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OccurrenceAnalysis" sheetId="1" r:id="rId1"/>
    <sheet name="ConceptOccurrence" sheetId="2" r:id="rId2"/>
    <sheet name="AVGconceptOccurrence" sheetId="3" r:id="rId3"/>
    <sheet name="ConceptCounts" sheetId="4" r:id="rId4"/>
    <sheet name="XpathOccurrenceAnalysis" sheetId="5" r:id="rId5"/>
    <sheet name="XpathOccurrence" sheetId="6" r:id="rId6"/>
    <sheet name="AVGxpathOccurrence" sheetId="7" r:id="rId7"/>
    <sheet name="XpathCounts" sheetId="8" r:id="rId8"/>
  </sheets>
  <definedNames>
    <definedName name="_xlnm._FilterDatabase" localSheetId="2" hidden="1">AVGconceptOccurrence!$A$1:$K$1</definedName>
    <definedName name="_xlnm._FilterDatabase" localSheetId="6" hidden="1">AVGxpathOccurrence!$A$1:$K$1</definedName>
    <definedName name="_xlnm._FilterDatabase" localSheetId="3" hidden="1">ConceptCounts!$A$1:$AA$1</definedName>
    <definedName name="_xlnm._FilterDatabase" localSheetId="1" hidden="1">ConceptOccurrence!$A$1:$K$1</definedName>
    <definedName name="_xlnm._FilterDatabase" localSheetId="0" hidden="1">ConceptOccurrenceAnalysis!$F$11:$O$11</definedName>
    <definedName name="_xlnm._FilterDatabase" localSheetId="7" hidden="1">XpathCounts!$A$1:$QZ$1</definedName>
    <definedName name="_xlnm._FilterDatabase" localSheetId="5" hidden="1">XpathOccurrence!$A$1:$K$1</definedName>
    <definedName name="_xlnm._FilterDatabase" localSheetId="4" hidden="1">XpathOccurrenceAnalysis!$A$10:$O$10</definedName>
  </definedNames>
  <calcPr calcId="124519" fullCalcOnLoad="1"/>
</workbook>
</file>

<file path=xl/sharedStrings.xml><?xml version="1.0" encoding="utf-8"?>
<sst xmlns="http://schemas.openxmlformats.org/spreadsheetml/2006/main" count="2929" uniqueCount="950">
  <si>
    <t>Concept</t>
  </si>
  <si>
    <t>MCR_2006_EML</t>
  </si>
  <si>
    <t>MCR_2007_EML</t>
  </si>
  <si>
    <t>MCR_2010_EML</t>
  </si>
  <si>
    <t>MCR_2011_EML</t>
  </si>
  <si>
    <t>MCR_2012_EML</t>
  </si>
  <si>
    <t>MCR_2013_EML</t>
  </si>
  <si>
    <t>MCR_2014_EML</t>
  </si>
  <si>
    <t>MCR_2015_EML</t>
  </si>
  <si>
    <t>MCR_2016_EML</t>
  </si>
  <si>
    <t>MCR_2017_EML</t>
  </si>
  <si>
    <t>Resource Identifier</t>
  </si>
  <si>
    <t>Resource Title</t>
  </si>
  <si>
    <t>Author / Originator</t>
  </si>
  <si>
    <t>Metadata Contact</t>
  </si>
  <si>
    <t>Contributor Name</t>
  </si>
  <si>
    <t>Publisher</t>
  </si>
  <si>
    <t>Publication Date</t>
  </si>
  <si>
    <t>Resource Contact</t>
  </si>
  <si>
    <t>Abstract</t>
  </si>
  <si>
    <t>Keyword</t>
  </si>
  <si>
    <t>Resource Distribution</t>
  </si>
  <si>
    <t>Spatial Extent</t>
  </si>
  <si>
    <t>Taxonomic Extent</t>
  </si>
  <si>
    <t>Temporal Extent</t>
  </si>
  <si>
    <t>Maintenance</t>
  </si>
  <si>
    <t>Resource Use Constraints</t>
  </si>
  <si>
    <t>Process Step</t>
  </si>
  <si>
    <t>Project Description</t>
  </si>
  <si>
    <t>Entity Type Definition</t>
  </si>
  <si>
    <t>Attribute Definition</t>
  </si>
  <si>
    <t>Resource Access Constraints</t>
  </si>
  <si>
    <t>Resource Format</t>
  </si>
  <si>
    <t>Attribute List</t>
  </si>
  <si>
    <t>Attribute Constraints</t>
  </si>
  <si>
    <t>Resource Quality Description</t>
  </si>
  <si>
    <t>XPath</t>
  </si>
  <si>
    <t>/eml:eml/@packageId</t>
  </si>
  <si>
    <t>/eml:eml/@scope</t>
  </si>
  <si>
    <t>/eml:eml/@system</t>
  </si>
  <si>
    <t>/eml:eml/@xsi:schemaLocation</t>
  </si>
  <si>
    <t>/eml:eml/access/@authSystem</t>
  </si>
  <si>
    <t>/eml:eml/access/@order</t>
  </si>
  <si>
    <t>/eml:eml/access/@scope</t>
  </si>
  <si>
    <t>/eml:eml/access/@system</t>
  </si>
  <si>
    <t>/eml:eml/access/allow/permission</t>
  </si>
  <si>
    <t>/eml:eml/access/allow/principal</t>
  </si>
  <si>
    <t>/eml:eml/access/deny/permission</t>
  </si>
  <si>
    <t>/eml:eml/access/deny/principal</t>
  </si>
  <si>
    <t>/eml:eml/additionalMetadata/metadata/stmml:unitList/@xsi:schemaLocation</t>
  </si>
  <si>
    <t>/eml:eml/additionalMetadata/metadata/stmml:unitList/stmml:unit/@abbreviation</t>
  </si>
  <si>
    <t>/eml:eml/additionalMetadata/metadata/stmml:unitList/stmml:unit/@constantToSI</t>
  </si>
  <si>
    <t>/eml:eml/additionalMetadata/metadata/stmml:unitList/stmml:unit/@id</t>
  </si>
  <si>
    <t>/eml:eml/additionalMetadata/metadata/stmml:unitList/stmml:unit/@multiplierToSI</t>
  </si>
  <si>
    <t>/eml:eml/additionalMetadata/metadata/stmml:unitList/stmml:unit/@name</t>
  </si>
  <si>
    <t>/eml:eml/additionalMetadata/metadata/stmml:unitList/stmml:unit/@parentSI</t>
  </si>
  <si>
    <t>/eml:eml/additionalMetadata/metadata/stmml:unitList/stmml:unit/@unitType</t>
  </si>
  <si>
    <t>/eml:eml/additionalMetadata/metadata/stmml:unitList/stmml:unit/stmml:description</t>
  </si>
  <si>
    <t>/eml:eml/additionalMetadata/metadata/stmml:unitList/stmml:unitType/@id</t>
  </si>
  <si>
    <t>/eml:eml/additionalMetadata/metadata/stmml:unitList/stmml:unitType/@name</t>
  </si>
  <si>
    <t>/eml:eml/additionalMetadata/metadata/stmml:unitList/stmml:unitType/stmml:dimension/@name</t>
  </si>
  <si>
    <t>/eml:eml/additionalMetadata/metadata/unitList/stmml:unit/@abbreviation</t>
  </si>
  <si>
    <t>/eml:eml/additionalMetadata/metadata/unitList/stmml:unit/@constantToSI</t>
  </si>
  <si>
    <t>/eml:eml/additionalMetadata/metadata/unitList/stmml:unit/@id</t>
  </si>
  <si>
    <t>/eml:eml/additionalMetadata/metadata/unitList/stmml:unit/@multiplierToSI</t>
  </si>
  <si>
    <t>/eml:eml/additionalMetadata/metadata/unitList/stmml:unit/@name</t>
  </si>
  <si>
    <t>/eml:eml/additionalMetadata/metadata/unitList/stmml:unit/@parentSI</t>
  </si>
  <si>
    <t>/eml:eml/additionalMetadata/metadata/unitList/stmml:unit/@unitType</t>
  </si>
  <si>
    <t>/eml:eml/additionalMetadata/metadata/unitList/stmml:unit/stmml:description</t>
  </si>
  <si>
    <t>/eml:eml/additionalMetadata/metadata/unitList/unit/@abbreviation</t>
  </si>
  <si>
    <t>/eml:eml/additionalMetadata/metadata/unitList/unit/@constantToSI</t>
  </si>
  <si>
    <t>/eml:eml/additionalMetadata/metadata/unitList/unit/@id</t>
  </si>
  <si>
    <t>/eml:eml/additionalMetadata/metadata/unitList/unit/@multiplerToSI</t>
  </si>
  <si>
    <t>/eml:eml/additionalMetadata/metadata/unitList/unit/@multiplierToSI</t>
  </si>
  <si>
    <t>/eml:eml/additionalMetadata/metadata/unitList/unit/@name</t>
  </si>
  <si>
    <t>/eml:eml/additionalMetadata/metadata/unitList/unit/@parentSI</t>
  </si>
  <si>
    <t>/eml:eml/additionalMetadata/metadata/unitList/unit/@unitType</t>
  </si>
  <si>
    <t>/eml:eml/additionalMetadata/metadata/unitList/unit/description</t>
  </si>
  <si>
    <t>/eml:eml/additionalMetadata/unitList/unit/@abbreviation</t>
  </si>
  <si>
    <t>/eml:eml/additionalMetadata/unitList/unit/@id</t>
  </si>
  <si>
    <t>/eml:eml/additionalMetadata/unitList/unit/@multiplerToSI</t>
  </si>
  <si>
    <t>/eml:eml/additionalMetadata/unitList/unit/@multiplierToSI</t>
  </si>
  <si>
    <t>/eml:eml/additionalMetadata/unitList/unit/@name</t>
  </si>
  <si>
    <t>/eml:eml/additionalMetadata/unitList/unit/@parentSI</t>
  </si>
  <si>
    <t>/eml:eml/additionalMetadata/unitList/unit/@unitType</t>
  </si>
  <si>
    <t>/eml:eml/additionalMetadata/unitList/unit/description</t>
  </si>
  <si>
    <t>/eml:eml/dataset/@id</t>
  </si>
  <si>
    <t>/eml:eml/dataset/@scope</t>
  </si>
  <si>
    <t>/eml:eml/dataset/abstract/para</t>
  </si>
  <si>
    <t>/eml:eml/dataset/abstract/para/emphasis</t>
  </si>
  <si>
    <t>/eml:eml/dataset/abstract/para/subscript</t>
  </si>
  <si>
    <t>/eml:eml/dataset/abstract/para/ulink</t>
  </si>
  <si>
    <t>/eml:eml/dataset/abstract/para/ulink/@url</t>
  </si>
  <si>
    <t>/eml:eml/dataset/abstract/section/para</t>
  </si>
  <si>
    <t>/eml:eml/dataset/abstract/section/para/emphasis</t>
  </si>
  <si>
    <t>/eml:eml/dataset/abstract/section/para/subscript</t>
  </si>
  <si>
    <t>/eml:eml/dataset/abstract/section/para/superscript</t>
  </si>
  <si>
    <t>/eml:eml/dataset/abstract/section/para/ulink</t>
  </si>
  <si>
    <t>/eml:eml/dataset/abstract/section/para/ulink/@url</t>
  </si>
  <si>
    <t>/eml:eml/dataset/abstract/section/title</t>
  </si>
  <si>
    <t>/eml:eml/dataset/access/@authSystem</t>
  </si>
  <si>
    <t>/eml:eml/dataset/access/@order</t>
  </si>
  <si>
    <t>/eml:eml/dataset/access/@scope</t>
  </si>
  <si>
    <t>/eml:eml/dataset/access/allow/permission</t>
  </si>
  <si>
    <t>/eml:eml/dataset/access/allow/principal</t>
  </si>
  <si>
    <t>/eml:eml/dataset/additionalInfo/para</t>
  </si>
  <si>
    <t>/eml:eml/dataset/additionalInfo/para/ulink</t>
  </si>
  <si>
    <t>/eml:eml/dataset/additionalInfo/para/ulink/@url</t>
  </si>
  <si>
    <t>/eml:eml/dataset/alternateIdentifier</t>
  </si>
  <si>
    <t>/eml:eml/dataset/alternateIdentifier/@system</t>
  </si>
  <si>
    <t>/eml:eml/dataset/associatedParty/@id</t>
  </si>
  <si>
    <t>/eml:eml/dataset/associatedParty/@scope</t>
  </si>
  <si>
    <t>/eml:eml/dataset/associatedParty/address/@scope</t>
  </si>
  <si>
    <t>/eml:eml/dataset/associatedParty/address/administrativeArea</t>
  </si>
  <si>
    <t>/eml:eml/dataset/associatedParty/address/city</t>
  </si>
  <si>
    <t>/eml:eml/dataset/associatedParty/address/country</t>
  </si>
  <si>
    <t>/eml:eml/dataset/associatedParty/address/deliveryPoint</t>
  </si>
  <si>
    <t>/eml:eml/dataset/associatedParty/address/postalCode</t>
  </si>
  <si>
    <t>/eml:eml/dataset/associatedParty/electronicMailAddress</t>
  </si>
  <si>
    <t>/eml:eml/dataset/associatedParty/individualName/givenName</t>
  </si>
  <si>
    <t>/eml:eml/dataset/associatedParty/individualName/salutation</t>
  </si>
  <si>
    <t>/eml:eml/dataset/associatedParty/individualName/surName</t>
  </si>
  <si>
    <t>/eml:eml/dataset/associatedParty/onlineUrl</t>
  </si>
  <si>
    <t>/eml:eml/dataset/associatedParty/organizationName</t>
  </si>
  <si>
    <t>/eml:eml/dataset/associatedParty/phone</t>
  </si>
  <si>
    <t>/eml:eml/dataset/associatedParty/phone/@phonetype</t>
  </si>
  <si>
    <t>/eml:eml/dataset/associatedParty/positionName</t>
  </si>
  <si>
    <t>/eml:eml/dataset/associatedParty/role</t>
  </si>
  <si>
    <t>/eml:eml/dataset/associatedParty/userId</t>
  </si>
  <si>
    <t>/eml:eml/dataset/associatedParty/userId/@directory</t>
  </si>
  <si>
    <t>/eml:eml/dataset/contact/@id</t>
  </si>
  <si>
    <t>/eml:eml/dataset/contact/@scope</t>
  </si>
  <si>
    <t>/eml:eml/dataset/contact/@system</t>
  </si>
  <si>
    <t>/eml:eml/dataset/contact/address/@scope</t>
  </si>
  <si>
    <t>/eml:eml/dataset/contact/address/administrativeArea</t>
  </si>
  <si>
    <t>/eml:eml/dataset/contact/address/city</t>
  </si>
  <si>
    <t>/eml:eml/dataset/contact/address/country</t>
  </si>
  <si>
    <t>/eml:eml/dataset/contact/address/deliveryPoint</t>
  </si>
  <si>
    <t>/eml:eml/dataset/contact/address/postalCode</t>
  </si>
  <si>
    <t>/eml:eml/dataset/contact/electronicMailAddress</t>
  </si>
  <si>
    <t>/eml:eml/dataset/contact/individualName/givenName</t>
  </si>
  <si>
    <t>/eml:eml/dataset/contact/individualName/surName</t>
  </si>
  <si>
    <t>/eml:eml/dataset/contact/onlineUrl</t>
  </si>
  <si>
    <t>/eml:eml/dataset/contact/organizationName</t>
  </si>
  <si>
    <t>/eml:eml/dataset/contact/phone</t>
  </si>
  <si>
    <t>/eml:eml/dataset/contact/phone/@phonetype</t>
  </si>
  <si>
    <t>/eml:eml/dataset/contact/positionName</t>
  </si>
  <si>
    <t>/eml:eml/dataset/contact/references</t>
  </si>
  <si>
    <t>/eml:eml/dataset/contact/references/@system</t>
  </si>
  <si>
    <t>/eml:eml/dataset/coverage/@scope</t>
  </si>
  <si>
    <t>/eml:eml/dataset/coverage/geographicCoverage/@id</t>
  </si>
  <si>
    <t>/eml:eml/dataset/coverage/geographicCoverage/@scope</t>
  </si>
  <si>
    <t>/eml:eml/dataset/coverage/geographicCoverage/boundingCoordinates/boundingAltitudes/altitudeMaximum</t>
  </si>
  <si>
    <t>/eml:eml/dataset/coverage/geographicCoverage/boundingCoordinates/boundingAltitudes/altitudeMinimum</t>
  </si>
  <si>
    <t>/eml:eml/dataset/coverage/geographicCoverage/boundingCoordinates/boundingAltitudes/altitudeUnits</t>
  </si>
  <si>
    <t>/eml:eml/dataset/coverage/geographicCoverage/boundingCoordinates/eastBoundingCoordinate</t>
  </si>
  <si>
    <t>/eml:eml/dataset/coverage/geographicCoverage/boundingCoordinates/northBoundingCoordinate</t>
  </si>
  <si>
    <t>/eml:eml/dataset/coverage/geographicCoverage/boundingCoordinates/southBoundingCoordinate</t>
  </si>
  <si>
    <t>/eml:eml/dataset/coverage/geographicCoverage/boundingCoordinates/westBoundingCoordinate</t>
  </si>
  <si>
    <t>/eml:eml/dataset/coverage/geographicCoverage/datasetGPolygon/datasetGPolygonOuterGRing/gRing</t>
  </si>
  <si>
    <t>/eml:eml/dataset/coverage/geographicCoverage/datasetGPolygon/datasetGPolygonOuterGRing/gRingPoint/gRingLatitude</t>
  </si>
  <si>
    <t>/eml:eml/dataset/coverage/geographicCoverage/datasetGPolygon/datasetGPolygonOuterGRing/gRingPoint/gRingLongitude</t>
  </si>
  <si>
    <t>/eml:eml/dataset/coverage/geographicCoverage/geographicDescription</t>
  </si>
  <si>
    <t>/eml:eml/dataset/coverage/taxonomicCoverage/@id</t>
  </si>
  <si>
    <t>/eml:eml/dataset/coverage/taxonomicCoverage/@scope</t>
  </si>
  <si>
    <t>/eml:eml/dataset/coverage/taxonomicCoverage/taxonomicClassification/commonName</t>
  </si>
  <si>
    <t>/eml:eml/dataset/coverage/taxonomicCoverage/taxonomicClassification/taxonRankName</t>
  </si>
  <si>
    <t>/eml:eml/dataset/coverage/taxonomicCoverage/taxonomicClassification/taxonRankValue</t>
  </si>
  <si>
    <t>/eml:eml/dataset/coverage/taxonomicCoverage/taxonomicClassification/taxonomicClassification/taxonRankName</t>
  </si>
  <si>
    <t>/eml:eml/dataset/coverage/taxonomicCoverage/taxonomicClassification/taxonomicClassification/taxonRankValue</t>
  </si>
  <si>
    <t>/eml:eml/dataset/coverage/taxonomicCoverage/taxonomicClassification/taxonomicClassification/taxonomicClassification/taxonRankName</t>
  </si>
  <si>
    <t>/eml:eml/dataset/coverage/taxonomicCoverage/taxonomicClassification/taxonomicClassification/taxonomicClassification/taxonRankValue</t>
  </si>
  <si>
    <t>/eml:eml/dataset/coverage/taxonomicCoverage/taxonomicClassification/taxonomicClassification/taxonomicClassification/taxonomicClassification/taxonRankName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</si>
  <si>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</si>
  <si>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/eml:eml/dataset/coverage/taxonomicCoverage/taxonomicClassification/taxonomicClassification/taxonomicClassification/taxonomicClassification/taxonomicClassification/commonName</t>
  </si>
  <si>
    <t>/eml:eml/dataset/coverage/taxonomicCoverage/taxonomicClassification/taxonomicClassification/taxonomicClassification/taxonomicClassification/taxonomicClassification/taxonRankName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</si>
  <si>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</si>
  <si>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/eml:eml/dataset/coverage/taxonomicCoverage/taxonomicClassification/taxonomicClassification/taxonomicClassification/taxonomicClassification/taxonomicClassification/taxonomicClassification/commonName</t>
  </si>
  <si>
    <t>/eml:eml/dataset/coverage/taxonomicCoverage/taxonomicClassification/taxonomicClassification/taxonomicClassification/taxonomicClassification/taxonomicClassification/taxonomicClassification/taxonRankName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</si>
  <si>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</si>
  <si>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/eml:eml/dataset/coverage/taxonomicCoverage/taxonomicClassification/taxonomicClassification/taxonomicClassification/taxonomicClassification/taxonomicClassification/taxonomicClassification/taxonomicClassification/commonName</t>
  </si>
  <si>
    <t>/eml:eml/dataset/coverage/taxonomicCoverage/taxonomicClassification/taxonomicClassification/taxonomicClassification/taxonomicClassification/taxonomicClassification/taxonomicClassification/taxonomicClassification/taxonRankName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</si>
  <si>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/eml:eml/dataset/coverage/taxonomicCoverage/taxonomicClassification/taxonomicClassification/taxonomicClassification/taxonomicClassification/taxonomicClassification/taxonomicClassification/taxonomicClassification/taxonRankValue</t>
  </si>
  <si>
    <t>/eml:eml/dataset/coverage/temporalCoverage/@id</t>
  </si>
  <si>
    <t>/eml:eml/dataset/coverage/temporalCoverage/@scope</t>
  </si>
  <si>
    <t>/eml:eml/dataset/coverage/temporalCoverage/rangeOfDates/beginDate/calendarDate</t>
  </si>
  <si>
    <t>/eml:eml/dataset/coverage/temporalCoverage/rangeOfDates/endDate/calendarDate</t>
  </si>
  <si>
    <t>/eml:eml/dataset/coverage/temporalCoverage/singleDateTime/calendarDate</t>
  </si>
  <si>
    <t>/eml:eml/dataset/creator/@id</t>
  </si>
  <si>
    <t>/eml:eml/dataset/creator/@scope</t>
  </si>
  <si>
    <t>/eml:eml/dataset/creator/address/@scope</t>
  </si>
  <si>
    <t>/eml:eml/dataset/creator/address/administrativeArea</t>
  </si>
  <si>
    <t>/eml:eml/dataset/creator/address/city</t>
  </si>
  <si>
    <t>/eml:eml/dataset/creator/address/country</t>
  </si>
  <si>
    <t>/eml:eml/dataset/creator/address/deliveryPoint</t>
  </si>
  <si>
    <t>/eml:eml/dataset/creator/address/postalCode</t>
  </si>
  <si>
    <t>/eml:eml/dataset/creator/electronicMailAddress</t>
  </si>
  <si>
    <t>/eml:eml/dataset/creator/individualName/givenName</t>
  </si>
  <si>
    <t>/eml:eml/dataset/creator/individualName/salutation</t>
  </si>
  <si>
    <t>/eml:eml/dataset/creator/individualName/surName</t>
  </si>
  <si>
    <t>/eml:eml/dataset/creator/onlineUrl</t>
  </si>
  <si>
    <t>/eml:eml/dataset/creator/organizationName</t>
  </si>
  <si>
    <t>/eml:eml/dataset/creator/phone</t>
  </si>
  <si>
    <t>/eml:eml/dataset/creator/phone/@phonetype</t>
  </si>
  <si>
    <t>/eml:eml/dataset/creator/positionName</t>
  </si>
  <si>
    <t>/eml:eml/dataset/creator/userId</t>
  </si>
  <si>
    <t>/eml:eml/dataset/creator/userId/@directory</t>
  </si>
  <si>
    <t>/eml:eml/dataset/dataTable/@id</t>
  </si>
  <si>
    <t>/eml:eml/dataset/dataTable/@scope</t>
  </si>
  <si>
    <t>/eml:eml/dataset/dataTable/additionalInfo</t>
  </si>
  <si>
    <t>/eml:eml/dataset/dataTable/additionalInfo/para</t>
  </si>
  <si>
    <t>/eml:eml/dataset/dataTable/additionalInfo/section/para</t>
  </si>
  <si>
    <t>/eml:eml/dataset/dataTable/additionalInfo/section/para/ulink</t>
  </si>
  <si>
    <t>/eml:eml/dataset/dataTable/additionalInfo/section/para/ulink/@url</t>
  </si>
  <si>
    <t>/eml:eml/dataset/dataTable/additionalInfo/section/title</t>
  </si>
  <si>
    <t>/eml:eml/dataset/dataTable/alternateIdentifier</t>
  </si>
  <si>
    <t>/eml:eml/dataset/dataTable/attributeList/attribute/@id</t>
  </si>
  <si>
    <t>/eml:eml/dataset/dataTable/attributeList/attribute/@scope</t>
  </si>
  <si>
    <t>/eml:eml/dataset/dataTable/attributeList/attribute/accuracy/attributeAccuracyReport</t>
  </si>
  <si>
    <t>/eml:eml/dataset/dataTable/attributeList/attribute/accuracy/quantitativeAttributeAccuracyAssessment/attributeAccuracyExplanation</t>
  </si>
  <si>
    <t>/eml:eml/dataset/dataTable/attributeList/attribute/accuracy/quantitativeAttributeAccuracyAssessment/attributeAccuracyValue</t>
  </si>
  <si>
    <t>/eml:eml/dataset/dataTable/attributeList/attribute/attributeDefinition</t>
  </si>
  <si>
    <t>/eml:eml/dataset/dataTable/attributeList/attribute/attributeLabel</t>
  </si>
  <si>
    <t>/eml:eml/dataset/dataTable/attributeList/attribute/attributeName</t>
  </si>
  <si>
    <t>/eml:eml/dataset/dataTable/attributeList/attribute/coverage/@scope</t>
  </si>
  <si>
    <t>/eml:eml/dataset/dataTable/attributeList/attribute/coverage/geographicCoverage/@scope</t>
  </si>
  <si>
    <t>/eml:eml/dataset/dataTable/attributeList/attribute/coverage/geographicCoverage/references</t>
  </si>
  <si>
    <t>/eml:eml/dataset/dataTable/attributeList/attribute/coverage/geographicCoverage/references/@system</t>
  </si>
  <si>
    <t>/eml:eml/dataset/dataTable/attributeList/attribute/coverage/temporalCoverage/@id</t>
  </si>
  <si>
    <t>/eml:eml/dataset/dataTable/attributeList/attribute/coverage/temporalCoverage/@scope</t>
  </si>
  <si>
    <t>/eml:eml/dataset/dataTable/attributeList/attribute/coverage/temporalCoverage/rangeOfDates/beginDate/calendarDate</t>
  </si>
  <si>
    <t>/eml:eml/dataset/dataTable/attributeList/attribute/coverage/temporalCoverage/rangeOfDates/endDate/calendarDate</t>
  </si>
  <si>
    <t>/eml:eml/dataset/dataTable/attributeList/attribute/coverage/temporalCoverage/references</t>
  </si>
  <si>
    <t>/eml:eml/dataset/dataTable/attributeList/attribute/measurementScale/dateTime/dateTimeDomain/bounds/minimum</t>
  </si>
  <si>
    <t>/eml:eml/dataset/dataTable/attributeList/attribute/measurementScale/dateTime/dateTimeDomain/bounds/minimum/@exclusive</t>
  </si>
  <si>
    <t>/eml:eml/dataset/dataTable/attributeList/attribute/measurementScale/dateTime/dateTimePrecision</t>
  </si>
  <si>
    <t>/eml:eml/dataset/dataTable/attributeList/attribute/measurementScale/dateTime/formatString</t>
  </si>
  <si>
    <t>/eml:eml/dataset/dataTable/attributeList/attribute/measurementScale/datetime/dateTimePrecision</t>
  </si>
  <si>
    <t>/eml:eml/dataset/dataTable/attributeList/attribute/measurementScale/datetime/formatString</t>
  </si>
  <si>
    <t>/eml:eml/dataset/dataTable/attributeList/attribute/measurementScale/interval/numericDomain/bounds/maximum</t>
  </si>
  <si>
    <t>/eml:eml/dataset/dataTable/attributeList/attribute/measurementScale/interval/numericDomain/bounds/maximum/@exclusive</t>
  </si>
  <si>
    <t>/eml:eml/dataset/dataTable/attributeList/attribute/measurementScale/interval/numericDomain/bounds/minimum</t>
  </si>
  <si>
    <t>/eml:eml/dataset/dataTable/attributeList/attribute/measurementScale/interval/numericDomain/bounds/minimum/@exclusive</t>
  </si>
  <si>
    <t>/eml:eml/dataset/dataTable/attributeList/attribute/measurementScale/interval/numericDomain/numberType</t>
  </si>
  <si>
    <t>/eml:eml/dataset/dataTable/attributeList/attribute/measurementScale/interval/precision</t>
  </si>
  <si>
    <t>/eml:eml/dataset/dataTable/attributeList/attribute/measurementScale/interval/unit/customUnit</t>
  </si>
  <si>
    <t>/eml:eml/dataset/dataTable/attributeList/attribute/measurementScale/interval/unit/standardUnit</t>
  </si>
  <si>
    <t>/eml:eml/dataset/dataTable/attributeList/attribute/measurementScale/nominal/nonNumericDomain/enumeratedDomain/@enforced</t>
  </si>
  <si>
    <t>/eml:eml/dataset/dataTable/attributeList/attribute/measurementScale/nominal/nonNumericDomain/enumeratedDomain/codeDefinition/code</t>
  </si>
  <si>
    <t>/eml:eml/dataset/dataTable/attributeList/attribute/measurementScale/nominal/nonNumericDomain/enumeratedDomain/codeDefinition/definition</t>
  </si>
  <si>
    <t>/eml:eml/dataset/dataTable/attributeList/attribute/measurementScale/nominal/nonNumericDomain/textDomain/definition</t>
  </si>
  <si>
    <t>/eml:eml/dataset/dataTable/attributeList/attribute/measurementScale/nominal/nonNumericDomain/textDomain/pattern</t>
  </si>
  <si>
    <t>/eml:eml/dataset/dataTable/attributeList/attribute/measurementScale/ordinal/nonNumericDomain/enumeratedDomain/@enforced</t>
  </si>
  <si>
    <t>/eml:eml/dataset/dataTable/attributeList/attribute/measurementScale/ordinal/nonNumericDomain/enumeratedDomain/codeDefinition/code</t>
  </si>
  <si>
    <t>/eml:eml/dataset/dataTable/attributeList/attribute/measurementScale/ordinal/nonNumericDomain/enumeratedDomain/codeDefinition/definition</t>
  </si>
  <si>
    <t>/eml:eml/dataset/dataTable/attributeList/attribute/measurementScale/ordinal/nonNumericDomain/textDomain/definition</t>
  </si>
  <si>
    <t>/eml:eml/dataset/dataTable/attributeList/attribute/measurementScale/ratio/numericDomain/bounds/maximum</t>
  </si>
  <si>
    <t>/eml:eml/dataset/dataTable/attributeList/attribute/measurementScale/ratio/numericDomain/bounds/maximum/@exclusive</t>
  </si>
  <si>
    <t>/eml:eml/dataset/dataTable/attributeList/attribute/measurementScale/ratio/numericDomain/bounds/minimum</t>
  </si>
  <si>
    <t>/eml:eml/dataset/dataTable/attributeList/attribute/measurementScale/ratio/numericDomain/bounds/minimum/@exclusive</t>
  </si>
  <si>
    <t>/eml:eml/dataset/dataTable/attributeList/attribute/measurementScale/ratio/numericDomain/numberType</t>
  </si>
  <si>
    <t>/eml:eml/dataset/dataTable/attributeList/attribute/measurementScale/ratio/precision</t>
  </si>
  <si>
    <t>/eml:eml/dataset/dataTable/attributeList/attribute/measurementScale/ratio/unit/customUnit</t>
  </si>
  <si>
    <t>/eml:eml/dataset/dataTable/attributeList/attribute/measurementScale/ratio/unit/standardUnit</t>
  </si>
  <si>
    <t>/eml:eml/dataset/dataTable/attributeList/attribute/methods/methodStep/description</t>
  </si>
  <si>
    <t>/eml:eml/dataset/dataTable/attributeList/attribute/methods/qualityControl/description</t>
  </si>
  <si>
    <t>/eml:eml/dataset/dataTable/attributeList/attribute/missingValueCode/code</t>
  </si>
  <si>
    <t>/eml:eml/dataset/dataTable/attributeList/attribute/missingValueCode/codeExplanation</t>
  </si>
  <si>
    <t>/eml:eml/dataset/dataTable/attributeList/attribute/storageType</t>
  </si>
  <si>
    <t>/eml:eml/dataset/dataTable/attributeList/attribute/storageType/@typeSystem</t>
  </si>
  <si>
    <t>/eml:eml/dataset/dataTable/caseSensitive</t>
  </si>
  <si>
    <t>/eml:eml/dataset/dataTable/constraint/@scope</t>
  </si>
  <si>
    <t>/eml:eml/dataset/dataTable/constraint/joinCondition/constraintName</t>
  </si>
  <si>
    <t>/eml:eml/dataset/dataTable/constraint/joinCondition/entityReference</t>
  </si>
  <si>
    <t>/eml:eml/dataset/dataTable/constraint/joinCondition/key/attributeReference</t>
  </si>
  <si>
    <t>/eml:eml/dataset/dataTable/constraint/joinCondition/referencedKey/attributeReference</t>
  </si>
  <si>
    <t>/eml:eml/dataset/dataTable/constraint/primaryKey/constraintName</t>
  </si>
  <si>
    <t>/eml:eml/dataset/dataTable/constraint/primaryKey/key/attributeReference</t>
  </si>
  <si>
    <t>/eml:eml/dataset/dataTable/coverage/@scope</t>
  </si>
  <si>
    <t>/eml:eml/dataset/dataTable/coverage/geographicCoverage/@id</t>
  </si>
  <si>
    <t>/eml:eml/dataset/dataTable/coverage/geographicCoverage/@scope</t>
  </si>
  <si>
    <t>/eml:eml/dataset/dataTable/coverage/geographicCoverage/boundingCoordinates/eastBoundingCoordinate</t>
  </si>
  <si>
    <t>/eml:eml/dataset/dataTable/coverage/geographicCoverage/boundingCoordinates/northBoundingCoordinate</t>
  </si>
  <si>
    <t>/eml:eml/dataset/dataTable/coverage/geographicCoverage/boundingCoordinates/southBoundingCoordinate</t>
  </si>
  <si>
    <t>/eml:eml/dataset/dataTable/coverage/geographicCoverage/boundingCoordinates/westBoundingCoordinate</t>
  </si>
  <si>
    <t>/eml:eml/dataset/dataTable/coverage/geographicCoverage/geographicDescription</t>
  </si>
  <si>
    <t>/eml:eml/dataset/dataTable/coverage/geographicCoverage/references</t>
  </si>
  <si>
    <t>/eml:eml/dataset/dataTable/coverage/taxonomicCoverage/@id</t>
  </si>
  <si>
    <t>/eml:eml/dataset/dataTable/coverage/taxonomicCoverage/@scope</t>
  </si>
  <si>
    <t>/eml:eml/dataset/dataTable/coverage/taxonomicCoverage/references</t>
  </si>
  <si>
    <t>/eml:eml/dataset/dataTable/coverage/taxonomicCoverage/taxonomicClassification/taxonRankName</t>
  </si>
  <si>
    <t>/eml:eml/dataset/dataTable/coverage/taxonomicCoverage/taxonomicClassification/taxonRankValue</t>
  </si>
  <si>
    <t>/eml:eml/dataset/dataTable/coverage/taxonomicCoverage/taxonomicClassification/taxonomicClassification/taxonRankName</t>
  </si>
  <si>
    <t>/eml:eml/dataset/dataTable/coverage/taxonomicCoverage/taxonomicClassification/taxonomicClassification/taxonRankValue</t>
  </si>
  <si>
    <t>/eml:eml/dataset/dataTable/coverage/taxonomicCoverage/taxonomicClassification/taxonomicClassification/taxonomicClassification/taxonRankName</t>
  </si>
  <si>
    <t>/eml:eml/dataset/dataTable/coverage/taxonomicCoverage/taxonomicClassification/taxonomicClassification/taxonomicClassification/taxonRankValue</t>
  </si>
  <si>
    <t>/eml:eml/dataset/dataTable/coverage/taxonomicCoverage/taxonomicClassification/taxonomicClassification/taxonomicClassification/taxonomicClassification/taxonRankName</t>
  </si>
  <si>
    <t>/eml:eml/dataset/dataTable/coverage/taxonomicCoverage/taxonomicClassification/taxonomicClassification/taxonomicClassification/taxonomicClassification/taxonRankValue</t>
  </si>
  <si>
    <t>/eml:eml/dataset/dataTable/coverage/taxonomicCoverage/taxonomicClassification/taxonomicClassification/taxonomicClassification/taxonomicClassification/taxonomicClassification/taxonRankName</t>
  </si>
  <si>
    <t>/eml:eml/dataset/dataTable/coverage/taxonomicCoverage/taxonomicClassification/taxonomicClassification/taxonomicClassification/taxonomicClassification/taxonomicClassification/taxonRankValue</t>
  </si>
  <si>
    <t>/eml:eml/dataset/dataTable/coverage/taxonomicCoverage/taxonomicClassification/taxonomicClassification/taxonomicClassification/taxonomicClassification/taxonomicClassification/taxonomicClassification/taxonRankName</t>
  </si>
  <si>
    <t>/eml:eml/dataset/dataTable/coverage/taxonomicCoverage/taxonomicClassification/taxonomicClassification/taxonomicClassification/taxonomicClassification/taxonomicClassification/taxonomicClassification/taxonRankValue</t>
  </si>
  <si>
    <t>/eml:eml/dataset/dataTable/coverage/taxonomicCoverage/taxonomicClassification/taxonomicClassification/taxonomicClassification/taxonomicClassification/taxonomicClassification/taxonomicClassification/taxonomicClassification/taxonRankName</t>
  </si>
  <si>
    <t>/eml:eml/dataset/dataTable/coverage/taxonomicCoverage/taxonomicClassification/taxonomicClassification/taxonomicClassification/taxonomicClassification/taxonomicClassification/taxonomicClassification/taxonomicClassification/taxonRankValue</t>
  </si>
  <si>
    <t>/eml:eml/dataset/dataTable/coverage/temporalCoverage/@id</t>
  </si>
  <si>
    <t>/eml:eml/dataset/dataTable/coverage/temporalCoverage/@scope</t>
  </si>
  <si>
    <t>/eml:eml/dataset/dataTable/coverage/temporalCoverage/rangeOfDates/beginDate/calendarDate</t>
  </si>
  <si>
    <t>/eml:eml/dataset/dataTable/coverage/temporalCoverage/rangeOfDates/endDate/calendarDate</t>
  </si>
  <si>
    <t>/eml:eml/dataset/dataTable/coverage/temporalCoverage/references</t>
  </si>
  <si>
    <t>/eml:eml/dataset/dataTable/coverage/temporalCoverage/singleDateTime/calendarDate</t>
  </si>
  <si>
    <t>/eml:eml/dataset/dataTable/entityDescription</t>
  </si>
  <si>
    <t>/eml:eml/dataset/dataTable/entityName</t>
  </si>
  <si>
    <t>/eml:eml/dataset/dataTable/method/methodStep/description/para</t>
  </si>
  <si>
    <t>/eml:eml/dataset/dataTable/methods/methodStep/description</t>
  </si>
  <si>
    <t>/eml:eml/dataset/dataTable/methods/methodStep/description/para</t>
  </si>
  <si>
    <t>/eml:eml/dataset/dataTable/methods/methodStep/description/section/para</t>
  </si>
  <si>
    <t>/eml:eml/dataset/dataTable/methods/methodStep/description/section/title</t>
  </si>
  <si>
    <t>/eml:eml/dataset/dataTable/methods/qualityControl/description</t>
  </si>
  <si>
    <t>/eml:eml/dataset/dataTable/numberOfRecords</t>
  </si>
  <si>
    <t>/eml:eml/dataset/dataTable/physical/@id</t>
  </si>
  <si>
    <t>/eml:eml/dataset/dataTable/physical/@scope</t>
  </si>
  <si>
    <t>/eml:eml/dataset/dataTable/physical/authentication</t>
  </si>
  <si>
    <t>/eml:eml/dataset/dataTable/physical/authentication/@method</t>
  </si>
  <si>
    <t>/eml:eml/dataset/dataTable/physical/characterEncoding</t>
  </si>
  <si>
    <t>/eml:eml/dataset/dataTable/physical/dataFormat/externallyDefinedFormat/formatName</t>
  </si>
  <si>
    <t>/eml:eml/dataset/dataTable/physical/dataFormat/textFormat/attributeOrientation</t>
  </si>
  <si>
    <t>/eml:eml/dataset/dataTable/physical/dataFormat/textFormat/numFooterLines</t>
  </si>
  <si>
    <t>/eml:eml/dataset/dataTable/physical/dataFormat/textFormat/numHeaderLines</t>
  </si>
  <si>
    <t>/eml:eml/dataset/dataTable/physical/dataFormat/textFormat/numPhysicalLinesPerRecord</t>
  </si>
  <si>
    <t>/eml:eml/dataset/dataTable/physical/dataFormat/textFormat/recordDelimiter</t>
  </si>
  <si>
    <t>/eml:eml/dataset/dataTable/physical/dataFormat/textFormat/simpleDelimited/collapseDelimiters</t>
  </si>
  <si>
    <t>/eml:eml/dataset/dataTable/physical/dataFormat/textFormat/simpleDelimited/fieldDelimiter</t>
  </si>
  <si>
    <t>/eml:eml/dataset/dataTable/physical/dataFormat/textFormat/simpleDelimited/quoteCharacter</t>
  </si>
  <si>
    <t>/eml:eml/dataset/dataTable/physical/distribution/@id</t>
  </si>
  <si>
    <t>/eml:eml/dataset/dataTable/physical/distribution/@scope</t>
  </si>
  <si>
    <t>/eml:eml/dataset/dataTable/physical/distribution/access/@authSystem</t>
  </si>
  <si>
    <t>/eml:eml/dataset/dataTable/physical/distribution/access/@order</t>
  </si>
  <si>
    <t>/eml:eml/dataset/dataTable/physical/distribution/access/@scope</t>
  </si>
  <si>
    <t>/eml:eml/dataset/dataTable/physical/distribution/access/@system</t>
  </si>
  <si>
    <t>/eml:eml/dataset/dataTable/physical/distribution/access/allow/permission</t>
  </si>
  <si>
    <t>/eml:eml/dataset/dataTable/physical/distribution/access/allow/principal</t>
  </si>
  <si>
    <t>/eml:eml/dataset/dataTable/physical/distribution/access/deny/permission</t>
  </si>
  <si>
    <t>/eml:eml/dataset/dataTable/physical/distribution/access/deny/principal</t>
  </si>
  <si>
    <t>/eml:eml/dataset/dataTable/physical/distribution/offline/mediumName</t>
  </si>
  <si>
    <t>/eml:eml/dataset/dataTable/physical/distribution/online/onlineDescription</t>
  </si>
  <si>
    <t>/eml:eml/dataset/dataTable/physical/distribution/online/url</t>
  </si>
  <si>
    <t>/eml:eml/dataset/dataTable/physical/distribution/online/url/@function</t>
  </si>
  <si>
    <t>/eml:eml/dataset/dataTable/physical/objectName</t>
  </si>
  <si>
    <t>/eml:eml/dataset/dataTable/physical/size</t>
  </si>
  <si>
    <t>/eml:eml/dataset/dataTable/physical/size/@unit</t>
  </si>
  <si>
    <t>/eml:eml/dataset/distribution/@id</t>
  </si>
  <si>
    <t>/eml:eml/dataset/distribution/@scope</t>
  </si>
  <si>
    <t>/eml:eml/dataset/distribution/@system</t>
  </si>
  <si>
    <t>/eml:eml/dataset/distribution/offline/mediumName</t>
  </si>
  <si>
    <t>/eml:eml/dataset/distribution/online/onlineDescription</t>
  </si>
  <si>
    <t>/eml:eml/dataset/distribution/online/url</t>
  </si>
  <si>
    <t>/eml:eml/dataset/distribution/online/url/@function</t>
  </si>
  <si>
    <t>/eml:eml/dataset/intellectualRights/para</t>
  </si>
  <si>
    <t>/eml:eml/dataset/intellectualRights/para/itemizedlist/listitem/para</t>
  </si>
  <si>
    <t>/eml:eml/dataset/intellectualRights/para/orderedlist/listitem/para</t>
  </si>
  <si>
    <t>/eml:eml/dataset/keywordSet/keyword</t>
  </si>
  <si>
    <t>/eml:eml/dataset/keywordSet/keyword/@keywordType</t>
  </si>
  <si>
    <t>/eml:eml/dataset/keywordSet/keywordThesaurus</t>
  </si>
  <si>
    <t>/eml:eml/dataset/language</t>
  </si>
  <si>
    <t>/eml:eml/dataset/maintenance/changeHistory/changeDate</t>
  </si>
  <si>
    <t>/eml:eml/dataset/maintenance/changeHistory/changeScope</t>
  </si>
  <si>
    <t>/eml:eml/dataset/maintenance/changeHistory/comment</t>
  </si>
  <si>
    <t>/eml:eml/dataset/maintenance/changeHistory/oldValue</t>
  </si>
  <si>
    <t>/eml:eml/dataset/maintenance/description</t>
  </si>
  <si>
    <t>/eml:eml/dataset/maintenance/description/para</t>
  </si>
  <si>
    <t>/eml:eml/dataset/maintenance/description/section/para</t>
  </si>
  <si>
    <t>/eml:eml/dataset/maintenance/maintenanceUpdateFrequency</t>
  </si>
  <si>
    <t>/eml:eml/dataset/metadataProvider/@scope</t>
  </si>
  <si>
    <t>/eml:eml/dataset/metadataProvider/references</t>
  </si>
  <si>
    <t>/eml:eml/dataset/metadataProvider/references/@system</t>
  </si>
  <si>
    <t>/eml:eml/dataset/methods/methodStep/dataSource/alternateIdentifier</t>
  </si>
  <si>
    <t>/eml:eml/dataset/methods/methodStep/dataSource/alternateIdentifier/@system</t>
  </si>
  <si>
    <t>/eml:eml/dataset/methods/methodStep/dataSource/contact/references</t>
  </si>
  <si>
    <t>/eml:eml/dataset/methods/methodStep/dataSource/creator/references</t>
  </si>
  <si>
    <t>/eml:eml/dataset/methods/methodStep/dataSource/distribution/online/url</t>
  </si>
  <si>
    <t>/eml:eml/dataset/methods/methodStep/dataSource/distribution/online/url/@function</t>
  </si>
  <si>
    <t>/eml:eml/dataset/methods/methodStep/dataSource/title</t>
  </si>
  <si>
    <t>/eml:eml/dataset/methods/methodStep/description/para</t>
  </si>
  <si>
    <t>/eml:eml/dataset/methods/methodStep/description/para/emphasis</t>
  </si>
  <si>
    <t>/eml:eml/dataset/methods/methodStep/description/section/para</t>
  </si>
  <si>
    <t>/eml:eml/dataset/methods/methodStep/description/section/para/emphasis</t>
  </si>
  <si>
    <t>/eml:eml/dataset/methods/methodStep/description/section/para/itemizedlist/listitem/para</t>
  </si>
  <si>
    <t>/eml:eml/dataset/methods/methodStep/description/section/para/itemizedlist/listitem/para/ulink</t>
  </si>
  <si>
    <t>/eml:eml/dataset/methods/methodStep/description/section/para/itemizedlist/listitem/para/ulink/@url</t>
  </si>
  <si>
    <t>/eml:eml/dataset/methods/methodStep/description/section/para/orderedlist/listitem/para</t>
  </si>
  <si>
    <t>/eml:eml/dataset/methods/methodStep/description/section/para/subscript</t>
  </si>
  <si>
    <t>/eml:eml/dataset/methods/methodStep/description/section/para/superscript</t>
  </si>
  <si>
    <t>/eml:eml/dataset/methods/methodStep/description/section/para/ulink</t>
  </si>
  <si>
    <t>/eml:eml/dataset/methods/methodStep/description/section/para/ulink/@url</t>
  </si>
  <si>
    <t>/eml:eml/dataset/methods/methodStep/description/section/title</t>
  </si>
  <si>
    <t>/eml:eml/dataset/methods/methodStep/instrumentation</t>
  </si>
  <si>
    <t>/eml:eml/dataset/methods/methodStep/protocol/@scope</t>
  </si>
  <si>
    <t>/eml:eml/dataset/methods/methodStep/protocol/additionalInfo</t>
  </si>
  <si>
    <t>/eml:eml/dataset/methods/methodStep/protocol/creator/@scope</t>
  </si>
  <si>
    <t>/eml:eml/dataset/methods/methodStep/protocol/creator/electronicMailAddress</t>
  </si>
  <si>
    <t>/eml:eml/dataset/methods/methodStep/protocol/creator/individualName/givenName</t>
  </si>
  <si>
    <t>/eml:eml/dataset/methods/methodStep/protocol/creator/individualName/surName</t>
  </si>
  <si>
    <t>/eml:eml/dataset/methods/methodStep/protocol/creator/organizationName</t>
  </si>
  <si>
    <t>/eml:eml/dataset/methods/methodStep/protocol/distribution/@scope</t>
  </si>
  <si>
    <t>/eml:eml/dataset/methods/methodStep/protocol/distribution/online/onlineDescription</t>
  </si>
  <si>
    <t>/eml:eml/dataset/methods/methodStep/protocol/distribution/online/url</t>
  </si>
  <si>
    <t>/eml:eml/dataset/methods/methodStep/protocol/distribution/online/url/@function</t>
  </si>
  <si>
    <t>/eml:eml/dataset/methods/methodStep/protocol/title</t>
  </si>
  <si>
    <t>/eml:eml/dataset/methods/methodStep/software/abstract/para</t>
  </si>
  <si>
    <t>/eml:eml/dataset/methods/methodStep/software/associatedParty/address/administrativeArea</t>
  </si>
  <si>
    <t>/eml:eml/dataset/methods/methodStep/software/associatedParty/address/city</t>
  </si>
  <si>
    <t>/eml:eml/dataset/methods/methodStep/software/associatedParty/address/country</t>
  </si>
  <si>
    <t>/eml:eml/dataset/methods/methodStep/software/associatedParty/address/deliveryPoint</t>
  </si>
  <si>
    <t>/eml:eml/dataset/methods/methodStep/software/associatedParty/address/postalCode</t>
  </si>
  <si>
    <t>/eml:eml/dataset/methods/methodStep/software/associatedParty/electronicMailAddress</t>
  </si>
  <si>
    <t>/eml:eml/dataset/methods/methodStep/software/associatedParty/organizationName</t>
  </si>
  <si>
    <t>/eml:eml/dataset/methods/methodStep/software/associatedParty/role</t>
  </si>
  <si>
    <t>/eml:eml/dataset/methods/methodStep/software/creator/address/administrativeArea</t>
  </si>
  <si>
    <t>/eml:eml/dataset/methods/methodStep/software/creator/address/city</t>
  </si>
  <si>
    <t>/eml:eml/dataset/methods/methodStep/software/creator/address/country</t>
  </si>
  <si>
    <t>/eml:eml/dataset/methods/methodStep/software/creator/address/deliveryPoint</t>
  </si>
  <si>
    <t>/eml:eml/dataset/methods/methodStep/software/creator/address/postalCode</t>
  </si>
  <si>
    <t>/eml:eml/dataset/methods/methodStep/software/creator/electronicMailAddress</t>
  </si>
  <si>
    <t>/eml:eml/dataset/methods/methodStep/software/creator/individualName/givenName</t>
  </si>
  <si>
    <t>/eml:eml/dataset/methods/methodStep/software/creator/individualName/salutation</t>
  </si>
  <si>
    <t>/eml:eml/dataset/methods/methodStep/software/creator/individualName/surName</t>
  </si>
  <si>
    <t>/eml:eml/dataset/methods/methodStep/software/creator/onlineUrl</t>
  </si>
  <si>
    <t>/eml:eml/dataset/methods/methodStep/software/implementation/distribution/online/url</t>
  </si>
  <si>
    <t>/eml:eml/dataset/methods/methodStep/software/implementation/distribution/online/url/@function</t>
  </si>
  <si>
    <t>/eml:eml/dataset/methods/methodStep/software/implementation/operatingSystem</t>
  </si>
  <si>
    <t>/eml:eml/dataset/methods/methodStep/software/implementation/programmingLanguage</t>
  </si>
  <si>
    <t>/eml:eml/dataset/methods/methodStep/software/title</t>
  </si>
  <si>
    <t>/eml:eml/dataset/methods/methodStep/software/version</t>
  </si>
  <si>
    <t>/eml:eml/dataset/methods/methodStep/subStep/description/para</t>
  </si>
  <si>
    <t>/eml:eml/dataset/methods/qualityControl/description/section/para</t>
  </si>
  <si>
    <t>/eml:eml/dataset/methods/qualityControl/description/section/title</t>
  </si>
  <si>
    <t>/eml:eml/dataset/methods/qualityControl/software/creator/individualName/surName</t>
  </si>
  <si>
    <t>/eml:eml/dataset/methods/qualityControl/software/implementation/distribution/offline/mediumName</t>
  </si>
  <si>
    <t>/eml:eml/dataset/methods/qualityControl/software/title</t>
  </si>
  <si>
    <t>/eml:eml/dataset/methods/qualityControl/software/version</t>
  </si>
  <si>
    <t>/eml:eml/dataset/otherEntity/@id</t>
  </si>
  <si>
    <t>/eml:eml/dataset/otherEntity/@scope</t>
  </si>
  <si>
    <t>/eml:eml/dataset/otherEntity/additionalInfo/para</t>
  </si>
  <si>
    <t>/eml:eml/dataset/otherEntity/additionalInfo/para/ulink</t>
  </si>
  <si>
    <t>/eml:eml/dataset/otherEntity/additionalInfo/para/ulink/@url</t>
  </si>
  <si>
    <t>/eml:eml/dataset/otherEntity/alternateIdentifier</t>
  </si>
  <si>
    <t>/eml:eml/dataset/otherEntity/coverage/@scope</t>
  </si>
  <si>
    <t>/eml:eml/dataset/otherEntity/coverage/temporalCoverage/@scope</t>
  </si>
  <si>
    <t>/eml:eml/dataset/otherEntity/coverage/temporalCoverage/singleDateTime/calendarDate</t>
  </si>
  <si>
    <t>/eml:eml/dataset/otherEntity/entityDescription</t>
  </si>
  <si>
    <t>/eml:eml/dataset/otherEntity/entityName</t>
  </si>
  <si>
    <t>/eml:eml/dataset/otherEntity/entityType</t>
  </si>
  <si>
    <t>/eml:eml/dataset/otherEntity/physical/@scope</t>
  </si>
  <si>
    <t>/eml:eml/dataset/otherEntity/physical/authentication</t>
  </si>
  <si>
    <t>/eml:eml/dataset/otherEntity/physical/authentication/@method</t>
  </si>
  <si>
    <t>/eml:eml/dataset/otherEntity/physical/characterEncoding</t>
  </si>
  <si>
    <t>/eml:eml/dataset/otherEntity/physical/dataFormat/externallyDefinedFormat/formatName</t>
  </si>
  <si>
    <t>/eml:eml/dataset/otherEntity/physical/distribution/@scope</t>
  </si>
  <si>
    <t>/eml:eml/dataset/otherEntity/physical/distribution/access/@authSystem</t>
  </si>
  <si>
    <t>/eml:eml/dataset/otherEntity/physical/distribution/access/@order</t>
  </si>
  <si>
    <t>/eml:eml/dataset/otherEntity/physical/distribution/access/@scope</t>
  </si>
  <si>
    <t>/eml:eml/dataset/otherEntity/physical/distribution/access/@system</t>
  </si>
  <si>
    <t>/eml:eml/dataset/otherEntity/physical/distribution/access/allow/permission</t>
  </si>
  <si>
    <t>/eml:eml/dataset/otherEntity/physical/distribution/access/allow/principal</t>
  </si>
  <si>
    <t>/eml:eml/dataset/otherEntity/physical/distribution/online/onlineDescription</t>
  </si>
  <si>
    <t>/eml:eml/dataset/otherEntity/physical/distribution/online/url</t>
  </si>
  <si>
    <t>/eml:eml/dataset/otherEntity/physical/distribution/online/url/@function</t>
  </si>
  <si>
    <t>/eml:eml/dataset/otherEntity/physical/objectName</t>
  </si>
  <si>
    <t>/eml:eml/dataset/otherEntity/physical/size</t>
  </si>
  <si>
    <t>/eml:eml/dataset/otherEntity/physical/size/@unit</t>
  </si>
  <si>
    <t>/eml:eml/dataset/project/@scope</t>
  </si>
  <si>
    <t>/eml:eml/dataset/project/funding/para</t>
  </si>
  <si>
    <t>/eml:eml/dataset/project/personnel/@id</t>
  </si>
  <si>
    <t>/eml:eml/dataset/project/personnel/@scope</t>
  </si>
  <si>
    <t>/eml:eml/dataset/project/personnel/address/@scope</t>
  </si>
  <si>
    <t>/eml:eml/dataset/project/personnel/address/administrativeArea</t>
  </si>
  <si>
    <t>/eml:eml/dataset/project/personnel/address/city</t>
  </si>
  <si>
    <t>/eml:eml/dataset/project/personnel/address/country</t>
  </si>
  <si>
    <t>/eml:eml/dataset/project/personnel/address/deliveryPoint</t>
  </si>
  <si>
    <t>/eml:eml/dataset/project/personnel/address/postalCode</t>
  </si>
  <si>
    <t>/eml:eml/dataset/project/personnel/electronicMailAddress</t>
  </si>
  <si>
    <t>/eml:eml/dataset/project/personnel/individualName/givenName</t>
  </si>
  <si>
    <t>/eml:eml/dataset/project/personnel/individualName/surName</t>
  </si>
  <si>
    <t>/eml:eml/dataset/project/personnel/onlineUrl</t>
  </si>
  <si>
    <t>/eml:eml/dataset/project/personnel/organizationName</t>
  </si>
  <si>
    <t>/eml:eml/dataset/project/personnel/phone</t>
  </si>
  <si>
    <t>/eml:eml/dataset/project/personnel/phone/@phonetype</t>
  </si>
  <si>
    <t>/eml:eml/dataset/project/personnel/positionName</t>
  </si>
  <si>
    <t>/eml:eml/dataset/project/personnel/role</t>
  </si>
  <si>
    <t>/eml:eml/dataset/project/title</t>
  </si>
  <si>
    <t>/eml:eml/dataset/pubDate</t>
  </si>
  <si>
    <t>/eml:eml/dataset/publisher/@scope</t>
  </si>
  <si>
    <t>/eml:eml/dataset/publisher/address/administrativeArea</t>
  </si>
  <si>
    <t>/eml:eml/dataset/publisher/address/city</t>
  </si>
  <si>
    <t>/eml:eml/dataset/publisher/address/country</t>
  </si>
  <si>
    <t>/eml:eml/dataset/publisher/address/deliveryPoint</t>
  </si>
  <si>
    <t>/eml:eml/dataset/publisher/address/postalCode</t>
  </si>
  <si>
    <t>/eml:eml/dataset/publisher/onlineUrl</t>
  </si>
  <si>
    <t>/eml:eml/dataset/publisher/organizationName</t>
  </si>
  <si>
    <t>/eml:eml/dataset/publisher/references</t>
  </si>
  <si>
    <t>/eml:eml/dataset/publisher/references/@system</t>
  </si>
  <si>
    <t>/eml:eml/dataset/shortName</t>
  </si>
  <si>
    <t>/eml:eml/dataset/title</t>
  </si>
  <si>
    <t>Number of Records</t>
  </si>
  <si>
    <t>Collection</t>
  </si>
  <si>
    <t>Record</t>
  </si>
  <si>
    <t>5.1.xml</t>
  </si>
  <si>
    <t>5.12.xml</t>
  </si>
  <si>
    <t>5.20.xml</t>
  </si>
  <si>
    <t>5.21.xml</t>
  </si>
  <si>
    <t>5.22.xml</t>
  </si>
  <si>
    <t>5.4.xml</t>
  </si>
  <si>
    <t>5.5.xml</t>
  </si>
  <si>
    <t>5.6.xml</t>
  </si>
  <si>
    <t>1.11.xml</t>
  </si>
  <si>
    <t>1.12.xml</t>
  </si>
  <si>
    <t>1.15.xml</t>
  </si>
  <si>
    <t>1.17.xml</t>
  </si>
  <si>
    <t>1.18.xml</t>
  </si>
  <si>
    <t>1.19.xml</t>
  </si>
  <si>
    <t>1.21.xml</t>
  </si>
  <si>
    <t>1.3.xml</t>
  </si>
  <si>
    <t>1.4.xml</t>
  </si>
  <si>
    <t>1.5.xml</t>
  </si>
  <si>
    <t>1.6.xml</t>
  </si>
  <si>
    <t>1.7.xml</t>
  </si>
  <si>
    <t>1.8.xml</t>
  </si>
  <si>
    <t>1.9.xml</t>
  </si>
  <si>
    <t>10.1.xml</t>
  </si>
  <si>
    <t>10.10.xml</t>
  </si>
  <si>
    <t>10.11.xml</t>
  </si>
  <si>
    <t>10.13.xml</t>
  </si>
  <si>
    <t>10.15.xml</t>
  </si>
  <si>
    <t>10.17.xml</t>
  </si>
  <si>
    <t>10.18.xml</t>
  </si>
  <si>
    <t>10.2.xml</t>
  </si>
  <si>
    <t>10.20.xml</t>
  </si>
  <si>
    <t>10.23.xml</t>
  </si>
  <si>
    <t>10.30.xml</t>
  </si>
  <si>
    <t>10.31.xml</t>
  </si>
  <si>
    <t>10.32.xml</t>
  </si>
  <si>
    <t>10.6.xml</t>
  </si>
  <si>
    <t>12.1.xml</t>
  </si>
  <si>
    <t>12.13.xml</t>
  </si>
  <si>
    <t>12.14.xml</t>
  </si>
  <si>
    <t>12.15.xml</t>
  </si>
  <si>
    <t>12.3.xml</t>
  </si>
  <si>
    <t>12.5.xml</t>
  </si>
  <si>
    <t>12.6.xml</t>
  </si>
  <si>
    <t>12.7.xml</t>
  </si>
  <si>
    <t>12.8.xml</t>
  </si>
  <si>
    <t>12.9.xml</t>
  </si>
  <si>
    <t>13.1.xml</t>
  </si>
  <si>
    <t>13.15.xml</t>
  </si>
  <si>
    <t>13.3.xml</t>
  </si>
  <si>
    <t>13.4.xml</t>
  </si>
  <si>
    <t>13.5.xml</t>
  </si>
  <si>
    <t>13.6.xml</t>
  </si>
  <si>
    <t>13.8.xml</t>
  </si>
  <si>
    <t>13.9.xml</t>
  </si>
  <si>
    <t>15.1.xml</t>
  </si>
  <si>
    <t>15.11.xml</t>
  </si>
  <si>
    <t>15.6.xml</t>
  </si>
  <si>
    <t>15.7.xml</t>
  </si>
  <si>
    <t>15.8.xml</t>
  </si>
  <si>
    <t>16.1.xml</t>
  </si>
  <si>
    <t>16.10.xml</t>
  </si>
  <si>
    <t>16.11.xml</t>
  </si>
  <si>
    <t>16.4.xml</t>
  </si>
  <si>
    <t>17.12.xml</t>
  </si>
  <si>
    <t>17.13.xml</t>
  </si>
  <si>
    <t>17.15.xml</t>
  </si>
  <si>
    <t>17.2.xml</t>
  </si>
  <si>
    <t>17.3.xml</t>
  </si>
  <si>
    <t>17.4.xml</t>
  </si>
  <si>
    <t>17.5.xml</t>
  </si>
  <si>
    <t>17.6.xml</t>
  </si>
  <si>
    <t>17.7.xml</t>
  </si>
  <si>
    <t>17.8.xml</t>
  </si>
  <si>
    <t>17.9.xml</t>
  </si>
  <si>
    <t>18.1.xml</t>
  </si>
  <si>
    <t>18.13.xml</t>
  </si>
  <si>
    <t>18.2.xml</t>
  </si>
  <si>
    <t>18.4.xml</t>
  </si>
  <si>
    <t>18.5.xml</t>
  </si>
  <si>
    <t>18.7.xml</t>
  </si>
  <si>
    <t>18.8.xml</t>
  </si>
  <si>
    <t>18.9.xml</t>
  </si>
  <si>
    <t>19.1.xml</t>
  </si>
  <si>
    <t>19.10.xml</t>
  </si>
  <si>
    <t>19.11.xml</t>
  </si>
  <si>
    <t>19.12.xml</t>
  </si>
  <si>
    <t>19.13.xml</t>
  </si>
  <si>
    <t>19.3.xml</t>
  </si>
  <si>
    <t>19.6.xml</t>
  </si>
  <si>
    <t>19.7.xml</t>
  </si>
  <si>
    <t>19.8.xml</t>
  </si>
  <si>
    <t>2.1.xml</t>
  </si>
  <si>
    <t>2.11.xml</t>
  </si>
  <si>
    <t>2.12.xml</t>
  </si>
  <si>
    <t>2.13.xml</t>
  </si>
  <si>
    <t>2.15.xml</t>
  </si>
  <si>
    <t>2.4.xml</t>
  </si>
  <si>
    <t>2.5.xml</t>
  </si>
  <si>
    <t>2.6.xml</t>
  </si>
  <si>
    <t>2.8.xml</t>
  </si>
  <si>
    <t>2.9.xml</t>
  </si>
  <si>
    <t>20.1.xml</t>
  </si>
  <si>
    <t>20.10.xml</t>
  </si>
  <si>
    <t>20.11.xml</t>
  </si>
  <si>
    <t>20.12.xml</t>
  </si>
  <si>
    <t>20.14.xml</t>
  </si>
  <si>
    <t>20.15.xml</t>
  </si>
  <si>
    <t>20.2.xml</t>
  </si>
  <si>
    <t>20.3.xml</t>
  </si>
  <si>
    <t>20.4.xml</t>
  </si>
  <si>
    <t>20.5.xml</t>
  </si>
  <si>
    <t>20.6.xml</t>
  </si>
  <si>
    <t>20.7.xml</t>
  </si>
  <si>
    <t>20.8.xml</t>
  </si>
  <si>
    <t>21.1.xml</t>
  </si>
  <si>
    <t>21.11.xml</t>
  </si>
  <si>
    <t>21.12.xml</t>
  </si>
  <si>
    <t>21.13.xml</t>
  </si>
  <si>
    <t>21.15.xml</t>
  </si>
  <si>
    <t>21.16.xml</t>
  </si>
  <si>
    <t>21.2.xml</t>
  </si>
  <si>
    <t>21.5.xml</t>
  </si>
  <si>
    <t>21.6.xml</t>
  </si>
  <si>
    <t>21.7.xml</t>
  </si>
  <si>
    <t>21.9.xml</t>
  </si>
  <si>
    <t>3.1.xml</t>
  </si>
  <si>
    <t>3.10.xml</t>
  </si>
  <si>
    <t>3.11.xml</t>
  </si>
  <si>
    <t>3.12.xml</t>
  </si>
  <si>
    <t>3.13.xml</t>
  </si>
  <si>
    <t>3.14.xml</t>
  </si>
  <si>
    <t>3.15.xml</t>
  </si>
  <si>
    <t>3.17.xml</t>
  </si>
  <si>
    <t>3.3.xml</t>
  </si>
  <si>
    <t>3.4.xml</t>
  </si>
  <si>
    <t>3.6.xml</t>
  </si>
  <si>
    <t>3.8.xml</t>
  </si>
  <si>
    <t>3.9.xml</t>
  </si>
  <si>
    <t>30.1.xml</t>
  </si>
  <si>
    <t>30.10.xml</t>
  </si>
  <si>
    <t>30.11.xml</t>
  </si>
  <si>
    <t>30.12.xml</t>
  </si>
  <si>
    <t>30.14.xml</t>
  </si>
  <si>
    <t>30.16.xml</t>
  </si>
  <si>
    <t>30.17.xml</t>
  </si>
  <si>
    <t>30.21.xml</t>
  </si>
  <si>
    <t>30.22.xml</t>
  </si>
  <si>
    <t>30.23.xml</t>
  </si>
  <si>
    <t>30.24.xml</t>
  </si>
  <si>
    <t>30.25.xml</t>
  </si>
  <si>
    <t>30.26.xml</t>
  </si>
  <si>
    <t>31.1.xml</t>
  </si>
  <si>
    <t>31.10.xml</t>
  </si>
  <si>
    <t>31.11.xml</t>
  </si>
  <si>
    <t>31.12.xml</t>
  </si>
  <si>
    <t>31.14.xml</t>
  </si>
  <si>
    <t>31.15.xml</t>
  </si>
  <si>
    <t>31.17.xml</t>
  </si>
  <si>
    <t>31.18.xml</t>
  </si>
  <si>
    <t>31.2.xml</t>
  </si>
  <si>
    <t>31.20.xml</t>
  </si>
  <si>
    <t>31.23.xml</t>
  </si>
  <si>
    <t>31.24.xml</t>
  </si>
  <si>
    <t>31.25.xml</t>
  </si>
  <si>
    <t>31.26.xml</t>
  </si>
  <si>
    <t>31.27.xml</t>
  </si>
  <si>
    <t>31.28.xml</t>
  </si>
  <si>
    <t>31.29.xml</t>
  </si>
  <si>
    <t>31.30.xml</t>
  </si>
  <si>
    <t>31.5.xml</t>
  </si>
  <si>
    <t>31.7.xml</t>
  </si>
  <si>
    <t>31.8.xml</t>
  </si>
  <si>
    <t>32.1.xml</t>
  </si>
  <si>
    <t>32.10.xml</t>
  </si>
  <si>
    <t>32.12.xml</t>
  </si>
  <si>
    <t>32.15.xml</t>
  </si>
  <si>
    <t>32.17.xml</t>
  </si>
  <si>
    <t>32.18.xml</t>
  </si>
  <si>
    <t>32.19.xml</t>
  </si>
  <si>
    <t>32.2.xml</t>
  </si>
  <si>
    <t>32.20.xml</t>
  </si>
  <si>
    <t>32.22.xml</t>
  </si>
  <si>
    <t>32.23.xml</t>
  </si>
  <si>
    <t>32.24.xml</t>
  </si>
  <si>
    <t>32.25.xml</t>
  </si>
  <si>
    <t>32.26.xml</t>
  </si>
  <si>
    <t>32.27.xml</t>
  </si>
  <si>
    <t>32.3.xml</t>
  </si>
  <si>
    <t>32.4.xml</t>
  </si>
  <si>
    <t>32.5.xml</t>
  </si>
  <si>
    <t>32.6.xml</t>
  </si>
  <si>
    <t>33.11.xml</t>
  </si>
  <si>
    <t>33.12.xml</t>
  </si>
  <si>
    <t>33.13.xml</t>
  </si>
  <si>
    <t>33.14.xml</t>
  </si>
  <si>
    <t>33.15.xml</t>
  </si>
  <si>
    <t>33.16.xml</t>
  </si>
  <si>
    <t>33.17.xml</t>
  </si>
  <si>
    <t>33.18.xml</t>
  </si>
  <si>
    <t>33.2.xml</t>
  </si>
  <si>
    <t>33.20.xml</t>
  </si>
  <si>
    <t>33.21.xml</t>
  </si>
  <si>
    <t>33.23.xml</t>
  </si>
  <si>
    <t>33.24.xml</t>
  </si>
  <si>
    <t>33.4.xml</t>
  </si>
  <si>
    <t>33.5.xml</t>
  </si>
  <si>
    <t>4.1.xml</t>
  </si>
  <si>
    <t>4.10.xml</t>
  </si>
  <si>
    <t>4.11.xml</t>
  </si>
  <si>
    <t>4.15.xml</t>
  </si>
  <si>
    <t>4.16.xml</t>
  </si>
  <si>
    <t>4.17.xml</t>
  </si>
  <si>
    <t>4.18.xml</t>
  </si>
  <si>
    <t>4.19.xml</t>
  </si>
  <si>
    <t>4.2.xml</t>
  </si>
  <si>
    <t>4.20.xml</t>
  </si>
  <si>
    <t>4.22.xml</t>
  </si>
  <si>
    <t>4.23.xml</t>
  </si>
  <si>
    <t>4.28.xml</t>
  </si>
  <si>
    <t>4.29.xml</t>
  </si>
  <si>
    <t>4.30.xml</t>
  </si>
  <si>
    <t>4.31.xml</t>
  </si>
  <si>
    <t>6.2.xml</t>
  </si>
  <si>
    <t>6.20.xml</t>
  </si>
  <si>
    <t>6.45.xml</t>
  </si>
  <si>
    <t>6.46.xml</t>
  </si>
  <si>
    <t>6.47.xml</t>
  </si>
  <si>
    <t>6.48.xml</t>
  </si>
  <si>
    <t>6.49.xml</t>
  </si>
  <si>
    <t>6.5.xml</t>
  </si>
  <si>
    <t>6.6.xml</t>
  </si>
  <si>
    <t>6.7.xml</t>
  </si>
  <si>
    <t>7.13.xml</t>
  </si>
  <si>
    <t>7.23.xml</t>
  </si>
  <si>
    <t>7.25.xml</t>
  </si>
  <si>
    <t>7.26.xml</t>
  </si>
  <si>
    <t>7.27.xml</t>
  </si>
  <si>
    <t>7.3.xml</t>
  </si>
  <si>
    <t>7.4.xml</t>
  </si>
  <si>
    <t>8.14.xml</t>
  </si>
  <si>
    <t>8.15.xml</t>
  </si>
  <si>
    <t>8.17.xml</t>
  </si>
  <si>
    <t>8.2.xml</t>
  </si>
  <si>
    <t>8.23.xml</t>
  </si>
  <si>
    <t>8.25.xml</t>
  </si>
  <si>
    <t>8.26.xml</t>
  </si>
  <si>
    <t>8.27.xml</t>
  </si>
  <si>
    <t>8.4.xml</t>
  </si>
  <si>
    <t>8.6.xml</t>
  </si>
  <si>
    <t>9.11.xml</t>
  </si>
  <si>
    <t>9.2.xml</t>
  </si>
  <si>
    <t>9.22.xml</t>
  </si>
  <si>
    <t>9.30.xml</t>
  </si>
  <si>
    <t>9.31.xml</t>
  </si>
  <si>
    <t>9.32.xml</t>
  </si>
  <si>
    <t>9.33.xml</t>
  </si>
  <si>
    <t>9.35.xml</t>
  </si>
  <si>
    <t>9.36.xml</t>
  </si>
  <si>
    <t>9.37.xml</t>
  </si>
  <si>
    <t>2001.2.xml</t>
  </si>
  <si>
    <t>5001.8.xml</t>
  </si>
  <si>
    <t>5001.9.xml</t>
  </si>
  <si>
    <t>1034.2.xml</t>
  </si>
  <si>
    <t>1034.6.xml</t>
  </si>
  <si>
    <t>1034.7.xml</t>
  </si>
  <si>
    <t>1035.7.xml</t>
  </si>
  <si>
    <t>1035.8.xml</t>
  </si>
  <si>
    <t>1035.9.xml</t>
  </si>
  <si>
    <t>4002.1.xml</t>
  </si>
  <si>
    <t>4002.10.xml</t>
  </si>
  <si>
    <t>4002.12.xml</t>
  </si>
  <si>
    <t>4002.2.xml</t>
  </si>
  <si>
    <t>4002.4.xml</t>
  </si>
  <si>
    <t>4002.6.xml</t>
  </si>
  <si>
    <t>4002.7.xml</t>
  </si>
  <si>
    <t>4003.2.xml</t>
  </si>
  <si>
    <t>4004.1.xml</t>
  </si>
  <si>
    <t>4004.12.xml</t>
  </si>
  <si>
    <t>4004.13.xml</t>
  </si>
  <si>
    <t>4004.3.xml</t>
  </si>
  <si>
    <t>5003.1.xml</t>
  </si>
  <si>
    <t>5003.2.xml</t>
  </si>
  <si>
    <t>5003.5.xml</t>
  </si>
  <si>
    <t>5004.1.xml</t>
  </si>
  <si>
    <t>5004.5.xml</t>
  </si>
  <si>
    <t>6001.4.xml</t>
  </si>
  <si>
    <t>1036.3.xml</t>
  </si>
  <si>
    <t>1036.5.xml</t>
  </si>
  <si>
    <t>1037.2.xml</t>
  </si>
  <si>
    <t>1037.3.xml</t>
  </si>
  <si>
    <t>1037.4.xml</t>
  </si>
  <si>
    <t>1038.2.xml</t>
  </si>
  <si>
    <t>1038.3.xml</t>
  </si>
  <si>
    <t>1039.1.xml</t>
  </si>
  <si>
    <t>1039.2.xml</t>
  </si>
  <si>
    <t>1039.3.xml</t>
  </si>
  <si>
    <t>2002.3.xml</t>
  </si>
  <si>
    <t>2003.1.xml</t>
  </si>
  <si>
    <t>2003.3.xml</t>
  </si>
  <si>
    <t>4005.2.xml</t>
  </si>
  <si>
    <t>4005.3.xml</t>
  </si>
  <si>
    <t>4005.4.xml</t>
  </si>
  <si>
    <t>4005.5.xml</t>
  </si>
  <si>
    <t>4005.6.xml</t>
  </si>
  <si>
    <t>4005.7.xml</t>
  </si>
  <si>
    <t>5005.4.xml</t>
  </si>
  <si>
    <t>5006.2.xml</t>
  </si>
  <si>
    <t>6002.3.xml</t>
  </si>
  <si>
    <t>6002.4.xml</t>
  </si>
  <si>
    <t>6003.1.xml</t>
  </si>
  <si>
    <t>6004.2.xml</t>
  </si>
  <si>
    <t>7001.1.xml</t>
  </si>
  <si>
    <t>7002.1.xml</t>
  </si>
  <si>
    <t>7003.1.xml</t>
  </si>
  <si>
    <t>7003.2.xml</t>
  </si>
  <si>
    <t>7004.1.xml</t>
  </si>
  <si>
    <t>7005.1.xml</t>
  </si>
  <si>
    <t>7006.1.xml</t>
  </si>
  <si>
    <t>7007.1.xml</t>
  </si>
  <si>
    <t>7008.1.xml</t>
  </si>
  <si>
    <t>7009.1.xml</t>
  </si>
  <si>
    <t>7009.2.xml</t>
  </si>
  <si>
    <t>7010.1.xml</t>
  </si>
  <si>
    <t>1040.1.xml</t>
  </si>
  <si>
    <t>1040.2.xml</t>
  </si>
  <si>
    <t>1040.3.xml</t>
  </si>
  <si>
    <t>1040.4.xml</t>
  </si>
  <si>
    <t>2004.1.xml</t>
  </si>
  <si>
    <t>2004.2.xml</t>
  </si>
  <si>
    <t>2004.3.xml</t>
  </si>
  <si>
    <t>2004.4.xml</t>
  </si>
  <si>
    <t>5008.1.xml</t>
  </si>
  <si>
    <t>5008.4.xml</t>
  </si>
  <si>
    <t>1041.1.xml</t>
  </si>
  <si>
    <t>2006.1.xml</t>
  </si>
  <si>
    <t>2008.1.xml</t>
  </si>
  <si>
    <t>2008.2.xml</t>
  </si>
  <si>
    <t>2009.1.xml</t>
  </si>
  <si>
    <t>5009.1.xml</t>
  </si>
  <si>
    <t>5010.1.xml</t>
  </si>
  <si>
    <t>5011.1.xml</t>
  </si>
  <si>
    <t>5013.1.xml</t>
  </si>
  <si>
    <t>1035.10.xml</t>
  </si>
  <si>
    <t>1038.4.xml</t>
  </si>
  <si>
    <t>1039.4.xml</t>
  </si>
  <si>
    <t>19.15.xml</t>
  </si>
  <si>
    <t>2.16.xml</t>
  </si>
  <si>
    <t>20.16.xml</t>
  </si>
  <si>
    <t>2003.2.xml</t>
  </si>
  <si>
    <t>3.18.xml</t>
  </si>
  <si>
    <t>30.29.xml</t>
  </si>
  <si>
    <t>31.33.xml</t>
  </si>
  <si>
    <t>32.29.xml</t>
  </si>
  <si>
    <t>4.32.xml</t>
  </si>
  <si>
    <t>4.33.xml</t>
  </si>
  <si>
    <t>4009.1.xml</t>
  </si>
  <si>
    <t>5.23.xml</t>
  </si>
  <si>
    <t>5008.2.xml</t>
  </si>
  <si>
    <t>5013.3.xml</t>
  </si>
  <si>
    <t>5014.1.xml</t>
  </si>
  <si>
    <t>5015.1.xml</t>
  </si>
  <si>
    <t>5016.1.xml</t>
  </si>
  <si>
    <t>5016.2.xml</t>
  </si>
  <si>
    <t>6001.3.xml</t>
  </si>
  <si>
    <t>8.28.xml</t>
  </si>
  <si>
    <t>9.34.xml</t>
  </si>
  <si>
    <t>9.40.xml</t>
  </si>
  <si>
    <t>1.22.xml</t>
  </si>
  <si>
    <t>10.33.xml</t>
  </si>
  <si>
    <t>10.34.xml</t>
  </si>
  <si>
    <t>1034.8.xml</t>
  </si>
  <si>
    <t>1036.6.xml</t>
  </si>
  <si>
    <t>1037.5.xml</t>
  </si>
  <si>
    <t>1038.5.xml</t>
  </si>
  <si>
    <t>1038.6.xml</t>
  </si>
  <si>
    <t>1039.5.xml</t>
  </si>
  <si>
    <t>1039.6.xml</t>
  </si>
  <si>
    <t>1039.7.xml</t>
  </si>
  <si>
    <t>1041.2.xml</t>
  </si>
  <si>
    <t>12.16.xml</t>
  </si>
  <si>
    <t>13.16.xml</t>
  </si>
  <si>
    <t>15.12.xml</t>
  </si>
  <si>
    <t>16.12.xml</t>
  </si>
  <si>
    <t>17.16.xml</t>
  </si>
  <si>
    <t>18.14.xml</t>
  </si>
  <si>
    <t>2001.5.xml</t>
  </si>
  <si>
    <t>21.17.xml</t>
  </si>
  <si>
    <t>30.30.xml</t>
  </si>
  <si>
    <t>30.31.xml</t>
  </si>
  <si>
    <t>31.34.xml</t>
  </si>
  <si>
    <t>31.35.xml</t>
  </si>
  <si>
    <t>32.30.xml</t>
  </si>
  <si>
    <t>32.31.xml</t>
  </si>
  <si>
    <t>33.25.xml</t>
  </si>
  <si>
    <t>4003.3.xml</t>
  </si>
  <si>
    <t>4004.14.xml</t>
  </si>
  <si>
    <t>4005.8.xml</t>
  </si>
  <si>
    <t>5001.10.xml</t>
  </si>
  <si>
    <t>5003.6.xml</t>
  </si>
  <si>
    <t>5004.6.xml</t>
  </si>
  <si>
    <t>5005.5.xml</t>
  </si>
  <si>
    <t>5009.2.xml</t>
  </si>
  <si>
    <t>5011.2.xml</t>
  </si>
  <si>
    <t>5018.10.xml</t>
  </si>
  <si>
    <t>5020.10.xml</t>
  </si>
  <si>
    <t>6.51.xml</t>
  </si>
  <si>
    <t>6.52.xml</t>
  </si>
  <si>
    <t>6.53.xml</t>
  </si>
  <si>
    <t>6.54.xml</t>
  </si>
  <si>
    <t>6002.5.xml</t>
  </si>
  <si>
    <t>6003.3.xml</t>
  </si>
  <si>
    <t>6004.3.xml</t>
  </si>
  <si>
    <t>7.29.xml</t>
  </si>
  <si>
    <t>7003.3.xml</t>
  </si>
  <si>
    <t>9.41.xml</t>
  </si>
  <si>
    <t>4009.2.xml</t>
  </si>
  <si>
    <t>5019.1.xml</t>
  </si>
  <si>
    <t>5022.1.xml</t>
  </si>
  <si>
    <t>5022.9.xml</t>
  </si>
  <si>
    <t>5023.1.xml</t>
  </si>
  <si>
    <t>5023.2.xml</t>
  </si>
  <si>
    <t>5024.10.xml</t>
  </si>
  <si>
    <t>5025.10.xml</t>
  </si>
  <si>
    <t>6.55.xml</t>
  </si>
  <si>
    <t>Number of Elements / Attributes</t>
  </si>
  <si>
    <t>Coverage w/r to Repository (CR):         number of elements / total number of elements</t>
  </si>
  <si>
    <t>Average Occurrence Rate</t>
  </si>
  <si>
    <t>Repository Completeness: Number of elements     / number of elements in most complete collection in repository</t>
  </si>
  <si>
    <t>Homogeneity: Number &gt;= 1     / Total Number of elements in the collection</t>
  </si>
  <si>
    <t>Partial Elements: Number &lt; 0 and &lt; 1</t>
  </si>
  <si>
    <t>Retrieval Date</t>
  </si>
  <si>
    <t>Formulas</t>
  </si>
  <si>
    <t>MIN</t>
  </si>
  <si>
    <t>MAX</t>
  </si>
  <si>
    <t>AVG</t>
  </si>
  <si>
    <t>Element Name</t>
  </si>
  <si>
    <t>#Collections</t>
  </si>
  <si>
    <t># = 100%</t>
  </si>
  <si>
    <t># &gt;= 100%</t>
  </si>
  <si>
    <t>Number of Concepts</t>
  </si>
  <si>
    <t>Coverage w/r to Repository (CR):         number of concepts / total number of concepts</t>
  </si>
  <si>
    <t>Repository Completeness: Number of concepts / num    ber of concepts in most complete collection in repository</t>
  </si>
  <si>
    <t>Homogeneity: Number &gt;= 1 /     Total Number of concepts in the collection</t>
  </si>
  <si>
    <t>Partial Concepts: Number &lt; 0 and &lt; 1</t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</si>
</sst>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width="70.7109375" customWidth="1"/>
    <col min="2" max="2" width="20.7109375" customWidth="1"/>
  </cols>
  <sheetData>
    <row r="1" spans="1:15">
      <c r="B1" t="s">
        <v>937</v>
      </c>
      <c r="C1" t="s">
        <v>938</v>
      </c>
      <c r="D1" t="s">
        <v>939</v>
      </c>
      <c r="E1" t="s">
        <v>940</v>
      </c>
      <c r="F1">
        <f>ConceptOccurrence!B1</f>
        <v>0</v>
      </c>
      <c r="G1">
        <f>ConceptOccurrence!C1</f>
        <v>0</v>
      </c>
      <c r="H1">
        <f>ConceptOccurrence!D1</f>
        <v>0</v>
      </c>
      <c r="I1">
        <f>ConceptOccurrence!E1</f>
        <v>0</v>
      </c>
      <c r="J1">
        <f>ConceptOccurrence!F1</f>
        <v>0</v>
      </c>
      <c r="K1">
        <f>ConceptOccurrence!G1</f>
        <v>0</v>
      </c>
      <c r="L1">
        <f>ConceptOccurrence!H1</f>
        <v>0</v>
      </c>
      <c r="M1">
        <f>ConceptOccurrence!I1</f>
        <v>0</v>
      </c>
      <c r="N1">
        <f>ConceptOccurrence!J1</f>
        <v>0</v>
      </c>
      <c r="O1">
        <f>ConceptOccurrence!K1</f>
        <v>0</v>
      </c>
    </row>
    <row r="2" spans="1:15">
      <c r="A2" t="s">
        <v>503</v>
      </c>
      <c r="C2" s="1">
        <f>MIN(F2:SG2)</f>
        <v>0</v>
      </c>
      <c r="D2" s="1">
        <f>MAX(F2:SG2)</f>
        <v>0</v>
      </c>
      <c r="E2" s="1">
        <f>AVERAGE(F2:SG2)</f>
        <v>0</v>
      </c>
      <c r="F2">
        <f>VLOOKUP("Number of Records", AVGxpathOccurrence!1:1048576,2)</f>
        <v>0</v>
      </c>
      <c r="G2">
        <f>VLOOKUP("Number of Records", AVGxpathOccurrence!1:1048576,3)</f>
        <v>0</v>
      </c>
      <c r="H2">
        <f>VLOOKUP("Number of Records", AVGxpathOccurrence!1:1048576,4)</f>
        <v>0</v>
      </c>
      <c r="I2">
        <f>VLOOKUP("Number of Records", AVGxpathOccurrence!1:1048576,5)</f>
        <v>0</v>
      </c>
      <c r="J2">
        <f>VLOOKUP("Number of Records", AVGxpathOccurrence!1:1048576,6)</f>
        <v>0</v>
      </c>
      <c r="K2">
        <f>VLOOKUP("Number of Records", AVGxpathOccurrence!1:1048576,7)</f>
        <v>0</v>
      </c>
      <c r="L2">
        <f>VLOOKUP("Number of Records", AVGxpathOccurrence!1:1048576,8)</f>
        <v>0</v>
      </c>
      <c r="M2">
        <f>VLOOKUP("Number of Records", AVGxpathOccurrence!1:1048576,9)</f>
        <v>0</v>
      </c>
      <c r="N2">
        <f>VLOOKUP("Number of Records", AVGxpathOccurrence!1:1048576,10)</f>
        <v>0</v>
      </c>
      <c r="O2">
        <f>VLOOKUP("Number of Records", AVGxpathOccurrence!1:1048576,11)</f>
        <v>0</v>
      </c>
    </row>
    <row r="3" spans="1:15">
      <c r="A3" t="s">
        <v>945</v>
      </c>
      <c r="C3" s="1">
        <f>MIN(F3:SG3)</f>
        <v>0</v>
      </c>
      <c r="D3" s="1">
        <f>MAX(F3:SG3)</f>
        <v>0</v>
      </c>
      <c r="E3" s="1">
        <f>AVERAGE(F3:SG3)</f>
        <v>0</v>
      </c>
      <c r="F3">
        <f>COUNTIF(ConceptOccurrence!B2:B501,"&gt;"&amp;0)</f>
        <v>0</v>
      </c>
      <c r="G3">
        <f>COUNTIF(ConceptOccurrence!C2:C501,"&gt;"&amp;0)</f>
        <v>0</v>
      </c>
      <c r="H3">
        <f>COUNTIF(ConceptOccurrence!D2:D501,"&gt;"&amp;0)</f>
        <v>0</v>
      </c>
      <c r="I3">
        <f>COUNTIF(ConceptOccurrence!E2:E501,"&gt;"&amp;0)</f>
        <v>0</v>
      </c>
      <c r="J3">
        <f>COUNTIF(ConceptOccurrence!F2:F501,"&gt;"&amp;0)</f>
        <v>0</v>
      </c>
      <c r="K3">
        <f>COUNTIF(ConceptOccurrence!G2:G501,"&gt;"&amp;0)</f>
        <v>0</v>
      </c>
      <c r="L3">
        <f>COUNTIF(ConceptOccurrence!H2:H501,"&gt;"&amp;0)</f>
        <v>0</v>
      </c>
      <c r="M3">
        <f>COUNTIF(ConceptOccurrence!I2:I501,"&gt;"&amp;0)</f>
        <v>0</v>
      </c>
      <c r="N3">
        <f>COUNTIF(ConceptOccurrence!J2:J501,"&gt;"&amp;0)</f>
        <v>0</v>
      </c>
      <c r="O3">
        <f>COUNTIF(ConceptOccurrence!K2:K501,"&gt;"&amp;0)</f>
        <v>0</v>
      </c>
    </row>
    <row r="4" spans="1:15">
      <c r="A4" t="s">
        <v>946</v>
      </c>
      <c r="C4" s="2">
        <f>MIN(F4:SG4)</f>
        <v>0</v>
      </c>
      <c r="D4" s="2">
        <f>MAX(F4:SG4)</f>
        <v>0</v>
      </c>
      <c r="E4" s="2">
        <f>AVERAGE(F4:SG4)</f>
        <v>0</v>
      </c>
      <c r="F4" s="2">
        <f>F3/COUNTA(ConceptOccurrence!B2:B501)</f>
        <v>0</v>
      </c>
      <c r="G4" s="2">
        <f>G3/COUNTA(ConceptOccurrence!C2:C501)</f>
        <v>0</v>
      </c>
      <c r="H4" s="2">
        <f>H3/COUNTA(ConceptOccurrence!D2:D501)</f>
        <v>0</v>
      </c>
      <c r="I4" s="2">
        <f>I3/COUNTA(ConceptOccurrence!E2:E501)</f>
        <v>0</v>
      </c>
      <c r="J4" s="2">
        <f>J3/COUNTA(ConceptOccurrence!F2:F501)</f>
        <v>0</v>
      </c>
      <c r="K4" s="2">
        <f>K3/COUNTA(ConceptOccurrence!G2:G501)</f>
        <v>0</v>
      </c>
      <c r="L4" s="2">
        <f>L3/COUNTA(ConceptOccurrence!H2:H501)</f>
        <v>0</v>
      </c>
      <c r="M4" s="2">
        <f>M3/COUNTA(ConceptOccurrence!I2:I501)</f>
        <v>0</v>
      </c>
      <c r="N4" s="2">
        <f>N3/COUNTA(ConceptOccurrence!J2:J501)</f>
        <v>0</v>
      </c>
      <c r="O4" s="2">
        <f>O3/COUNTA(ConceptOccurrence!K2:K501)</f>
        <v>0</v>
      </c>
    </row>
    <row r="5" spans="1:15">
      <c r="A5" t="s">
        <v>932</v>
      </c>
      <c r="C5" s="2">
        <f>MIN(F5:SG5)</f>
        <v>0</v>
      </c>
      <c r="D5" s="2">
        <f>MAX(F5:SG5)</f>
        <v>0</v>
      </c>
      <c r="E5" s="2">
        <f>AVERAGE(F5:SG5)</f>
        <v>0</v>
      </c>
      <c r="F5" s="2">
        <f>SUM(ConceptOccurrence!B2:B501)/F3</f>
        <v>0</v>
      </c>
      <c r="G5" s="2">
        <f>SUM(ConceptOccurrence!C2:C501)/G3</f>
        <v>0</v>
      </c>
      <c r="H5" s="2">
        <f>SUM(ConceptOccurrence!D2:D501)/H3</f>
        <v>0</v>
      </c>
      <c r="I5" s="2">
        <f>SUM(ConceptOccurrence!E2:E501)/I3</f>
        <v>0</v>
      </c>
      <c r="J5" s="2">
        <f>SUM(ConceptOccurrence!F2:F501)/J3</f>
        <v>0</v>
      </c>
      <c r="K5" s="2">
        <f>SUM(ConceptOccurrence!G2:G501)/K3</f>
        <v>0</v>
      </c>
      <c r="L5" s="2">
        <f>SUM(ConceptOccurrence!H2:H501)/L3</f>
        <v>0</v>
      </c>
      <c r="M5" s="2">
        <f>SUM(ConceptOccurrence!I2:I501)/M3</f>
        <v>0</v>
      </c>
      <c r="N5" s="2">
        <f>SUM(ConceptOccurrence!J2:J501)/N3</f>
        <v>0</v>
      </c>
      <c r="O5" s="2">
        <f>SUM(ConceptOccurrence!K2:K501)/O3</f>
        <v>0</v>
      </c>
    </row>
    <row r="6" spans="1:15">
      <c r="A6" t="s">
        <v>947</v>
      </c>
      <c r="C6" s="2">
        <f>MIN(F6:SG6)</f>
        <v>0</v>
      </c>
      <c r="D6" s="2">
        <f>MAX(F6:SG6)</f>
        <v>0</v>
      </c>
      <c r="E6" s="2">
        <f>AVERAGE(F6:SG6)</f>
        <v>0</v>
      </c>
      <c r="F6" s="2">
        <f>F3/MAX(F3:O3)</f>
        <v>0</v>
      </c>
      <c r="G6" s="2">
        <f>G3/MAX(F3:O3)</f>
        <v>0</v>
      </c>
      <c r="H6" s="2">
        <f>H3/MAX(F3:O3)</f>
        <v>0</v>
      </c>
      <c r="I6" s="2">
        <f>I3/MAX(F3:O3)</f>
        <v>0</v>
      </c>
      <c r="J6" s="2">
        <f>J3/MAX(F3:O3)</f>
        <v>0</v>
      </c>
      <c r="K6" s="2">
        <f>K3/MAX(F3:O3)</f>
        <v>0</v>
      </c>
      <c r="L6" s="2">
        <f>L3/MAX(F3:O3)</f>
        <v>0</v>
      </c>
      <c r="M6" s="2">
        <f>M3/MAX(F3:O3)</f>
        <v>0</v>
      </c>
      <c r="N6" s="2">
        <f>N3/MAX(F3:O3)</f>
        <v>0</v>
      </c>
      <c r="O6" s="2">
        <f>O3/MAX(F3:O3)</f>
        <v>0</v>
      </c>
    </row>
    <row r="7" spans="1:15">
      <c r="A7" t="s">
        <v>948</v>
      </c>
      <c r="C7" s="2">
        <f>MIN(F7:SG7)</f>
        <v>0</v>
      </c>
      <c r="D7" s="2">
        <f>MAX(F7:SG7)</f>
        <v>0</v>
      </c>
      <c r="E7" s="2">
        <f>AVERAGE(F7:SG7)</f>
        <v>0</v>
      </c>
      <c r="F7" s="2">
        <f>COUNTIF(ConceptOccurrence!B2:B501,"&gt;="&amp;1)/F3</f>
        <v>0</v>
      </c>
      <c r="G7" s="2">
        <f>COUNTIF(ConceptOccurrence!C2:C501,"&gt;="&amp;1)/G3</f>
        <v>0</v>
      </c>
      <c r="H7" s="2">
        <f>COUNTIF(ConceptOccurrence!D2:D501,"&gt;="&amp;1)/H3</f>
        <v>0</v>
      </c>
      <c r="I7" s="2">
        <f>COUNTIF(ConceptOccurrence!E2:E501,"&gt;="&amp;1)/I3</f>
        <v>0</v>
      </c>
      <c r="J7" s="2">
        <f>COUNTIF(ConceptOccurrence!F2:F501,"&gt;="&amp;1)/J3</f>
        <v>0</v>
      </c>
      <c r="K7" s="2">
        <f>COUNTIF(ConceptOccurrence!G2:G501,"&gt;="&amp;1)/K3</f>
        <v>0</v>
      </c>
      <c r="L7" s="2">
        <f>COUNTIF(ConceptOccurrence!H2:H501,"&gt;="&amp;1)/L3</f>
        <v>0</v>
      </c>
      <c r="M7" s="2">
        <f>COUNTIF(ConceptOccurrence!I2:I501,"&gt;="&amp;1)/M3</f>
        <v>0</v>
      </c>
      <c r="N7" s="2">
        <f>COUNTIF(ConceptOccurrence!J2:J501,"&gt;="&amp;1)/N3</f>
        <v>0</v>
      </c>
      <c r="O7" s="2">
        <f>COUNTIF(ConceptOccurrence!K2:K501,"&gt;="&amp;1)/O3</f>
        <v>0</v>
      </c>
    </row>
    <row r="8" spans="1:15">
      <c r="A8" t="s">
        <v>949</v>
      </c>
      <c r="C8" s="2">
        <f>MIN(F8:SG8)</f>
        <v>0</v>
      </c>
      <c r="D8" s="2">
        <f>MAX(F8:SG8)</f>
        <v>0</v>
      </c>
      <c r="E8" s="2">
        <f>AVERAGE(F8:SG8)</f>
        <v>0</v>
      </c>
      <c r="F8" s="2">
        <f>COUNTIFS(ConceptOccurrence!B2:B501,"&gt;"&amp;0,ConceptOccurrence!B2:B501,"&lt;"&amp;1)/F3</f>
        <v>0</v>
      </c>
      <c r="G8" s="2">
        <f>COUNTIFS(ConceptOccurrence!C2:C501,"&gt;"&amp;0,ConceptOccurrence!C2:C501,"&lt;"&amp;1)/G3</f>
        <v>0</v>
      </c>
      <c r="H8" s="2">
        <f>COUNTIFS(ConceptOccurrence!D2:D501,"&gt;"&amp;0,ConceptOccurrence!D2:D501,"&lt;"&amp;1)/H3</f>
        <v>0</v>
      </c>
      <c r="I8" s="2">
        <f>COUNTIFS(ConceptOccurrence!E2:E501,"&gt;"&amp;0,ConceptOccurrence!E2:E501,"&lt;"&amp;1)/I3</f>
        <v>0</v>
      </c>
      <c r="J8" s="2">
        <f>COUNTIFS(ConceptOccurrence!F2:F501,"&gt;"&amp;0,ConceptOccurrence!F2:F501,"&lt;"&amp;1)/J3</f>
        <v>0</v>
      </c>
      <c r="K8" s="2">
        <f>COUNTIFS(ConceptOccurrence!G2:G501,"&gt;"&amp;0,ConceptOccurrence!G2:G501,"&lt;"&amp;1)/K3</f>
        <v>0</v>
      </c>
      <c r="L8" s="2">
        <f>COUNTIFS(ConceptOccurrence!H2:H501,"&gt;"&amp;0,ConceptOccurrence!H2:H501,"&lt;"&amp;1)/L3</f>
        <v>0</v>
      </c>
      <c r="M8" s="2">
        <f>COUNTIFS(ConceptOccurrence!I2:I501,"&gt;"&amp;0,ConceptOccurrence!I2:I501,"&lt;"&amp;1)/M3</f>
        <v>0</v>
      </c>
      <c r="N8" s="2">
        <f>COUNTIFS(ConceptOccurrence!J2:J501,"&gt;"&amp;0,ConceptOccurrence!J2:J501,"&lt;"&amp;1)/N3</f>
        <v>0</v>
      </c>
      <c r="O8" s="2">
        <f>COUNTIFS(ConceptOccurrence!K2:K501,"&gt;"&amp;0,ConceptOccurrence!K2:K501,"&lt;"&amp;1)/O3</f>
        <v>0</v>
      </c>
    </row>
    <row r="9" spans="1:15">
      <c r="A9" t="s">
        <v>936</v>
      </c>
      <c r="F9">
        <f>LEFT(RIGHT(ConceptOccurrence!B1,LEN(ConceptOccurrence!B1)-FIND("_", ConceptOccurrence!B1)),FIND("_",ConceptOccurrence!B1))</f>
        <v>0</v>
      </c>
      <c r="G9">
        <f>LEFT(RIGHT(ConceptOccurrence!C1,LEN(ConceptOccurrence!C1)-FIND("_", ConceptOccurrence!C1)),FIND("_",ConceptOccurrence!C1))</f>
        <v>0</v>
      </c>
      <c r="H9">
        <f>LEFT(RIGHT(ConceptOccurrence!D1,LEN(ConceptOccurrence!D1)-FIND("_", ConceptOccurrence!D1)),FIND("_",ConceptOccurrence!D1))</f>
        <v>0</v>
      </c>
      <c r="I9">
        <f>LEFT(RIGHT(ConceptOccurrence!E1,LEN(ConceptOccurrence!E1)-FIND("_", ConceptOccurrence!E1)),FIND("_",ConceptOccurrence!E1))</f>
        <v>0</v>
      </c>
      <c r="J9">
        <f>LEFT(RIGHT(ConceptOccurrence!F1,LEN(ConceptOccurrence!F1)-FIND("_", ConceptOccurrence!F1)),FIND("_",ConceptOccurrence!F1))</f>
        <v>0</v>
      </c>
      <c r="K9">
        <f>LEFT(RIGHT(ConceptOccurrence!G1,LEN(ConceptOccurrence!G1)-FIND("_", ConceptOccurrence!G1)),FIND("_",ConceptOccurrence!G1))</f>
        <v>0</v>
      </c>
      <c r="L9">
        <f>LEFT(RIGHT(ConceptOccurrence!H1,LEN(ConceptOccurrence!H1)-FIND("_", ConceptOccurrence!H1)),FIND("_",ConceptOccurrence!H1))</f>
        <v>0</v>
      </c>
      <c r="M9">
        <f>LEFT(RIGHT(ConceptOccurrence!I1,LEN(ConceptOccurrence!I1)-FIND("_", ConceptOccurrence!I1)),FIND("_",ConceptOccurrence!I1))</f>
        <v>0</v>
      </c>
      <c r="N9">
        <f>LEFT(RIGHT(ConceptOccurrence!J1,LEN(ConceptOccurrence!J1)-FIND("_", ConceptOccurrence!J1)),FIND("_",ConceptOccurrence!J1))</f>
        <v>0</v>
      </c>
      <c r="O9">
        <f>LEFT(RIGHT(ConceptOccurrence!K1,LEN(ConceptOccurrence!K1)-FIND("_", ConceptOccurrence!K1)),FIND("_",ConceptOccurrence!K1))</f>
        <v>0</v>
      </c>
    </row>
    <row r="10" spans="1:15">
      <c r="A10" s="2" t="s">
        <v>0</v>
      </c>
      <c r="C10" t="s">
        <v>942</v>
      </c>
      <c r="D10" t="s">
        <v>943</v>
      </c>
      <c r="E10" t="s">
        <v>944</v>
      </c>
      <c r="F10">
        <f>LEFT(ConceptOccurrence!B1,FIND("_",ConceptOccurrence!B1)-1)</f>
        <v>0</v>
      </c>
      <c r="G10">
        <f>LEFT(ConceptOccurrence!C1,FIND("_",ConceptOccurrence!C1)-1)</f>
        <v>0</v>
      </c>
      <c r="H10">
        <f>LEFT(ConceptOccurrence!D1,FIND("_",ConceptOccurrence!D1)-1)</f>
        <v>0</v>
      </c>
      <c r="I10">
        <f>LEFT(ConceptOccurrence!E1,FIND("_",ConceptOccurrence!E1)-1)</f>
        <v>0</v>
      </c>
      <c r="J10">
        <f>LEFT(ConceptOccurrence!F1,FIND("_",ConceptOccurrence!F1)-1)</f>
        <v>0</v>
      </c>
      <c r="K10">
        <f>LEFT(ConceptOccurrence!G1,FIND("_",ConceptOccurrence!G1)-1)</f>
        <v>0</v>
      </c>
      <c r="L10">
        <f>LEFT(ConceptOccurrence!H1,FIND("_",ConceptOccurrence!H1)-1)</f>
        <v>0</v>
      </c>
      <c r="M10">
        <f>LEFT(ConceptOccurrence!I1,FIND("_",ConceptOccurrence!I1)-1)</f>
        <v>0</v>
      </c>
      <c r="N10">
        <f>LEFT(ConceptOccurrence!J1,FIND("_",ConceptOccurrence!J1)-1)</f>
        <v>0</v>
      </c>
      <c r="O10">
        <f>LEFT(ConceptOccurrence!K1,FIND("_",ConceptOccurrence!K1)-1)</f>
        <v>0</v>
      </c>
    </row>
    <row r="11" spans="1:15">
      <c r="A11" s="2" t="s">
        <v>11</v>
      </c>
      <c r="C11">
        <f>COUNTIF(F11:S11,"&gt;"&amp;0)</f>
        <v>0</v>
      </c>
      <c r="D11">
        <f>COUNTIF(F11:S11,"="&amp;1)</f>
        <v>0</v>
      </c>
      <c r="E11">
        <f>COUNTIF(F11:S11,"&lt;"&amp;1)</f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</row>
    <row r="12" spans="1:15">
      <c r="A12" s="2" t="s">
        <v>12</v>
      </c>
      <c r="C12">
        <f>COUNTIF(F12:S12,"&gt;"&amp;0)</f>
        <v>0</v>
      </c>
      <c r="D12">
        <f>COUNTIF(F12:S12,"="&amp;1)</f>
        <v>0</v>
      </c>
      <c r="E12">
        <f>COUNTIF(F12:S12,"&lt;"&amp;1)</f>
        <v>0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</row>
    <row r="13" spans="1:15">
      <c r="A13" s="2" t="s">
        <v>13</v>
      </c>
      <c r="C13">
        <f>COUNTIF(F13:S13,"&gt;"&amp;0)</f>
        <v>0</v>
      </c>
      <c r="D13">
        <f>COUNTIF(F13:S13,"="&amp;1)</f>
        <v>0</v>
      </c>
      <c r="E13">
        <f>COUNTIF(F13:S13,"&lt;"&amp;1)</f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</row>
    <row r="14" spans="1:15">
      <c r="A14" s="2" t="s">
        <v>14</v>
      </c>
      <c r="C14">
        <f>COUNTIF(F14:S14,"&gt;"&amp;0)</f>
        <v>0</v>
      </c>
      <c r="D14">
        <f>COUNTIF(F14:S14,"="&amp;1)</f>
        <v>0</v>
      </c>
      <c r="E14">
        <f>COUNTIF(F14:S14,"&lt;"&amp;1)</f>
        <v>0</v>
      </c>
      <c r="F14" s="2">
        <v>0</v>
      </c>
      <c r="G14" s="2">
        <v>0</v>
      </c>
      <c r="H14" s="2">
        <v>0</v>
      </c>
      <c r="I14" s="2">
        <v>0</v>
      </c>
      <c r="J14" s="2">
        <v>0.05405405405405406</v>
      </c>
      <c r="K14" s="2">
        <v>0.4</v>
      </c>
      <c r="L14" s="2">
        <v>0</v>
      </c>
      <c r="M14" s="2">
        <v>0.1212121212121212</v>
      </c>
      <c r="N14" s="2">
        <v>0</v>
      </c>
      <c r="O14" s="2">
        <v>0</v>
      </c>
    </row>
    <row r="15" spans="1:15">
      <c r="A15" s="2" t="s">
        <v>15</v>
      </c>
      <c r="C15">
        <f>COUNTIF(F15:S15,"&gt;"&amp;0)</f>
        <v>0</v>
      </c>
      <c r="D15">
        <f>COUNTIF(F15:S15,"="&amp;1)</f>
        <v>0</v>
      </c>
      <c r="E15">
        <f>COUNTIF(F15:S15,"&lt;"&amp;1)</f>
        <v>0</v>
      </c>
      <c r="F15" s="2">
        <v>0</v>
      </c>
      <c r="G15" s="2">
        <v>0.8366533864541833</v>
      </c>
      <c r="H15" s="2">
        <v>0</v>
      </c>
      <c r="I15" s="2">
        <v>1</v>
      </c>
      <c r="J15" s="2">
        <v>0.7837837837837838</v>
      </c>
      <c r="K15" s="2">
        <v>1</v>
      </c>
      <c r="L15" s="2">
        <v>0.6666666666666666</v>
      </c>
      <c r="M15" s="2">
        <v>0.9393939393939394</v>
      </c>
      <c r="N15" s="2">
        <v>0.8333333333333334</v>
      </c>
      <c r="O15" s="2">
        <v>0.3333333333333333</v>
      </c>
    </row>
    <row r="16" spans="1:15">
      <c r="A16" s="2" t="s">
        <v>16</v>
      </c>
      <c r="C16">
        <f>COUNTIF(F16:S16,"&gt;"&amp;0)</f>
        <v>0</v>
      </c>
      <c r="D16">
        <f>COUNTIF(F16:S16,"="&amp;1)</f>
        <v>0</v>
      </c>
      <c r="E16">
        <f>COUNTIF(F16:S16,"&lt;"&amp;1)</f>
        <v>0</v>
      </c>
      <c r="F16" s="2">
        <v>0.125</v>
      </c>
      <c r="G16" s="2">
        <v>0.1792828685258964</v>
      </c>
      <c r="H16" s="2">
        <v>0.6666666666666666</v>
      </c>
      <c r="I16" s="2">
        <v>0.2916666666666667</v>
      </c>
      <c r="J16" s="2">
        <v>0.972972972972973</v>
      </c>
      <c r="K16" s="2">
        <v>0.8</v>
      </c>
      <c r="L16" s="2">
        <v>1</v>
      </c>
      <c r="M16" s="2">
        <v>0.8787878787878788</v>
      </c>
      <c r="N16" s="2">
        <v>0.875</v>
      </c>
      <c r="O16" s="2">
        <v>1</v>
      </c>
    </row>
    <row r="17" spans="1:15">
      <c r="A17" s="2" t="s">
        <v>17</v>
      </c>
      <c r="C17">
        <f>COUNTIF(F17:S17,"&gt;"&amp;0)</f>
        <v>0</v>
      </c>
      <c r="D17">
        <f>COUNTIF(F17:S17,"="&amp;1)</f>
        <v>0</v>
      </c>
      <c r="E17">
        <f>COUNTIF(F17:S17,"&lt;"&amp;1)</f>
        <v>0</v>
      </c>
      <c r="F17" s="2">
        <v>0.375</v>
      </c>
      <c r="G17" s="2">
        <v>0.4940239043824701</v>
      </c>
      <c r="H17" s="2">
        <v>1</v>
      </c>
      <c r="I17" s="2">
        <v>0.875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</row>
    <row r="18" spans="1:15">
      <c r="A18" s="2" t="s">
        <v>18</v>
      </c>
      <c r="C18">
        <f>COUNTIF(F18:S18,"&gt;"&amp;0)</f>
        <v>0</v>
      </c>
      <c r="D18">
        <f>COUNTIF(F18:S18,"="&amp;1)</f>
        <v>0</v>
      </c>
      <c r="E18">
        <f>COUNTIF(F18:S18,"&lt;"&amp;1)</f>
        <v>0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</row>
    <row r="19" spans="1:15">
      <c r="A19" s="2" t="s">
        <v>19</v>
      </c>
      <c r="C19">
        <f>COUNTIF(F19:S19,"&gt;"&amp;0)</f>
        <v>0</v>
      </c>
      <c r="D19">
        <f>COUNTIF(F19:S19,"="&amp;1)</f>
        <v>0</v>
      </c>
      <c r="E19">
        <f>COUNTIF(F19:S19,"&lt;"&amp;1)</f>
        <v>0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</row>
    <row r="20" spans="1:15">
      <c r="A20" s="2" t="s">
        <v>20</v>
      </c>
      <c r="C20">
        <f>COUNTIF(F20:S20,"&gt;"&amp;0)</f>
        <v>0</v>
      </c>
      <c r="D20">
        <f>COUNTIF(F20:S20,"="&amp;1)</f>
        <v>0</v>
      </c>
      <c r="E20">
        <f>COUNTIF(F20:S20,"&lt;"&amp;1)</f>
        <v>0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</row>
    <row r="21" spans="1:15">
      <c r="A21" s="2" t="s">
        <v>21</v>
      </c>
      <c r="C21">
        <f>COUNTIF(F21:S21,"&gt;"&amp;0)</f>
        <v>0</v>
      </c>
      <c r="D21">
        <f>COUNTIF(F21:S21,"="&amp;1)</f>
        <v>0</v>
      </c>
      <c r="E21">
        <f>COUNTIF(F21:S21,"&lt;"&amp;1)</f>
        <v>0</v>
      </c>
      <c r="F21" s="2">
        <v>0.125</v>
      </c>
      <c r="G21" s="2">
        <v>0.3227091633466135</v>
      </c>
      <c r="H21" s="2">
        <v>0.3333333333333333</v>
      </c>
      <c r="I21" s="2">
        <v>0.4166666666666667</v>
      </c>
      <c r="J21" s="2">
        <v>0.1891891891891892</v>
      </c>
      <c r="K21" s="2">
        <v>0.8</v>
      </c>
      <c r="L21" s="2">
        <v>0.8888888888888888</v>
      </c>
      <c r="M21" s="2">
        <v>0.9090909090909092</v>
      </c>
      <c r="N21" s="2">
        <v>0.6666666666666666</v>
      </c>
      <c r="O21" s="2">
        <v>1</v>
      </c>
    </row>
    <row r="22" spans="1:15">
      <c r="A22" s="2" t="s">
        <v>22</v>
      </c>
      <c r="C22">
        <f>COUNTIF(F22:S22,"&gt;"&amp;0)</f>
        <v>0</v>
      </c>
      <c r="D22">
        <f>COUNTIF(F22:S22,"="&amp;1)</f>
        <v>0</v>
      </c>
      <c r="E22">
        <f>COUNTIF(F22:S22,"&lt;"&amp;1)</f>
        <v>0</v>
      </c>
      <c r="F22" s="2">
        <v>0.5</v>
      </c>
      <c r="G22" s="2">
        <v>1</v>
      </c>
      <c r="H22" s="2">
        <v>1</v>
      </c>
      <c r="I22" s="2">
        <v>0.9583333333333334</v>
      </c>
      <c r="J22" s="2">
        <v>1</v>
      </c>
      <c r="K22" s="2">
        <v>1</v>
      </c>
      <c r="L22" s="2">
        <v>1</v>
      </c>
      <c r="M22" s="2">
        <v>0.9696969696969696</v>
      </c>
      <c r="N22" s="2">
        <v>1</v>
      </c>
      <c r="O22" s="2">
        <v>1</v>
      </c>
    </row>
    <row r="23" spans="1:15">
      <c r="A23" s="2" t="s">
        <v>23</v>
      </c>
      <c r="C23">
        <f>COUNTIF(F23:S23,"&gt;"&amp;0)</f>
        <v>0</v>
      </c>
      <c r="D23">
        <f>COUNTIF(F23:S23,"="&amp;1)</f>
        <v>0</v>
      </c>
      <c r="E23">
        <f>COUNTIF(F23:S23,"&lt;"&amp;1)</f>
        <v>0</v>
      </c>
      <c r="F23" s="2">
        <v>0</v>
      </c>
      <c r="G23" s="2">
        <v>0.5059760956175299</v>
      </c>
      <c r="H23" s="2">
        <v>1</v>
      </c>
      <c r="I23" s="2">
        <v>0.375</v>
      </c>
      <c r="J23" s="2">
        <v>0.5135135135135135</v>
      </c>
      <c r="K23" s="2">
        <v>0.2</v>
      </c>
      <c r="L23" s="2">
        <v>1</v>
      </c>
      <c r="M23" s="2">
        <v>0.5757575757575758</v>
      </c>
      <c r="N23" s="2">
        <v>0.5</v>
      </c>
      <c r="O23" s="2">
        <v>1</v>
      </c>
    </row>
    <row r="24" spans="1:15">
      <c r="A24" s="2" t="s">
        <v>24</v>
      </c>
      <c r="C24">
        <f>COUNTIF(F24:S24,"&gt;"&amp;0)</f>
        <v>0</v>
      </c>
      <c r="D24">
        <f>COUNTIF(F24:S24,"="&amp;1)</f>
        <v>0</v>
      </c>
      <c r="E24">
        <f>COUNTIF(F24:S24,"&lt;"&amp;1)</f>
        <v>0</v>
      </c>
      <c r="F24" s="2">
        <v>0.5</v>
      </c>
      <c r="G24" s="2">
        <v>0.99601593625498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</row>
    <row r="25" spans="1:15">
      <c r="A25" s="2" t="s">
        <v>25</v>
      </c>
      <c r="C25">
        <f>COUNTIF(F25:S25,"&gt;"&amp;0)</f>
        <v>0</v>
      </c>
      <c r="D25">
        <f>COUNTIF(F25:S25,"="&amp;1)</f>
        <v>0</v>
      </c>
      <c r="E25">
        <f>COUNTIF(F25:S25,"&lt;"&amp;1)</f>
        <v>0</v>
      </c>
      <c r="F25" s="2">
        <v>0.875</v>
      </c>
      <c r="G25" s="2">
        <v>0.8087649402390438</v>
      </c>
      <c r="H25" s="2">
        <v>0.6666666666666666</v>
      </c>
      <c r="I25" s="2">
        <v>1</v>
      </c>
      <c r="J25" s="2">
        <v>0.9459459459459461</v>
      </c>
      <c r="K25" s="2">
        <v>1</v>
      </c>
      <c r="L25" s="2">
        <v>0.5555555555555556</v>
      </c>
      <c r="M25" s="2">
        <v>0.7575757575757576</v>
      </c>
      <c r="N25" s="2">
        <v>0.9375</v>
      </c>
      <c r="O25" s="2">
        <v>0.4444444444444444</v>
      </c>
    </row>
    <row r="26" spans="1:15">
      <c r="A26" s="2" t="s">
        <v>26</v>
      </c>
      <c r="C26">
        <f>COUNTIF(F26:S26,"&gt;"&amp;0)</f>
        <v>0</v>
      </c>
      <c r="D26">
        <f>COUNTIF(F26:S26,"="&amp;1)</f>
        <v>0</v>
      </c>
      <c r="E26">
        <f>COUNTIF(F26:S26,"&lt;"&amp;1)</f>
        <v>0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</row>
    <row r="27" spans="1:15">
      <c r="A27" s="2" t="s">
        <v>27</v>
      </c>
      <c r="C27">
        <f>COUNTIF(F27:S27,"&gt;"&amp;0)</f>
        <v>0</v>
      </c>
      <c r="D27">
        <f>COUNTIF(F27:S27,"="&amp;1)</f>
        <v>0</v>
      </c>
      <c r="E27">
        <f>COUNTIF(F27:S27,"&lt;"&amp;1)</f>
        <v>0</v>
      </c>
      <c r="F27" s="2">
        <v>0.5</v>
      </c>
      <c r="G27" s="2">
        <v>0.9402390438247012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</row>
    <row r="28" spans="1:15">
      <c r="A28" s="2" t="s">
        <v>28</v>
      </c>
      <c r="C28">
        <f>COUNTIF(F28:S28,"&gt;"&amp;0)</f>
        <v>0</v>
      </c>
      <c r="D28">
        <f>COUNTIF(F28:S28,"="&amp;1)</f>
        <v>0</v>
      </c>
      <c r="E28">
        <f>COUNTIF(F28:S28,"&lt;"&amp;1)</f>
        <v>0</v>
      </c>
      <c r="F28" s="2">
        <v>1</v>
      </c>
      <c r="G28" s="2">
        <v>1</v>
      </c>
      <c r="H28" s="2">
        <v>1</v>
      </c>
      <c r="I28" s="2">
        <v>1</v>
      </c>
      <c r="J28" s="2">
        <v>0.972972972972973</v>
      </c>
      <c r="K28" s="2">
        <v>0.7</v>
      </c>
      <c r="L28" s="2">
        <v>1</v>
      </c>
      <c r="M28" s="2">
        <v>0.9696969696969696</v>
      </c>
      <c r="N28" s="2">
        <v>1</v>
      </c>
      <c r="O28" s="2">
        <v>1</v>
      </c>
    </row>
    <row r="29" spans="1:15">
      <c r="A29" s="2" t="s">
        <v>29</v>
      </c>
      <c r="C29">
        <f>COUNTIF(F29:S29,"&gt;"&amp;0)</f>
        <v>0</v>
      </c>
      <c r="D29">
        <f>COUNTIF(F29:S29,"="&amp;1)</f>
        <v>0</v>
      </c>
      <c r="E29">
        <f>COUNTIF(F29:S29,"&lt;"&amp;1)</f>
        <v>0</v>
      </c>
      <c r="F29" s="2">
        <v>1</v>
      </c>
      <c r="G29" s="2">
        <v>0.8087649402390438</v>
      </c>
      <c r="H29" s="2">
        <v>1</v>
      </c>
      <c r="I29" s="2">
        <v>1</v>
      </c>
      <c r="J29" s="2">
        <v>0.8918918918918919</v>
      </c>
      <c r="K29" s="2">
        <v>1</v>
      </c>
      <c r="L29" s="2">
        <v>0.8888888888888888</v>
      </c>
      <c r="M29" s="2">
        <v>0.9696969696969696</v>
      </c>
      <c r="N29" s="2">
        <v>0.8958333333333334</v>
      </c>
      <c r="O29" s="2">
        <v>0.7777777777777778</v>
      </c>
    </row>
    <row r="30" spans="1:15">
      <c r="A30" s="2" t="s">
        <v>30</v>
      </c>
      <c r="C30">
        <f>COUNTIF(F30:S30,"&gt;"&amp;0)</f>
        <v>0</v>
      </c>
      <c r="D30">
        <f>COUNTIF(F30:S30,"="&amp;1)</f>
        <v>0</v>
      </c>
      <c r="E30">
        <f>COUNTIF(F30:S30,"&lt;"&amp;1)</f>
        <v>0</v>
      </c>
      <c r="F30" s="2">
        <v>1</v>
      </c>
      <c r="G30" s="2">
        <v>0.8286852589641435</v>
      </c>
      <c r="H30" s="2">
        <v>1</v>
      </c>
      <c r="I30" s="2">
        <v>1</v>
      </c>
      <c r="J30" s="2">
        <v>0.8918918918918919</v>
      </c>
      <c r="K30" s="2">
        <v>1</v>
      </c>
      <c r="L30" s="2">
        <v>0.8888888888888888</v>
      </c>
      <c r="M30" s="2">
        <v>0.9696969696969696</v>
      </c>
      <c r="N30" s="2">
        <v>0.8958333333333334</v>
      </c>
      <c r="O30" s="2">
        <v>0.7777777777777778</v>
      </c>
    </row>
    <row r="31" spans="1:15">
      <c r="A31" s="2" t="s">
        <v>31</v>
      </c>
      <c r="C31">
        <f>COUNTIF(F31:S31,"&gt;"&amp;0)</f>
        <v>0</v>
      </c>
      <c r="D31">
        <f>COUNTIF(F31:S31,"="&amp;1)</f>
        <v>0</v>
      </c>
      <c r="E31">
        <f>COUNTIF(F31:S31,"&lt;"&amp;1)</f>
        <v>0</v>
      </c>
      <c r="F31" s="2">
        <v>0.75</v>
      </c>
      <c r="G31" s="2">
        <v>0.8247011952191236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</row>
    <row r="32" spans="1:15">
      <c r="A32" s="2" t="s">
        <v>32</v>
      </c>
      <c r="C32">
        <f>COUNTIF(F32:S32,"&gt;"&amp;0)</f>
        <v>0</v>
      </c>
      <c r="D32">
        <f>COUNTIF(F32:S32,"="&amp;1)</f>
        <v>0</v>
      </c>
      <c r="E32">
        <f>COUNTIF(F32:S32,"&lt;"&amp;1)</f>
        <v>0</v>
      </c>
      <c r="F32" s="2">
        <v>1</v>
      </c>
      <c r="G32" s="2">
        <v>0.8286852589641435</v>
      </c>
      <c r="H32" s="2">
        <v>1</v>
      </c>
      <c r="I32" s="2">
        <v>1</v>
      </c>
      <c r="J32" s="2">
        <v>0.8918918918918919</v>
      </c>
      <c r="K32" s="2">
        <v>1</v>
      </c>
      <c r="L32" s="2">
        <v>0.8888888888888888</v>
      </c>
      <c r="M32" s="2">
        <v>0.9696969696969696</v>
      </c>
      <c r="N32" s="2">
        <v>0.8958333333333334</v>
      </c>
      <c r="O32" s="2">
        <v>0.7777777777777778</v>
      </c>
    </row>
    <row r="33" spans="1:15">
      <c r="A33" s="2" t="s">
        <v>33</v>
      </c>
      <c r="C33">
        <f>COUNTIF(F33:S33,"&gt;"&amp;0)</f>
        <v>0</v>
      </c>
      <c r="D33">
        <f>COUNTIF(F33:S33,"="&amp;1)</f>
        <v>0</v>
      </c>
      <c r="E33">
        <f>COUNTIF(F33:S33,"&lt;"&amp;1)</f>
        <v>0</v>
      </c>
      <c r="F33" s="2">
        <v>1</v>
      </c>
      <c r="G33" s="2">
        <v>0.8286852589641435</v>
      </c>
      <c r="H33" s="2">
        <v>1</v>
      </c>
      <c r="I33" s="2">
        <v>1</v>
      </c>
      <c r="J33" s="2">
        <v>0.8918918918918919</v>
      </c>
      <c r="K33" s="2">
        <v>1</v>
      </c>
      <c r="L33" s="2">
        <v>0.8888888888888888</v>
      </c>
      <c r="M33" s="2">
        <v>0.9696969696969696</v>
      </c>
      <c r="N33" s="2">
        <v>0.8958333333333334</v>
      </c>
      <c r="O33" s="2">
        <v>0.7777777777777778</v>
      </c>
    </row>
    <row r="34" spans="1:15">
      <c r="A34" s="2" t="s">
        <v>34</v>
      </c>
      <c r="C34">
        <f>COUNTIF(F34:S34,"&gt;"&amp;0)</f>
        <v>0</v>
      </c>
      <c r="D34">
        <f>COUNTIF(F34:S34,"="&amp;1)</f>
        <v>0</v>
      </c>
      <c r="E34">
        <f>COUNTIF(F34:S34,"&lt;"&amp;1)</f>
        <v>0</v>
      </c>
      <c r="F34" s="2">
        <v>0</v>
      </c>
      <c r="G34" s="2">
        <v>0.1474103585657371</v>
      </c>
      <c r="H34" s="2">
        <v>0</v>
      </c>
      <c r="I34" s="2">
        <v>0.7083333333333334</v>
      </c>
      <c r="J34" s="2">
        <v>0.4864864864864865</v>
      </c>
      <c r="K34" s="2">
        <v>0.4</v>
      </c>
      <c r="L34" s="2">
        <v>0.1111111111111111</v>
      </c>
      <c r="M34" s="2">
        <v>0.3939393939393939</v>
      </c>
      <c r="N34" s="2">
        <v>0.4583333333333333</v>
      </c>
      <c r="O34" s="2">
        <v>0.1111111111111111</v>
      </c>
    </row>
  </sheetData>
  <autoFilter ref="F11:O11"/>
  <conditionalFormatting sqref="F11:O34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" width="50.71093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</row>
    <row r="3" spans="1:11">
      <c r="A3" s="2" t="s">
        <v>12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1:11">
      <c r="A4" s="2" t="s">
        <v>13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5" spans="1:11">
      <c r="A5" s="2" t="s">
        <v>14</v>
      </c>
      <c r="B5" s="2">
        <v>0</v>
      </c>
      <c r="C5" s="2">
        <v>0</v>
      </c>
      <c r="D5" s="2">
        <v>0</v>
      </c>
      <c r="E5" s="2">
        <v>0</v>
      </c>
      <c r="F5" s="2">
        <v>0.05405405405405406</v>
      </c>
      <c r="G5" s="2">
        <v>0.4</v>
      </c>
      <c r="H5" s="2">
        <v>0</v>
      </c>
      <c r="I5" s="2">
        <v>0.1212121212121212</v>
      </c>
      <c r="J5" s="2">
        <v>0</v>
      </c>
      <c r="K5" s="2">
        <v>0</v>
      </c>
    </row>
    <row r="6" spans="1:11">
      <c r="A6" s="2" t="s">
        <v>15</v>
      </c>
      <c r="B6" s="2">
        <v>0</v>
      </c>
      <c r="C6" s="2">
        <v>0.8366533864541833</v>
      </c>
      <c r="D6" s="2">
        <v>0</v>
      </c>
      <c r="E6" s="2">
        <v>1</v>
      </c>
      <c r="F6" s="2">
        <v>0.7837837837837838</v>
      </c>
      <c r="G6" s="2">
        <v>1</v>
      </c>
      <c r="H6" s="2">
        <v>0.6666666666666666</v>
      </c>
      <c r="I6" s="2">
        <v>0.9393939393939394</v>
      </c>
      <c r="J6" s="2">
        <v>0.8333333333333334</v>
      </c>
      <c r="K6" s="2">
        <v>0.3333333333333333</v>
      </c>
    </row>
    <row r="7" spans="1:11">
      <c r="A7" s="2" t="s">
        <v>16</v>
      </c>
      <c r="B7" s="2">
        <v>0.125</v>
      </c>
      <c r="C7" s="2">
        <v>0.1792828685258964</v>
      </c>
      <c r="D7" s="2">
        <v>0.6666666666666666</v>
      </c>
      <c r="E7" s="2">
        <v>0.2916666666666667</v>
      </c>
      <c r="F7" s="2">
        <v>0.972972972972973</v>
      </c>
      <c r="G7" s="2">
        <v>0.8</v>
      </c>
      <c r="H7" s="2">
        <v>1</v>
      </c>
      <c r="I7" s="2">
        <v>0.8787878787878788</v>
      </c>
      <c r="J7" s="2">
        <v>0.875</v>
      </c>
      <c r="K7" s="2">
        <v>1</v>
      </c>
    </row>
    <row r="8" spans="1:11">
      <c r="A8" s="2" t="s">
        <v>17</v>
      </c>
      <c r="B8" s="2">
        <v>0.375</v>
      </c>
      <c r="C8" s="2">
        <v>0.4940239043824701</v>
      </c>
      <c r="D8" s="2">
        <v>1</v>
      </c>
      <c r="E8" s="2">
        <v>0.875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</row>
    <row r="9" spans="1:11">
      <c r="A9" s="2" t="s">
        <v>18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</row>
    <row r="10" spans="1:11">
      <c r="A10" s="2" t="s">
        <v>19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</row>
    <row r="11" spans="1:11">
      <c r="A11" s="2" t="s">
        <v>20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</row>
    <row r="12" spans="1:11">
      <c r="A12" s="2" t="s">
        <v>21</v>
      </c>
      <c r="B12" s="2">
        <v>0.125</v>
      </c>
      <c r="C12" s="2">
        <v>0.3227091633466135</v>
      </c>
      <c r="D12" s="2">
        <v>0.3333333333333333</v>
      </c>
      <c r="E12" s="2">
        <v>0.4166666666666667</v>
      </c>
      <c r="F12" s="2">
        <v>0.1891891891891892</v>
      </c>
      <c r="G12" s="2">
        <v>0.8</v>
      </c>
      <c r="H12" s="2">
        <v>0.8888888888888888</v>
      </c>
      <c r="I12" s="2">
        <v>0.9090909090909092</v>
      </c>
      <c r="J12" s="2">
        <v>0.6666666666666666</v>
      </c>
      <c r="K12" s="2">
        <v>1</v>
      </c>
    </row>
    <row r="13" spans="1:11">
      <c r="A13" s="2" t="s">
        <v>22</v>
      </c>
      <c r="B13" s="2">
        <v>0.5</v>
      </c>
      <c r="C13" s="2">
        <v>1</v>
      </c>
      <c r="D13" s="2">
        <v>1</v>
      </c>
      <c r="E13" s="2">
        <v>0.9583333333333334</v>
      </c>
      <c r="F13" s="2">
        <v>1</v>
      </c>
      <c r="G13" s="2">
        <v>1</v>
      </c>
      <c r="H13" s="2">
        <v>1</v>
      </c>
      <c r="I13" s="2">
        <v>0.9696969696969696</v>
      </c>
      <c r="J13" s="2">
        <v>1</v>
      </c>
      <c r="K13" s="2">
        <v>1</v>
      </c>
    </row>
    <row r="14" spans="1:11">
      <c r="A14" s="2" t="s">
        <v>23</v>
      </c>
      <c r="B14" s="2">
        <v>0</v>
      </c>
      <c r="C14" s="2">
        <v>0.5059760956175299</v>
      </c>
      <c r="D14" s="2">
        <v>1</v>
      </c>
      <c r="E14" s="2">
        <v>0.375</v>
      </c>
      <c r="F14" s="2">
        <v>0.5135135135135135</v>
      </c>
      <c r="G14" s="2">
        <v>0.2</v>
      </c>
      <c r="H14" s="2">
        <v>1</v>
      </c>
      <c r="I14" s="2">
        <v>0.5757575757575758</v>
      </c>
      <c r="J14" s="2">
        <v>0.5</v>
      </c>
      <c r="K14" s="2">
        <v>1</v>
      </c>
    </row>
    <row r="15" spans="1:11">
      <c r="A15" s="2" t="s">
        <v>24</v>
      </c>
      <c r="B15" s="2">
        <v>0.5</v>
      </c>
      <c r="C15" s="2">
        <v>0.99601593625498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</row>
    <row r="16" spans="1:11">
      <c r="A16" s="2" t="s">
        <v>25</v>
      </c>
      <c r="B16" s="2">
        <v>0.875</v>
      </c>
      <c r="C16" s="2">
        <v>0.8087649402390438</v>
      </c>
      <c r="D16" s="2">
        <v>0.6666666666666666</v>
      </c>
      <c r="E16" s="2">
        <v>1</v>
      </c>
      <c r="F16" s="2">
        <v>0.9459459459459461</v>
      </c>
      <c r="G16" s="2">
        <v>1</v>
      </c>
      <c r="H16" s="2">
        <v>0.5555555555555556</v>
      </c>
      <c r="I16" s="2">
        <v>0.7575757575757576</v>
      </c>
      <c r="J16" s="2">
        <v>0.9375</v>
      </c>
      <c r="K16" s="2">
        <v>0.4444444444444444</v>
      </c>
    </row>
    <row r="17" spans="1:11">
      <c r="A17" s="2" t="s">
        <v>26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</row>
    <row r="18" spans="1:11">
      <c r="A18" s="2" t="s">
        <v>27</v>
      </c>
      <c r="B18" s="2">
        <v>0.5</v>
      </c>
      <c r="C18" s="2">
        <v>0.9402390438247012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</row>
    <row r="19" spans="1:11">
      <c r="A19" s="2" t="s">
        <v>28</v>
      </c>
      <c r="B19" s="2">
        <v>1</v>
      </c>
      <c r="C19" s="2">
        <v>1</v>
      </c>
      <c r="D19" s="2">
        <v>1</v>
      </c>
      <c r="E19" s="2">
        <v>1</v>
      </c>
      <c r="F19" s="2">
        <v>0.972972972972973</v>
      </c>
      <c r="G19" s="2">
        <v>0.7</v>
      </c>
      <c r="H19" s="2">
        <v>1</v>
      </c>
      <c r="I19" s="2">
        <v>0.9696969696969696</v>
      </c>
      <c r="J19" s="2">
        <v>1</v>
      </c>
      <c r="K19" s="2">
        <v>1</v>
      </c>
    </row>
    <row r="20" spans="1:11">
      <c r="A20" s="2" t="s">
        <v>29</v>
      </c>
      <c r="B20" s="2">
        <v>1</v>
      </c>
      <c r="C20" s="2">
        <v>0.8087649402390438</v>
      </c>
      <c r="D20" s="2">
        <v>1</v>
      </c>
      <c r="E20" s="2">
        <v>1</v>
      </c>
      <c r="F20" s="2">
        <v>0.8918918918918919</v>
      </c>
      <c r="G20" s="2">
        <v>1</v>
      </c>
      <c r="H20" s="2">
        <v>0.8888888888888888</v>
      </c>
      <c r="I20" s="2">
        <v>0.9696969696969696</v>
      </c>
      <c r="J20" s="2">
        <v>0.8958333333333334</v>
      </c>
      <c r="K20" s="2">
        <v>0.7777777777777778</v>
      </c>
    </row>
    <row r="21" spans="1:11">
      <c r="A21" s="2" t="s">
        <v>30</v>
      </c>
      <c r="B21" s="2">
        <v>1</v>
      </c>
      <c r="C21" s="2">
        <v>0.8286852589641435</v>
      </c>
      <c r="D21" s="2">
        <v>1</v>
      </c>
      <c r="E21" s="2">
        <v>1</v>
      </c>
      <c r="F21" s="2">
        <v>0.8918918918918919</v>
      </c>
      <c r="G21" s="2">
        <v>1</v>
      </c>
      <c r="H21" s="2">
        <v>0.8888888888888888</v>
      </c>
      <c r="I21" s="2">
        <v>0.9696969696969696</v>
      </c>
      <c r="J21" s="2">
        <v>0.8958333333333334</v>
      </c>
      <c r="K21" s="2">
        <v>0.7777777777777778</v>
      </c>
    </row>
    <row r="22" spans="1:11">
      <c r="A22" s="2" t="s">
        <v>31</v>
      </c>
      <c r="B22" s="2">
        <v>0.75</v>
      </c>
      <c r="C22" s="2">
        <v>0.8247011952191236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</row>
    <row r="23" spans="1:11">
      <c r="A23" s="2" t="s">
        <v>32</v>
      </c>
      <c r="B23" s="2">
        <v>1</v>
      </c>
      <c r="C23" s="2">
        <v>0.8286852589641435</v>
      </c>
      <c r="D23" s="2">
        <v>1</v>
      </c>
      <c r="E23" s="2">
        <v>1</v>
      </c>
      <c r="F23" s="2">
        <v>0.8918918918918919</v>
      </c>
      <c r="G23" s="2">
        <v>1</v>
      </c>
      <c r="H23" s="2">
        <v>0.8888888888888888</v>
      </c>
      <c r="I23" s="2">
        <v>0.9696969696969696</v>
      </c>
      <c r="J23" s="2">
        <v>0.8958333333333334</v>
      </c>
      <c r="K23" s="2">
        <v>0.7777777777777778</v>
      </c>
    </row>
    <row r="24" spans="1:11">
      <c r="A24" s="2" t="s">
        <v>33</v>
      </c>
      <c r="B24" s="2">
        <v>1</v>
      </c>
      <c r="C24" s="2">
        <v>0.8286852589641435</v>
      </c>
      <c r="D24" s="2">
        <v>1</v>
      </c>
      <c r="E24" s="2">
        <v>1</v>
      </c>
      <c r="F24" s="2">
        <v>0.8918918918918919</v>
      </c>
      <c r="G24" s="2">
        <v>1</v>
      </c>
      <c r="H24" s="2">
        <v>0.8888888888888888</v>
      </c>
      <c r="I24" s="2">
        <v>0.9696969696969696</v>
      </c>
      <c r="J24" s="2">
        <v>0.8958333333333334</v>
      </c>
      <c r="K24" s="2">
        <v>0.7777777777777778</v>
      </c>
    </row>
    <row r="25" spans="1:11">
      <c r="A25" s="2" t="s">
        <v>34</v>
      </c>
      <c r="B25" s="2">
        <v>0</v>
      </c>
      <c r="C25" s="2">
        <v>0.1474103585657371</v>
      </c>
      <c r="D25" s="2">
        <v>0</v>
      </c>
      <c r="E25" s="2">
        <v>0.7083333333333334</v>
      </c>
      <c r="F25" s="2">
        <v>0.4864864864864865</v>
      </c>
      <c r="G25" s="2">
        <v>0.4</v>
      </c>
      <c r="H25" s="2">
        <v>0.1111111111111111</v>
      </c>
      <c r="I25" s="2">
        <v>0.3939393939393939</v>
      </c>
      <c r="J25" s="2">
        <v>0.4583333333333333</v>
      </c>
      <c r="K25" s="2">
        <v>0.1111111111111111</v>
      </c>
    </row>
    <row r="26" spans="1:11">
      <c r="A26" s="2" t="s">
        <v>35</v>
      </c>
      <c r="B26" s="2">
        <v>0</v>
      </c>
      <c r="C26" s="2">
        <v>0.1952191235059761</v>
      </c>
      <c r="D26" s="2">
        <v>0</v>
      </c>
      <c r="E26" s="2">
        <v>0.1666666666666667</v>
      </c>
      <c r="F26" s="2">
        <v>0</v>
      </c>
      <c r="G26" s="2">
        <v>0</v>
      </c>
      <c r="H26" s="2">
        <v>0</v>
      </c>
      <c r="I26" s="2">
        <v>0.2727272727272727</v>
      </c>
      <c r="J26" s="2">
        <v>0.2083333333333333</v>
      </c>
      <c r="K26" s="2">
        <v>0</v>
      </c>
    </row>
  </sheetData>
  <autoFilter ref="A1:K1"/>
  <conditionalFormatting sqref="B2:K26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" width="30.7109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3" t="s">
        <v>11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</row>
    <row r="3" spans="1:11">
      <c r="A3" s="3" t="s">
        <v>12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</row>
    <row r="4" spans="1:11">
      <c r="A4" s="3" t="s">
        <v>13</v>
      </c>
      <c r="B4" s="3">
        <v>2</v>
      </c>
      <c r="C4" s="3">
        <v>2.19</v>
      </c>
      <c r="D4" s="3">
        <v>2</v>
      </c>
      <c r="E4" s="3">
        <v>2.17</v>
      </c>
      <c r="F4" s="3">
        <v>2.51</v>
      </c>
      <c r="G4" s="3">
        <v>2.4</v>
      </c>
      <c r="H4" s="3">
        <v>2.44</v>
      </c>
      <c r="I4" s="3">
        <v>2.27</v>
      </c>
      <c r="J4" s="3">
        <v>2.12</v>
      </c>
      <c r="K4" s="3">
        <v>3.33</v>
      </c>
    </row>
    <row r="5" spans="1:11">
      <c r="A5" s="3" t="s">
        <v>14</v>
      </c>
      <c r="B5" s="3">
        <v>0</v>
      </c>
      <c r="C5" s="3">
        <v>0</v>
      </c>
      <c r="D5" s="3">
        <v>0</v>
      </c>
      <c r="E5" s="3">
        <v>0</v>
      </c>
      <c r="F5" s="3">
        <v>0.05</v>
      </c>
      <c r="G5" s="3">
        <v>0.4</v>
      </c>
      <c r="H5" s="3">
        <v>0</v>
      </c>
      <c r="I5" s="3">
        <v>0.12</v>
      </c>
      <c r="J5" s="3">
        <v>0</v>
      </c>
      <c r="K5" s="3">
        <v>0</v>
      </c>
    </row>
    <row r="6" spans="1:11">
      <c r="A6" s="3" t="s">
        <v>15</v>
      </c>
      <c r="B6" s="3">
        <v>0</v>
      </c>
      <c r="C6" s="3">
        <v>1.57</v>
      </c>
      <c r="D6" s="3">
        <v>0</v>
      </c>
      <c r="E6" s="3">
        <v>1.96</v>
      </c>
      <c r="F6" s="3">
        <v>1.49</v>
      </c>
      <c r="G6" s="3">
        <v>1.4</v>
      </c>
      <c r="H6" s="3">
        <v>0.78</v>
      </c>
      <c r="I6" s="3">
        <v>1.7</v>
      </c>
      <c r="J6" s="3">
        <v>1.96</v>
      </c>
      <c r="K6" s="3">
        <v>0.67</v>
      </c>
    </row>
    <row r="7" spans="1:11">
      <c r="A7" s="3" t="s">
        <v>16</v>
      </c>
      <c r="B7" s="3">
        <v>0.12</v>
      </c>
      <c r="C7" s="3">
        <v>0.18</v>
      </c>
      <c r="D7" s="3">
        <v>0.67</v>
      </c>
      <c r="E7" s="3">
        <v>0.29</v>
      </c>
      <c r="F7" s="3">
        <v>0.97</v>
      </c>
      <c r="G7" s="3">
        <v>0.8</v>
      </c>
      <c r="H7" s="3">
        <v>1</v>
      </c>
      <c r="I7" s="3">
        <v>0.88</v>
      </c>
      <c r="J7" s="3">
        <v>0.88</v>
      </c>
      <c r="K7" s="3">
        <v>1</v>
      </c>
    </row>
    <row r="8" spans="1:11">
      <c r="A8" s="3" t="s">
        <v>17</v>
      </c>
      <c r="B8" s="3">
        <v>0.38</v>
      </c>
      <c r="C8" s="3">
        <v>0.49</v>
      </c>
      <c r="D8" s="3">
        <v>1</v>
      </c>
      <c r="E8" s="3">
        <v>0.88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</row>
    <row r="9" spans="1:11">
      <c r="A9" s="3" t="s">
        <v>18</v>
      </c>
      <c r="B9" s="3">
        <v>1</v>
      </c>
      <c r="C9" s="3">
        <v>1</v>
      </c>
      <c r="D9" s="3">
        <v>1</v>
      </c>
      <c r="E9" s="3">
        <v>1</v>
      </c>
      <c r="F9" s="3">
        <v>1.11</v>
      </c>
      <c r="G9" s="3">
        <v>1</v>
      </c>
      <c r="H9" s="3">
        <v>1</v>
      </c>
      <c r="I9" s="3">
        <v>1.94</v>
      </c>
      <c r="J9" s="3">
        <v>2.02</v>
      </c>
      <c r="K9" s="3">
        <v>1</v>
      </c>
    </row>
    <row r="10" spans="1:11">
      <c r="A10" s="3" t="s">
        <v>19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</row>
    <row r="11" spans="1:11">
      <c r="A11" s="3" t="s">
        <v>20</v>
      </c>
      <c r="B11" s="3">
        <v>13.62</v>
      </c>
      <c r="C11" s="3">
        <v>21.82</v>
      </c>
      <c r="D11" s="3">
        <v>26.67</v>
      </c>
      <c r="E11" s="3">
        <v>25.04</v>
      </c>
      <c r="F11" s="3">
        <v>26.95</v>
      </c>
      <c r="G11" s="3">
        <v>21</v>
      </c>
      <c r="H11" s="3">
        <v>28.89</v>
      </c>
      <c r="I11" s="3">
        <v>25</v>
      </c>
      <c r="J11" s="3">
        <v>28.67</v>
      </c>
      <c r="K11" s="3">
        <v>23.33</v>
      </c>
    </row>
    <row r="12" spans="1:11">
      <c r="A12" s="3" t="s">
        <v>21</v>
      </c>
      <c r="B12" s="3">
        <v>0.12</v>
      </c>
      <c r="C12" s="3">
        <v>0.32</v>
      </c>
      <c r="D12" s="3">
        <v>0.33</v>
      </c>
      <c r="E12" s="3">
        <v>0.42</v>
      </c>
      <c r="F12" s="3">
        <v>0.19</v>
      </c>
      <c r="G12" s="3">
        <v>0.8</v>
      </c>
      <c r="H12" s="3">
        <v>0.89</v>
      </c>
      <c r="I12" s="3">
        <v>0.91</v>
      </c>
      <c r="J12" s="3">
        <v>0.67</v>
      </c>
      <c r="K12" s="3">
        <v>1</v>
      </c>
    </row>
    <row r="13" spans="1:11">
      <c r="A13" s="3" t="s">
        <v>22</v>
      </c>
      <c r="B13" s="3">
        <v>1.12</v>
      </c>
      <c r="C13" s="3">
        <v>2.09</v>
      </c>
      <c r="D13" s="3">
        <v>1.67</v>
      </c>
      <c r="E13" s="3">
        <v>3.54</v>
      </c>
      <c r="F13" s="3">
        <v>3.16</v>
      </c>
      <c r="G13" s="3">
        <v>3</v>
      </c>
      <c r="H13" s="3">
        <v>2.44</v>
      </c>
      <c r="I13" s="3">
        <v>2.97</v>
      </c>
      <c r="J13" s="3">
        <v>3.69</v>
      </c>
      <c r="K13" s="3">
        <v>3.44</v>
      </c>
    </row>
    <row r="14" spans="1:11">
      <c r="A14" s="3" t="s">
        <v>23</v>
      </c>
      <c r="B14" s="3">
        <v>0</v>
      </c>
      <c r="C14" s="3">
        <v>0.51</v>
      </c>
      <c r="D14" s="3">
        <v>1</v>
      </c>
      <c r="E14" s="3">
        <v>0.38</v>
      </c>
      <c r="F14" s="3">
        <v>0.57</v>
      </c>
      <c r="G14" s="3">
        <v>0.2</v>
      </c>
      <c r="H14" s="3">
        <v>1.11</v>
      </c>
      <c r="I14" s="3">
        <v>0.64</v>
      </c>
      <c r="J14" s="3">
        <v>0.52</v>
      </c>
      <c r="K14" s="3">
        <v>1.44</v>
      </c>
    </row>
    <row r="15" spans="1:11">
      <c r="A15" s="3" t="s">
        <v>24</v>
      </c>
      <c r="B15" s="3">
        <v>0.75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1.12</v>
      </c>
      <c r="J15" s="3">
        <v>1</v>
      </c>
      <c r="K15" s="3">
        <v>1.22</v>
      </c>
    </row>
    <row r="16" spans="1:11">
      <c r="A16" s="3" t="s">
        <v>25</v>
      </c>
      <c r="B16" s="3">
        <v>0.88</v>
      </c>
      <c r="C16" s="3">
        <v>0.8100000000000001</v>
      </c>
      <c r="D16" s="3">
        <v>0.67</v>
      </c>
      <c r="E16" s="3">
        <v>1</v>
      </c>
      <c r="F16" s="3">
        <v>0.95</v>
      </c>
      <c r="G16" s="3">
        <v>1</v>
      </c>
      <c r="H16" s="3">
        <v>0.5600000000000001</v>
      </c>
      <c r="I16" s="3">
        <v>0.76</v>
      </c>
      <c r="J16" s="3">
        <v>0.9399999999999999</v>
      </c>
      <c r="K16" s="3">
        <v>0.44</v>
      </c>
    </row>
    <row r="17" spans="1:11">
      <c r="A17" s="3" t="s">
        <v>26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</row>
    <row r="18" spans="1:11">
      <c r="A18" s="3" t="s">
        <v>27</v>
      </c>
      <c r="B18" s="3">
        <v>0.5</v>
      </c>
      <c r="C18" s="3">
        <v>0.9399999999999999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</row>
    <row r="19" spans="1:11">
      <c r="A19" s="3" t="s">
        <v>28</v>
      </c>
      <c r="B19" s="3">
        <v>1</v>
      </c>
      <c r="C19" s="3">
        <v>1</v>
      </c>
      <c r="D19" s="3">
        <v>1</v>
      </c>
      <c r="E19" s="3">
        <v>1</v>
      </c>
      <c r="F19" s="3">
        <v>0.97</v>
      </c>
      <c r="G19" s="3">
        <v>0.7</v>
      </c>
      <c r="H19" s="3">
        <v>1</v>
      </c>
      <c r="I19" s="3">
        <v>0.97</v>
      </c>
      <c r="J19" s="3">
        <v>1</v>
      </c>
      <c r="K19" s="3">
        <v>1</v>
      </c>
    </row>
    <row r="20" spans="1:11">
      <c r="A20" s="3" t="s">
        <v>29</v>
      </c>
      <c r="B20" s="3">
        <v>3</v>
      </c>
      <c r="C20" s="3">
        <v>1.92</v>
      </c>
      <c r="D20" s="3">
        <v>3.33</v>
      </c>
      <c r="E20" s="3">
        <v>3.17</v>
      </c>
      <c r="F20" s="3">
        <v>2.38</v>
      </c>
      <c r="G20" s="3">
        <v>4.6</v>
      </c>
      <c r="H20" s="3">
        <v>4.44</v>
      </c>
      <c r="I20" s="3">
        <v>3.67</v>
      </c>
      <c r="J20" s="3">
        <v>2.6</v>
      </c>
      <c r="K20" s="3">
        <v>2.11</v>
      </c>
    </row>
    <row r="21" spans="1:11">
      <c r="A21" s="3" t="s">
        <v>30</v>
      </c>
      <c r="B21" s="3">
        <v>29.38</v>
      </c>
      <c r="C21" s="3">
        <v>78.94</v>
      </c>
      <c r="D21" s="3">
        <v>150.33</v>
      </c>
      <c r="E21" s="3">
        <v>32.71</v>
      </c>
      <c r="F21" s="3">
        <v>26.95</v>
      </c>
      <c r="G21" s="3">
        <v>60.4</v>
      </c>
      <c r="H21" s="3">
        <v>35.22</v>
      </c>
      <c r="I21" s="3">
        <v>91.7</v>
      </c>
      <c r="J21" s="3">
        <v>77.08</v>
      </c>
      <c r="K21" s="3">
        <v>20.67</v>
      </c>
    </row>
    <row r="22" spans="1:11">
      <c r="A22" s="3" t="s">
        <v>31</v>
      </c>
      <c r="B22" s="3">
        <v>0.75</v>
      </c>
      <c r="C22" s="3">
        <v>0.82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</row>
    <row r="23" spans="1:11">
      <c r="A23" s="3" t="s">
        <v>32</v>
      </c>
      <c r="B23" s="3">
        <v>3</v>
      </c>
      <c r="C23" s="3">
        <v>1.94</v>
      </c>
      <c r="D23" s="3">
        <v>3.33</v>
      </c>
      <c r="E23" s="3">
        <v>3.17</v>
      </c>
      <c r="F23" s="3">
        <v>2.38</v>
      </c>
      <c r="G23" s="3">
        <v>4.6</v>
      </c>
      <c r="H23" s="3">
        <v>4.44</v>
      </c>
      <c r="I23" s="3">
        <v>3.67</v>
      </c>
      <c r="J23" s="3">
        <v>2.6</v>
      </c>
      <c r="K23" s="3">
        <v>2.11</v>
      </c>
    </row>
    <row r="24" spans="1:11">
      <c r="A24" s="3" t="s">
        <v>33</v>
      </c>
      <c r="B24" s="3">
        <v>3</v>
      </c>
      <c r="C24" s="3">
        <v>1.94</v>
      </c>
      <c r="D24" s="3">
        <v>3.33</v>
      </c>
      <c r="E24" s="3">
        <v>3.17</v>
      </c>
      <c r="F24" s="3">
        <v>2.38</v>
      </c>
      <c r="G24" s="3">
        <v>4.6</v>
      </c>
      <c r="H24" s="3">
        <v>4.44</v>
      </c>
      <c r="I24" s="3">
        <v>3.67</v>
      </c>
      <c r="J24" s="3">
        <v>2.6</v>
      </c>
      <c r="K24" s="3">
        <v>2.11</v>
      </c>
    </row>
    <row r="25" spans="1:11">
      <c r="A25" s="3" t="s">
        <v>34</v>
      </c>
      <c r="B25" s="3">
        <v>0</v>
      </c>
      <c r="C25" s="3">
        <v>0.2</v>
      </c>
      <c r="D25" s="3">
        <v>0</v>
      </c>
      <c r="E25" s="3">
        <v>1.46</v>
      </c>
      <c r="F25" s="3">
        <v>1.11</v>
      </c>
      <c r="G25" s="3">
        <v>1.2</v>
      </c>
      <c r="H25" s="3">
        <v>0.11</v>
      </c>
      <c r="I25" s="3">
        <v>0.73</v>
      </c>
      <c r="J25" s="3">
        <v>0.71</v>
      </c>
      <c r="K25" s="3">
        <v>0.11</v>
      </c>
    </row>
    <row r="26" spans="1:11">
      <c r="A26" s="3" t="s">
        <v>35</v>
      </c>
      <c r="B26" s="3">
        <v>0</v>
      </c>
      <c r="C26" s="3">
        <v>0.22</v>
      </c>
      <c r="D26" s="3">
        <v>0</v>
      </c>
      <c r="E26" s="3">
        <v>0.17</v>
      </c>
      <c r="F26" s="3">
        <v>0</v>
      </c>
      <c r="G26" s="3">
        <v>0</v>
      </c>
      <c r="H26" s="3">
        <v>0</v>
      </c>
      <c r="I26" s="3">
        <v>0.36</v>
      </c>
      <c r="J26" s="3">
        <v>0.23</v>
      </c>
      <c r="K26" s="3">
        <v>0</v>
      </c>
    </row>
  </sheetData>
  <autoFilter ref="A1:K1"/>
  <conditionalFormatting sqref="B2:K26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33"/>
  <sheetViews>
    <sheetView workbookViewId="0"/>
  </sheetViews>
  <sheetFormatPr defaultRowHeight="15"/>
  <sheetData>
    <row r="1" spans="1:27">
      <c r="A1" s="1" t="s">
        <v>504</v>
      </c>
      <c r="B1" s="1" t="s">
        <v>505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</row>
    <row r="2" spans="1:27">
      <c r="A2" s="1">
        <v>2006</v>
      </c>
      <c r="B2" s="1" t="s">
        <v>506</v>
      </c>
      <c r="C2" s="1">
        <v>1</v>
      </c>
      <c r="D2" s="1">
        <v>1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1</v>
      </c>
      <c r="U2" s="1">
        <v>3</v>
      </c>
      <c r="V2" s="1">
        <v>9</v>
      </c>
      <c r="W2" s="1">
        <v>0</v>
      </c>
      <c r="X2" s="1">
        <v>3</v>
      </c>
      <c r="Y2" s="1">
        <v>3</v>
      </c>
      <c r="Z2" s="1">
        <v>0</v>
      </c>
      <c r="AA2" s="1">
        <v>0</v>
      </c>
    </row>
    <row r="3" spans="1:27">
      <c r="A3" s="1">
        <v>2006</v>
      </c>
      <c r="B3" s="1" t="s">
        <v>507</v>
      </c>
      <c r="C3" s="1">
        <v>1</v>
      </c>
      <c r="D3" s="1">
        <v>1</v>
      </c>
      <c r="E3" s="1">
        <v>2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17</v>
      </c>
      <c r="M3" s="1">
        <v>0</v>
      </c>
      <c r="N3" s="1">
        <v>3</v>
      </c>
      <c r="O3" s="1">
        <v>0</v>
      </c>
      <c r="P3" s="1">
        <v>3</v>
      </c>
      <c r="Q3" s="1">
        <v>1</v>
      </c>
      <c r="R3" s="1">
        <v>1</v>
      </c>
      <c r="S3" s="1">
        <v>1</v>
      </c>
      <c r="T3" s="1">
        <v>1</v>
      </c>
      <c r="U3" s="1">
        <v>3</v>
      </c>
      <c r="V3" s="1">
        <v>16</v>
      </c>
      <c r="W3" s="1">
        <v>1</v>
      </c>
      <c r="X3" s="1">
        <v>3</v>
      </c>
      <c r="Y3" s="1">
        <v>3</v>
      </c>
      <c r="Z3" s="1">
        <v>0</v>
      </c>
      <c r="AA3" s="1">
        <v>0</v>
      </c>
    </row>
    <row r="4" spans="1:27">
      <c r="A4" s="1">
        <v>2006</v>
      </c>
      <c r="B4" s="1" t="s">
        <v>508</v>
      </c>
      <c r="C4" s="1">
        <v>1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>
        <v>27</v>
      </c>
      <c r="M4" s="1">
        <v>0</v>
      </c>
      <c r="N4" s="1">
        <v>2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3</v>
      </c>
      <c r="V4" s="1">
        <v>60</v>
      </c>
      <c r="W4" s="1">
        <v>1</v>
      </c>
      <c r="X4" s="1">
        <v>3</v>
      </c>
      <c r="Y4" s="1">
        <v>3</v>
      </c>
      <c r="Z4" s="1">
        <v>0</v>
      </c>
      <c r="AA4" s="1">
        <v>0</v>
      </c>
    </row>
    <row r="5" spans="1:27">
      <c r="A5" s="1">
        <v>2006</v>
      </c>
      <c r="B5" s="1" t="s">
        <v>509</v>
      </c>
      <c r="C5" s="1">
        <v>1</v>
      </c>
      <c r="D5" s="1">
        <v>1</v>
      </c>
      <c r="E5" s="1">
        <v>2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27</v>
      </c>
      <c r="M5" s="1">
        <v>0</v>
      </c>
      <c r="N5" s="1">
        <v>2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3</v>
      </c>
      <c r="V5" s="1">
        <v>60</v>
      </c>
      <c r="W5" s="1">
        <v>1</v>
      </c>
      <c r="X5" s="1">
        <v>3</v>
      </c>
      <c r="Y5" s="1">
        <v>3</v>
      </c>
      <c r="Z5" s="1">
        <v>0</v>
      </c>
      <c r="AA5" s="1">
        <v>0</v>
      </c>
    </row>
    <row r="6" spans="1:27">
      <c r="A6" s="1">
        <v>2006</v>
      </c>
      <c r="B6" s="1" t="s">
        <v>510</v>
      </c>
      <c r="C6" s="1">
        <v>1</v>
      </c>
      <c r="D6" s="1">
        <v>1</v>
      </c>
      <c r="E6" s="1">
        <v>2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34</v>
      </c>
      <c r="M6" s="1">
        <v>1</v>
      </c>
      <c r="N6" s="1">
        <v>2</v>
      </c>
      <c r="O6" s="1">
        <v>0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3</v>
      </c>
      <c r="V6" s="1">
        <v>60</v>
      </c>
      <c r="W6" s="1">
        <v>1</v>
      </c>
      <c r="X6" s="1">
        <v>3</v>
      </c>
      <c r="Y6" s="1">
        <v>3</v>
      </c>
      <c r="Z6" s="1">
        <v>0</v>
      </c>
      <c r="AA6" s="1">
        <v>0</v>
      </c>
    </row>
    <row r="7" spans="1:27">
      <c r="A7" s="1">
        <v>2006</v>
      </c>
      <c r="B7" s="1" t="s">
        <v>511</v>
      </c>
      <c r="C7" s="1">
        <v>1</v>
      </c>
      <c r="D7" s="1">
        <v>1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1</v>
      </c>
      <c r="U7" s="1">
        <v>3</v>
      </c>
      <c r="V7" s="1">
        <v>10</v>
      </c>
      <c r="W7" s="1">
        <v>0</v>
      </c>
      <c r="X7" s="1">
        <v>3</v>
      </c>
      <c r="Y7" s="1">
        <v>3</v>
      </c>
      <c r="Z7" s="1">
        <v>0</v>
      </c>
      <c r="AA7" s="1">
        <v>0</v>
      </c>
    </row>
    <row r="8" spans="1:27">
      <c r="A8" s="1">
        <v>2006</v>
      </c>
      <c r="B8" s="1" t="s">
        <v>512</v>
      </c>
      <c r="C8" s="1">
        <v>1</v>
      </c>
      <c r="D8" s="1">
        <v>1</v>
      </c>
      <c r="E8" s="1">
        <v>2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1</v>
      </c>
      <c r="U8" s="1">
        <v>3</v>
      </c>
      <c r="V8" s="1">
        <v>10</v>
      </c>
      <c r="W8" s="1">
        <v>1</v>
      </c>
      <c r="X8" s="1">
        <v>3</v>
      </c>
      <c r="Y8" s="1">
        <v>3</v>
      </c>
      <c r="Z8" s="1">
        <v>0</v>
      </c>
      <c r="AA8" s="1">
        <v>0</v>
      </c>
    </row>
    <row r="9" spans="1:27">
      <c r="A9" s="1">
        <v>2006</v>
      </c>
      <c r="B9" s="1" t="s">
        <v>513</v>
      </c>
      <c r="C9" s="1">
        <v>1</v>
      </c>
      <c r="D9" s="1">
        <v>1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3</v>
      </c>
      <c r="V9" s="1">
        <v>10</v>
      </c>
      <c r="W9" s="1">
        <v>1</v>
      </c>
      <c r="X9" s="1">
        <v>3</v>
      </c>
      <c r="Y9" s="1">
        <v>3</v>
      </c>
      <c r="Z9" s="1">
        <v>0</v>
      </c>
      <c r="AA9" s="1">
        <v>0</v>
      </c>
    </row>
    <row r="10" spans="1:27">
      <c r="A10" s="1">
        <v>2007</v>
      </c>
      <c r="B10" s="1" t="s">
        <v>514</v>
      </c>
      <c r="C10" s="1">
        <v>1</v>
      </c>
      <c r="D10" s="1">
        <v>1</v>
      </c>
      <c r="E10" s="1">
        <v>2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1</v>
      </c>
      <c r="L10" s="1">
        <v>28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2</v>
      </c>
      <c r="V10" s="1">
        <v>8</v>
      </c>
      <c r="W10" s="1">
        <v>1</v>
      </c>
      <c r="X10" s="1">
        <v>2</v>
      </c>
      <c r="Y10" s="1">
        <v>2</v>
      </c>
      <c r="Z10" s="1">
        <v>0</v>
      </c>
      <c r="AA10" s="1">
        <v>0</v>
      </c>
    </row>
    <row r="11" spans="1:27">
      <c r="A11" s="1">
        <v>2007</v>
      </c>
      <c r="B11" s="1" t="s">
        <v>515</v>
      </c>
      <c r="C11" s="1">
        <v>1</v>
      </c>
      <c r="D11" s="1">
        <v>1</v>
      </c>
      <c r="E11" s="1">
        <v>2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28</v>
      </c>
      <c r="M11" s="1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2</v>
      </c>
      <c r="V11" s="1">
        <v>8</v>
      </c>
      <c r="W11" s="1">
        <v>1</v>
      </c>
      <c r="X11" s="1">
        <v>2</v>
      </c>
      <c r="Y11" s="1">
        <v>2</v>
      </c>
      <c r="Z11" s="1">
        <v>0</v>
      </c>
      <c r="AA11" s="1">
        <v>0</v>
      </c>
    </row>
    <row r="12" spans="1:27">
      <c r="A12" s="1">
        <v>2007</v>
      </c>
      <c r="B12" s="1" t="s">
        <v>516</v>
      </c>
      <c r="C12" s="1">
        <v>1</v>
      </c>
      <c r="D12" s="1">
        <v>1</v>
      </c>
      <c r="E12" s="1">
        <v>2</v>
      </c>
      <c r="F12" s="1">
        <v>0</v>
      </c>
      <c r="G12" s="1">
        <v>1</v>
      </c>
      <c r="H12" s="1">
        <v>0</v>
      </c>
      <c r="I12" s="1">
        <v>0</v>
      </c>
      <c r="J12" s="1">
        <v>1</v>
      </c>
      <c r="K12" s="1">
        <v>1</v>
      </c>
      <c r="L12" s="1">
        <v>28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2</v>
      </c>
      <c r="V12" s="1">
        <v>8</v>
      </c>
      <c r="W12" s="1">
        <v>1</v>
      </c>
      <c r="X12" s="1">
        <v>2</v>
      </c>
      <c r="Y12" s="1">
        <v>2</v>
      </c>
      <c r="Z12" s="1">
        <v>0</v>
      </c>
      <c r="AA12" s="1">
        <v>0</v>
      </c>
    </row>
    <row r="13" spans="1:27">
      <c r="A13" s="1">
        <v>2007</v>
      </c>
      <c r="B13" s="1" t="s">
        <v>517</v>
      </c>
      <c r="C13" s="1">
        <v>1</v>
      </c>
      <c r="D13" s="1">
        <v>1</v>
      </c>
      <c r="E13" s="1">
        <v>2</v>
      </c>
      <c r="F13" s="1">
        <v>0</v>
      </c>
      <c r="G13" s="1">
        <v>1</v>
      </c>
      <c r="H13" s="1">
        <v>0</v>
      </c>
      <c r="I13" s="1">
        <v>1</v>
      </c>
      <c r="J13" s="1">
        <v>1</v>
      </c>
      <c r="K13" s="1">
        <v>1</v>
      </c>
      <c r="L13" s="1">
        <v>28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2</v>
      </c>
      <c r="V13" s="1">
        <v>8</v>
      </c>
      <c r="W13" s="1">
        <v>1</v>
      </c>
      <c r="X13" s="1">
        <v>2</v>
      </c>
      <c r="Y13" s="1">
        <v>2</v>
      </c>
      <c r="Z13" s="1">
        <v>0</v>
      </c>
      <c r="AA13" s="1">
        <v>0</v>
      </c>
    </row>
    <row r="14" spans="1:27">
      <c r="A14" s="1">
        <v>2007</v>
      </c>
      <c r="B14" s="1" t="s">
        <v>518</v>
      </c>
      <c r="C14" s="1">
        <v>1</v>
      </c>
      <c r="D14" s="1">
        <v>1</v>
      </c>
      <c r="E14" s="1">
        <v>2</v>
      </c>
      <c r="F14" s="1">
        <v>0</v>
      </c>
      <c r="G14" s="1">
        <v>1</v>
      </c>
      <c r="H14" s="1">
        <v>0</v>
      </c>
      <c r="I14" s="1">
        <v>1</v>
      </c>
      <c r="J14" s="1">
        <v>1</v>
      </c>
      <c r="K14" s="1">
        <v>1</v>
      </c>
      <c r="L14" s="1">
        <v>28</v>
      </c>
      <c r="M14" s="1">
        <v>0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2</v>
      </c>
      <c r="V14" s="1">
        <v>8</v>
      </c>
      <c r="W14" s="1">
        <v>1</v>
      </c>
      <c r="X14" s="1">
        <v>2</v>
      </c>
      <c r="Y14" s="1">
        <v>2</v>
      </c>
      <c r="Z14" s="1">
        <v>0</v>
      </c>
      <c r="AA14" s="1">
        <v>0</v>
      </c>
    </row>
    <row r="15" spans="1:27">
      <c r="A15" s="1">
        <v>2007</v>
      </c>
      <c r="B15" s="1" t="s">
        <v>519</v>
      </c>
      <c r="C15" s="1">
        <v>1</v>
      </c>
      <c r="D15" s="1">
        <v>1</v>
      </c>
      <c r="E15" s="1">
        <v>2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28</v>
      </c>
      <c r="M15" s="1">
        <v>0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2</v>
      </c>
      <c r="V15" s="1">
        <v>8</v>
      </c>
      <c r="W15" s="1">
        <v>1</v>
      </c>
      <c r="X15" s="1">
        <v>2</v>
      </c>
      <c r="Y15" s="1">
        <v>2</v>
      </c>
      <c r="Z15" s="1">
        <v>0</v>
      </c>
      <c r="AA15" s="1">
        <v>0</v>
      </c>
    </row>
    <row r="16" spans="1:27">
      <c r="A16" s="1">
        <v>2007</v>
      </c>
      <c r="B16" s="1" t="s">
        <v>520</v>
      </c>
      <c r="C16" s="1">
        <v>1</v>
      </c>
      <c r="D16" s="1">
        <v>1</v>
      </c>
      <c r="E16" s="1">
        <v>2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28</v>
      </c>
      <c r="M16" s="1">
        <v>0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2</v>
      </c>
      <c r="V16" s="1">
        <v>8</v>
      </c>
      <c r="W16" s="1">
        <v>1</v>
      </c>
      <c r="X16" s="1">
        <v>2</v>
      </c>
      <c r="Y16" s="1">
        <v>2</v>
      </c>
      <c r="Z16" s="1">
        <v>0</v>
      </c>
      <c r="AA16" s="1">
        <v>0</v>
      </c>
    </row>
    <row r="17" spans="1:27">
      <c r="A17" s="1">
        <v>2007</v>
      </c>
      <c r="B17" s="1" t="s">
        <v>521</v>
      </c>
      <c r="C17" s="1">
        <v>1</v>
      </c>
      <c r="D17" s="1">
        <v>1</v>
      </c>
      <c r="E17" s="1">
        <v>2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1</v>
      </c>
      <c r="L17" s="1">
        <v>24</v>
      </c>
      <c r="M17" s="1">
        <v>0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2</v>
      </c>
      <c r="V17" s="1">
        <v>26</v>
      </c>
      <c r="W17" s="1">
        <v>0</v>
      </c>
      <c r="X17" s="1">
        <v>2</v>
      </c>
      <c r="Y17" s="1">
        <v>2</v>
      </c>
      <c r="Z17" s="1">
        <v>0</v>
      </c>
      <c r="AA17" s="1">
        <v>0</v>
      </c>
    </row>
    <row r="18" spans="1:27">
      <c r="A18" s="1">
        <v>2007</v>
      </c>
      <c r="B18" s="1" t="s">
        <v>522</v>
      </c>
      <c r="C18" s="1">
        <v>1</v>
      </c>
      <c r="D18" s="1">
        <v>1</v>
      </c>
      <c r="E18" s="1">
        <v>2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24</v>
      </c>
      <c r="M18" s="1">
        <v>0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2</v>
      </c>
      <c r="V18" s="1">
        <v>26</v>
      </c>
      <c r="W18" s="1">
        <v>0</v>
      </c>
      <c r="X18" s="1">
        <v>2</v>
      </c>
      <c r="Y18" s="1">
        <v>2</v>
      </c>
      <c r="Z18" s="1">
        <v>0</v>
      </c>
      <c r="AA18" s="1">
        <v>0</v>
      </c>
    </row>
    <row r="19" spans="1:27">
      <c r="A19" s="1">
        <v>2007</v>
      </c>
      <c r="B19" s="1" t="s">
        <v>523</v>
      </c>
      <c r="C19" s="1">
        <v>1</v>
      </c>
      <c r="D19" s="1">
        <v>1</v>
      </c>
      <c r="E19" s="1">
        <v>2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1</v>
      </c>
      <c r="L19" s="1">
        <v>24</v>
      </c>
      <c r="M19" s="1">
        <v>0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2</v>
      </c>
      <c r="V19" s="1">
        <v>26</v>
      </c>
      <c r="W19" s="1">
        <v>1</v>
      </c>
      <c r="X19" s="1">
        <v>2</v>
      </c>
      <c r="Y19" s="1">
        <v>2</v>
      </c>
      <c r="Z19" s="1">
        <v>0</v>
      </c>
      <c r="AA19" s="1">
        <v>0</v>
      </c>
    </row>
    <row r="20" spans="1:27">
      <c r="A20" s="1">
        <v>2007</v>
      </c>
      <c r="B20" s="1" t="s">
        <v>524</v>
      </c>
      <c r="C20" s="1">
        <v>1</v>
      </c>
      <c r="D20" s="1">
        <v>1</v>
      </c>
      <c r="E20" s="1">
        <v>2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1</v>
      </c>
      <c r="L20" s="1">
        <v>24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2</v>
      </c>
      <c r="V20" s="1">
        <v>26</v>
      </c>
      <c r="W20" s="1">
        <v>1</v>
      </c>
      <c r="X20" s="1">
        <v>2</v>
      </c>
      <c r="Y20" s="1">
        <v>2</v>
      </c>
      <c r="Z20" s="1">
        <v>0</v>
      </c>
      <c r="AA20" s="1">
        <v>0</v>
      </c>
    </row>
    <row r="21" spans="1:27">
      <c r="A21" s="1">
        <v>2007</v>
      </c>
      <c r="B21" s="1" t="s">
        <v>525</v>
      </c>
      <c r="C21" s="1">
        <v>1</v>
      </c>
      <c r="D21" s="1">
        <v>1</v>
      </c>
      <c r="E21" s="1">
        <v>2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1</v>
      </c>
      <c r="L21" s="1">
        <v>28</v>
      </c>
      <c r="M21" s="1">
        <v>0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2</v>
      </c>
      <c r="V21" s="1">
        <v>26</v>
      </c>
      <c r="W21" s="1">
        <v>1</v>
      </c>
      <c r="X21" s="1">
        <v>2</v>
      </c>
      <c r="Y21" s="1">
        <v>2</v>
      </c>
      <c r="Z21" s="1">
        <v>0</v>
      </c>
      <c r="AA21" s="1">
        <v>0</v>
      </c>
    </row>
    <row r="22" spans="1:27">
      <c r="A22" s="1">
        <v>2007</v>
      </c>
      <c r="B22" s="1" t="s">
        <v>526</v>
      </c>
      <c r="C22" s="1">
        <v>1</v>
      </c>
      <c r="D22" s="1">
        <v>1</v>
      </c>
      <c r="E22" s="1">
        <v>2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>
        <v>28</v>
      </c>
      <c r="M22" s="1">
        <v>0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2</v>
      </c>
      <c r="V22" s="1">
        <v>26</v>
      </c>
      <c r="W22" s="1">
        <v>1</v>
      </c>
      <c r="X22" s="1">
        <v>2</v>
      </c>
      <c r="Y22" s="1">
        <v>2</v>
      </c>
      <c r="Z22" s="1">
        <v>0</v>
      </c>
      <c r="AA22" s="1">
        <v>0</v>
      </c>
    </row>
    <row r="23" spans="1:27">
      <c r="A23" s="1">
        <v>2007</v>
      </c>
      <c r="B23" s="1" t="s">
        <v>527</v>
      </c>
      <c r="C23" s="1">
        <v>1</v>
      </c>
      <c r="D23" s="1">
        <v>1</v>
      </c>
      <c r="E23" s="1">
        <v>2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28</v>
      </c>
      <c r="M23" s="1">
        <v>0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2</v>
      </c>
      <c r="V23" s="1">
        <v>8</v>
      </c>
      <c r="W23" s="1">
        <v>1</v>
      </c>
      <c r="X23" s="1">
        <v>2</v>
      </c>
      <c r="Y23" s="1">
        <v>2</v>
      </c>
      <c r="Z23" s="1">
        <v>0</v>
      </c>
      <c r="AA23" s="1">
        <v>0</v>
      </c>
    </row>
    <row r="24" spans="1:27">
      <c r="A24" s="1">
        <v>2007</v>
      </c>
      <c r="B24" s="1" t="s">
        <v>528</v>
      </c>
      <c r="C24" s="1">
        <v>1</v>
      </c>
      <c r="D24" s="1">
        <v>1</v>
      </c>
      <c r="E24" s="1">
        <v>4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1</v>
      </c>
      <c r="L24" s="1">
        <v>36</v>
      </c>
      <c r="M24" s="1">
        <v>0</v>
      </c>
      <c r="N24" s="1">
        <v>1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2</v>
      </c>
      <c r="V24" s="1">
        <v>51</v>
      </c>
      <c r="W24" s="1">
        <v>0</v>
      </c>
      <c r="X24" s="1">
        <v>2</v>
      </c>
      <c r="Y24" s="1">
        <v>2</v>
      </c>
      <c r="Z24" s="1">
        <v>0</v>
      </c>
      <c r="AA24" s="1">
        <v>0</v>
      </c>
    </row>
    <row r="25" spans="1:27">
      <c r="A25" s="1">
        <v>2007</v>
      </c>
      <c r="B25" s="1" t="s">
        <v>529</v>
      </c>
      <c r="C25" s="1">
        <v>1</v>
      </c>
      <c r="D25" s="1">
        <v>1</v>
      </c>
      <c r="E25" s="1">
        <v>4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1</v>
      </c>
      <c r="L25" s="1">
        <v>36</v>
      </c>
      <c r="M25" s="1">
        <v>0</v>
      </c>
      <c r="N25" s="1">
        <v>10</v>
      </c>
      <c r="O25" s="1">
        <v>0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2</v>
      </c>
      <c r="V25" s="1">
        <v>52</v>
      </c>
      <c r="W25" s="1">
        <v>1</v>
      </c>
      <c r="X25" s="1">
        <v>2</v>
      </c>
      <c r="Y25" s="1">
        <v>2</v>
      </c>
      <c r="Z25" s="1">
        <v>0</v>
      </c>
      <c r="AA25" s="1">
        <v>0</v>
      </c>
    </row>
    <row r="26" spans="1:27">
      <c r="A26" s="1">
        <v>2007</v>
      </c>
      <c r="B26" s="1" t="s">
        <v>530</v>
      </c>
      <c r="C26" s="1">
        <v>1</v>
      </c>
      <c r="D26" s="1">
        <v>1</v>
      </c>
      <c r="E26" s="1">
        <v>3</v>
      </c>
      <c r="F26" s="1">
        <v>0</v>
      </c>
      <c r="G26" s="1">
        <v>2</v>
      </c>
      <c r="H26" s="1">
        <v>0</v>
      </c>
      <c r="I26" s="1">
        <v>0</v>
      </c>
      <c r="J26" s="1">
        <v>1</v>
      </c>
      <c r="K26" s="1">
        <v>1</v>
      </c>
      <c r="L26" s="1">
        <v>35</v>
      </c>
      <c r="M26" s="1">
        <v>0</v>
      </c>
      <c r="N26" s="1">
        <v>10</v>
      </c>
      <c r="O26" s="1">
        <v>0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2</v>
      </c>
      <c r="V26" s="1">
        <v>59</v>
      </c>
      <c r="W26" s="1">
        <v>1</v>
      </c>
      <c r="X26" s="1">
        <v>2</v>
      </c>
      <c r="Y26" s="1">
        <v>2</v>
      </c>
      <c r="Z26" s="1">
        <v>0</v>
      </c>
      <c r="AA26" s="1">
        <v>0</v>
      </c>
    </row>
    <row r="27" spans="1:27">
      <c r="A27" s="1">
        <v>2007</v>
      </c>
      <c r="B27" s="1" t="s">
        <v>531</v>
      </c>
      <c r="C27" s="1">
        <v>1</v>
      </c>
      <c r="D27" s="1">
        <v>1</v>
      </c>
      <c r="E27" s="1">
        <v>3</v>
      </c>
      <c r="F27" s="1">
        <v>0</v>
      </c>
      <c r="G27" s="1">
        <v>2</v>
      </c>
      <c r="H27" s="1">
        <v>0</v>
      </c>
      <c r="I27" s="1">
        <v>0</v>
      </c>
      <c r="J27" s="1">
        <v>1</v>
      </c>
      <c r="K27" s="1">
        <v>1</v>
      </c>
      <c r="L27" s="1">
        <v>35</v>
      </c>
      <c r="M27" s="1">
        <v>0</v>
      </c>
      <c r="N27" s="1">
        <v>10</v>
      </c>
      <c r="O27" s="1">
        <v>0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2</v>
      </c>
      <c r="V27" s="1">
        <v>59</v>
      </c>
      <c r="W27" s="1">
        <v>1</v>
      </c>
      <c r="X27" s="1">
        <v>2</v>
      </c>
      <c r="Y27" s="1">
        <v>2</v>
      </c>
      <c r="Z27" s="1">
        <v>0</v>
      </c>
      <c r="AA27" s="1">
        <v>0</v>
      </c>
    </row>
    <row r="28" spans="1:27">
      <c r="A28" s="1">
        <v>2007</v>
      </c>
      <c r="B28" s="1" t="s">
        <v>532</v>
      </c>
      <c r="C28" s="1">
        <v>1</v>
      </c>
      <c r="D28" s="1">
        <v>1</v>
      </c>
      <c r="E28" s="1">
        <v>3</v>
      </c>
      <c r="F28" s="1">
        <v>0</v>
      </c>
      <c r="G28" s="1">
        <v>2</v>
      </c>
      <c r="H28" s="1">
        <v>0</v>
      </c>
      <c r="I28" s="1">
        <v>0</v>
      </c>
      <c r="J28" s="1">
        <v>1</v>
      </c>
      <c r="K28" s="1">
        <v>1</v>
      </c>
      <c r="L28" s="1">
        <v>40</v>
      </c>
      <c r="M28" s="1">
        <v>0</v>
      </c>
      <c r="N28" s="1">
        <v>10</v>
      </c>
      <c r="O28" s="1">
        <v>0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2</v>
      </c>
      <c r="V28" s="1">
        <v>59</v>
      </c>
      <c r="W28" s="1">
        <v>1</v>
      </c>
      <c r="X28" s="1">
        <v>2</v>
      </c>
      <c r="Y28" s="1">
        <v>2</v>
      </c>
      <c r="Z28" s="1">
        <v>0</v>
      </c>
      <c r="AA28" s="1">
        <v>0</v>
      </c>
    </row>
    <row r="29" spans="1:27">
      <c r="A29" s="1">
        <v>2007</v>
      </c>
      <c r="B29" s="1" t="s">
        <v>533</v>
      </c>
      <c r="C29" s="1">
        <v>1</v>
      </c>
      <c r="D29" s="1">
        <v>1</v>
      </c>
      <c r="E29" s="1">
        <v>3</v>
      </c>
      <c r="F29" s="1">
        <v>0</v>
      </c>
      <c r="G29" s="1">
        <v>2</v>
      </c>
      <c r="H29" s="1">
        <v>0</v>
      </c>
      <c r="I29" s="1">
        <v>0</v>
      </c>
      <c r="J29" s="1">
        <v>1</v>
      </c>
      <c r="K29" s="1">
        <v>1</v>
      </c>
      <c r="L29" s="1">
        <v>40</v>
      </c>
      <c r="M29" s="1">
        <v>0</v>
      </c>
      <c r="N29" s="1">
        <v>10</v>
      </c>
      <c r="O29" s="1">
        <v>0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2</v>
      </c>
      <c r="V29" s="1">
        <v>59</v>
      </c>
      <c r="W29" s="1">
        <v>1</v>
      </c>
      <c r="X29" s="1">
        <v>2</v>
      </c>
      <c r="Y29" s="1">
        <v>2</v>
      </c>
      <c r="Z29" s="1">
        <v>0</v>
      </c>
      <c r="AA29" s="1">
        <v>0</v>
      </c>
    </row>
    <row r="30" spans="1:27">
      <c r="A30" s="1">
        <v>2007</v>
      </c>
      <c r="B30" s="1" t="s">
        <v>534</v>
      </c>
      <c r="C30" s="1">
        <v>1</v>
      </c>
      <c r="D30" s="1">
        <v>1</v>
      </c>
      <c r="E30" s="1">
        <v>3</v>
      </c>
      <c r="F30" s="1">
        <v>0</v>
      </c>
      <c r="G30" s="1">
        <v>2</v>
      </c>
      <c r="H30" s="1">
        <v>0</v>
      </c>
      <c r="I30" s="1">
        <v>0</v>
      </c>
      <c r="J30" s="1">
        <v>1</v>
      </c>
      <c r="K30" s="1">
        <v>1</v>
      </c>
      <c r="L30" s="1">
        <v>40</v>
      </c>
      <c r="M30" s="1">
        <v>0</v>
      </c>
      <c r="N30" s="1">
        <v>10</v>
      </c>
      <c r="O30" s="1">
        <v>0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2</v>
      </c>
      <c r="V30" s="1">
        <v>59</v>
      </c>
      <c r="W30" s="1">
        <v>1</v>
      </c>
      <c r="X30" s="1">
        <v>2</v>
      </c>
      <c r="Y30" s="1">
        <v>2</v>
      </c>
      <c r="Z30" s="1">
        <v>0</v>
      </c>
      <c r="AA30" s="1">
        <v>0</v>
      </c>
    </row>
    <row r="31" spans="1:27">
      <c r="A31" s="1">
        <v>2007</v>
      </c>
      <c r="B31" s="1" t="s">
        <v>535</v>
      </c>
      <c r="C31" s="1">
        <v>1</v>
      </c>
      <c r="D31" s="1">
        <v>1</v>
      </c>
      <c r="E31" s="1">
        <v>4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1</v>
      </c>
      <c r="L31" s="1">
        <v>36</v>
      </c>
      <c r="M31" s="1">
        <v>0</v>
      </c>
      <c r="N31" s="1">
        <v>1</v>
      </c>
      <c r="O31" s="1">
        <v>0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2</v>
      </c>
      <c r="V31" s="1">
        <v>51</v>
      </c>
      <c r="W31" s="1">
        <v>0</v>
      </c>
      <c r="X31" s="1">
        <v>2</v>
      </c>
      <c r="Y31" s="1">
        <v>2</v>
      </c>
      <c r="Z31" s="1">
        <v>0</v>
      </c>
      <c r="AA31" s="1">
        <v>0</v>
      </c>
    </row>
    <row r="32" spans="1:27">
      <c r="A32" s="1">
        <v>2007</v>
      </c>
      <c r="B32" s="1" t="s">
        <v>536</v>
      </c>
      <c r="C32" s="1">
        <v>1</v>
      </c>
      <c r="D32" s="1">
        <v>1</v>
      </c>
      <c r="E32" s="1">
        <v>3</v>
      </c>
      <c r="F32" s="1">
        <v>0</v>
      </c>
      <c r="G32" s="1">
        <v>2</v>
      </c>
      <c r="H32" s="1">
        <v>0</v>
      </c>
      <c r="I32" s="1">
        <v>1</v>
      </c>
      <c r="J32" s="1">
        <v>1</v>
      </c>
      <c r="K32" s="1">
        <v>1</v>
      </c>
      <c r="L32" s="1">
        <v>40</v>
      </c>
      <c r="M32" s="1">
        <v>0</v>
      </c>
      <c r="N32" s="1">
        <v>10</v>
      </c>
      <c r="O32" s="1">
        <v>0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2</v>
      </c>
      <c r="V32" s="1">
        <v>59</v>
      </c>
      <c r="W32" s="1">
        <v>1</v>
      </c>
      <c r="X32" s="1">
        <v>2</v>
      </c>
      <c r="Y32" s="1">
        <v>2</v>
      </c>
      <c r="Z32" s="1">
        <v>0</v>
      </c>
      <c r="AA32" s="1">
        <v>0</v>
      </c>
    </row>
    <row r="33" spans="1:27">
      <c r="A33" s="1">
        <v>2007</v>
      </c>
      <c r="B33" s="1" t="s">
        <v>537</v>
      </c>
      <c r="C33" s="1">
        <v>1</v>
      </c>
      <c r="D33" s="1">
        <v>1</v>
      </c>
      <c r="E33" s="1">
        <v>3</v>
      </c>
      <c r="F33" s="1">
        <v>0</v>
      </c>
      <c r="G33" s="1">
        <v>3</v>
      </c>
      <c r="H33" s="1">
        <v>0</v>
      </c>
      <c r="I33" s="1">
        <v>1</v>
      </c>
      <c r="J33" s="1">
        <v>1</v>
      </c>
      <c r="K33" s="1">
        <v>1</v>
      </c>
      <c r="L33" s="1">
        <v>42</v>
      </c>
      <c r="M33" s="1">
        <v>0</v>
      </c>
      <c r="N33" s="1">
        <v>10</v>
      </c>
      <c r="O33" s="1">
        <v>0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2</v>
      </c>
      <c r="V33" s="1">
        <v>60</v>
      </c>
      <c r="W33" s="1">
        <v>1</v>
      </c>
      <c r="X33" s="1">
        <v>2</v>
      </c>
      <c r="Y33" s="1">
        <v>2</v>
      </c>
      <c r="Z33" s="1">
        <v>1</v>
      </c>
      <c r="AA33" s="1">
        <v>0</v>
      </c>
    </row>
    <row r="34" spans="1:27">
      <c r="A34" s="1">
        <v>2007</v>
      </c>
      <c r="B34" s="1" t="s">
        <v>538</v>
      </c>
      <c r="C34" s="1">
        <v>1</v>
      </c>
      <c r="D34" s="1">
        <v>1</v>
      </c>
      <c r="E34" s="1">
        <v>3</v>
      </c>
      <c r="F34" s="1">
        <v>0</v>
      </c>
      <c r="G34" s="1">
        <v>5</v>
      </c>
      <c r="H34" s="1">
        <v>0</v>
      </c>
      <c r="I34" s="1">
        <v>1</v>
      </c>
      <c r="J34" s="1">
        <v>1</v>
      </c>
      <c r="K34" s="1">
        <v>1</v>
      </c>
      <c r="L34" s="1">
        <v>43</v>
      </c>
      <c r="M34" s="1">
        <v>0</v>
      </c>
      <c r="N34" s="1">
        <v>10</v>
      </c>
      <c r="O34" s="1">
        <v>0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2</v>
      </c>
      <c r="V34" s="1">
        <v>61</v>
      </c>
      <c r="W34" s="1">
        <v>1</v>
      </c>
      <c r="X34" s="1">
        <v>2</v>
      </c>
      <c r="Y34" s="1">
        <v>2</v>
      </c>
      <c r="Z34" s="1">
        <v>1</v>
      </c>
      <c r="AA34" s="1">
        <v>0</v>
      </c>
    </row>
    <row r="35" spans="1:27">
      <c r="A35" s="1">
        <v>2007</v>
      </c>
      <c r="B35" s="1" t="s">
        <v>539</v>
      </c>
      <c r="C35" s="1">
        <v>1</v>
      </c>
      <c r="D35" s="1">
        <v>1</v>
      </c>
      <c r="E35" s="1">
        <v>3</v>
      </c>
      <c r="F35" s="1">
        <v>0</v>
      </c>
      <c r="G35" s="1">
        <v>5</v>
      </c>
      <c r="H35" s="1">
        <v>0</v>
      </c>
      <c r="I35" s="1">
        <v>1</v>
      </c>
      <c r="J35" s="1">
        <v>1</v>
      </c>
      <c r="K35" s="1">
        <v>1</v>
      </c>
      <c r="L35" s="1">
        <v>53</v>
      </c>
      <c r="M35" s="1">
        <v>0</v>
      </c>
      <c r="N35" s="1">
        <v>10</v>
      </c>
      <c r="O35" s="1">
        <v>0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2</v>
      </c>
      <c r="V35" s="1">
        <v>61</v>
      </c>
      <c r="W35" s="1">
        <v>1</v>
      </c>
      <c r="X35" s="1">
        <v>2</v>
      </c>
      <c r="Y35" s="1">
        <v>2</v>
      </c>
      <c r="Z35" s="1">
        <v>1</v>
      </c>
      <c r="AA35" s="1">
        <v>0</v>
      </c>
    </row>
    <row r="36" spans="1:27">
      <c r="A36" s="1">
        <v>2007</v>
      </c>
      <c r="B36" s="1" t="s">
        <v>540</v>
      </c>
      <c r="C36" s="1">
        <v>1</v>
      </c>
      <c r="D36" s="1">
        <v>1</v>
      </c>
      <c r="E36" s="1">
        <v>3</v>
      </c>
      <c r="F36" s="1">
        <v>0</v>
      </c>
      <c r="G36" s="1">
        <v>5</v>
      </c>
      <c r="H36" s="1">
        <v>0</v>
      </c>
      <c r="I36" s="1">
        <v>1</v>
      </c>
      <c r="J36" s="1">
        <v>1</v>
      </c>
      <c r="K36" s="1">
        <v>1</v>
      </c>
      <c r="L36" s="1">
        <v>53</v>
      </c>
      <c r="M36" s="1">
        <v>0</v>
      </c>
      <c r="N36" s="1">
        <v>10</v>
      </c>
      <c r="O36" s="1">
        <v>0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2</v>
      </c>
      <c r="V36" s="1">
        <v>61</v>
      </c>
      <c r="W36" s="1">
        <v>1</v>
      </c>
      <c r="X36" s="1">
        <v>2</v>
      </c>
      <c r="Y36" s="1">
        <v>2</v>
      </c>
      <c r="Z36" s="1">
        <v>1</v>
      </c>
      <c r="AA36" s="1">
        <v>0</v>
      </c>
    </row>
    <row r="37" spans="1:27">
      <c r="A37" s="1">
        <v>2007</v>
      </c>
      <c r="B37" s="1" t="s">
        <v>541</v>
      </c>
      <c r="C37" s="1">
        <v>1</v>
      </c>
      <c r="D37" s="1">
        <v>1</v>
      </c>
      <c r="E37" s="1">
        <v>4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1</v>
      </c>
      <c r="L37" s="1">
        <v>36</v>
      </c>
      <c r="M37" s="1">
        <v>0</v>
      </c>
      <c r="N37" s="1">
        <v>10</v>
      </c>
      <c r="O37" s="1">
        <v>0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2</v>
      </c>
      <c r="V37" s="1">
        <v>51</v>
      </c>
      <c r="W37" s="1">
        <v>0</v>
      </c>
      <c r="X37" s="1">
        <v>2</v>
      </c>
      <c r="Y37" s="1">
        <v>2</v>
      </c>
      <c r="Z37" s="1">
        <v>0</v>
      </c>
      <c r="AA37" s="1">
        <v>0</v>
      </c>
    </row>
    <row r="38" spans="1:27">
      <c r="A38" s="1">
        <v>2007</v>
      </c>
      <c r="B38" s="1" t="s">
        <v>542</v>
      </c>
      <c r="C38" s="1">
        <v>1</v>
      </c>
      <c r="D38" s="1">
        <v>1</v>
      </c>
      <c r="E38" s="1">
        <v>2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1</v>
      </c>
      <c r="L38" s="1">
        <v>9</v>
      </c>
      <c r="M38" s="1">
        <v>0</v>
      </c>
      <c r="N38" s="1">
        <v>1</v>
      </c>
      <c r="O38" s="1">
        <v>0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2007</v>
      </c>
      <c r="B39" s="1" t="s">
        <v>543</v>
      </c>
      <c r="C39" s="1">
        <v>1</v>
      </c>
      <c r="D39" s="1">
        <v>1</v>
      </c>
      <c r="E39" s="1">
        <v>2</v>
      </c>
      <c r="F39" s="1">
        <v>0</v>
      </c>
      <c r="G39" s="1">
        <v>0</v>
      </c>
      <c r="H39" s="1">
        <v>1</v>
      </c>
      <c r="I39" s="1">
        <v>0</v>
      </c>
      <c r="J39" s="1">
        <v>1</v>
      </c>
      <c r="K39" s="1">
        <v>1</v>
      </c>
      <c r="L39" s="1">
        <v>32</v>
      </c>
      <c r="M39" s="1">
        <v>1</v>
      </c>
      <c r="N39" s="1">
        <v>1</v>
      </c>
      <c r="O39" s="1">
        <v>0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2007</v>
      </c>
      <c r="B40" s="1" t="s">
        <v>544</v>
      </c>
      <c r="C40" s="1">
        <v>1</v>
      </c>
      <c r="D40" s="1">
        <v>1</v>
      </c>
      <c r="E40" s="1">
        <v>2</v>
      </c>
      <c r="F40" s="1">
        <v>0</v>
      </c>
      <c r="G40" s="1">
        <v>0</v>
      </c>
      <c r="H40" s="1">
        <v>1</v>
      </c>
      <c r="I40" s="1">
        <v>1</v>
      </c>
      <c r="J40" s="1">
        <v>1</v>
      </c>
      <c r="K40" s="1">
        <v>1</v>
      </c>
      <c r="L40" s="1">
        <v>35</v>
      </c>
      <c r="M40" s="1">
        <v>0</v>
      </c>
      <c r="N40" s="1">
        <v>2</v>
      </c>
      <c r="O40" s="1">
        <v>0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19</v>
      </c>
      <c r="W40" s="1">
        <v>1</v>
      </c>
      <c r="X40" s="1">
        <v>1</v>
      </c>
      <c r="Y40" s="1">
        <v>1</v>
      </c>
      <c r="Z40" s="1">
        <v>1</v>
      </c>
      <c r="AA40" s="1">
        <v>0</v>
      </c>
    </row>
    <row r="41" spans="1:27">
      <c r="A41" s="1">
        <v>2007</v>
      </c>
      <c r="B41" s="1" t="s">
        <v>545</v>
      </c>
      <c r="C41" s="1">
        <v>1</v>
      </c>
      <c r="D41" s="1">
        <v>1</v>
      </c>
      <c r="E41" s="1">
        <v>2</v>
      </c>
      <c r="F41" s="1">
        <v>0</v>
      </c>
      <c r="G41" s="1">
        <v>0</v>
      </c>
      <c r="H41" s="1">
        <v>1</v>
      </c>
      <c r="I41" s="1">
        <v>1</v>
      </c>
      <c r="J41" s="1">
        <v>1</v>
      </c>
      <c r="K41" s="1">
        <v>1</v>
      </c>
      <c r="L41" s="1">
        <v>35</v>
      </c>
      <c r="M41" s="1">
        <v>0</v>
      </c>
      <c r="N41" s="1">
        <v>2</v>
      </c>
      <c r="O41" s="1">
        <v>0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19</v>
      </c>
      <c r="W41" s="1">
        <v>1</v>
      </c>
      <c r="X41" s="1">
        <v>1</v>
      </c>
      <c r="Y41" s="1">
        <v>1</v>
      </c>
      <c r="Z41" s="1">
        <v>1</v>
      </c>
      <c r="AA41" s="1">
        <v>0</v>
      </c>
    </row>
    <row r="42" spans="1:27">
      <c r="A42" s="1">
        <v>2007</v>
      </c>
      <c r="B42" s="1" t="s">
        <v>546</v>
      </c>
      <c r="C42" s="1">
        <v>1</v>
      </c>
      <c r="D42" s="1">
        <v>1</v>
      </c>
      <c r="E42" s="1">
        <v>2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9</v>
      </c>
      <c r="M42" s="1">
        <v>0</v>
      </c>
      <c r="N42" s="1">
        <v>1</v>
      </c>
      <c r="O42" s="1">
        <v>0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2007</v>
      </c>
      <c r="B43" s="1" t="s">
        <v>547</v>
      </c>
      <c r="C43" s="1">
        <v>1</v>
      </c>
      <c r="D43" s="1">
        <v>1</v>
      </c>
      <c r="E43" s="1">
        <v>2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9</v>
      </c>
      <c r="M43" s="1">
        <v>0</v>
      </c>
      <c r="N43" s="1">
        <v>1</v>
      </c>
      <c r="O43" s="1">
        <v>0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2007</v>
      </c>
      <c r="B44" s="1" t="s">
        <v>548</v>
      </c>
      <c r="C44" s="1">
        <v>1</v>
      </c>
      <c r="D44" s="1">
        <v>1</v>
      </c>
      <c r="E44" s="1">
        <v>2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1</v>
      </c>
      <c r="L44" s="1">
        <v>9</v>
      </c>
      <c r="M44" s="1">
        <v>0</v>
      </c>
      <c r="N44" s="1">
        <v>1</v>
      </c>
      <c r="O44" s="1">
        <v>0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2007</v>
      </c>
      <c r="B45" s="1" t="s">
        <v>549</v>
      </c>
      <c r="C45" s="1">
        <v>1</v>
      </c>
      <c r="D45" s="1">
        <v>1</v>
      </c>
      <c r="E45" s="1">
        <v>2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1</v>
      </c>
      <c r="L45" s="1">
        <v>21</v>
      </c>
      <c r="M45" s="1">
        <v>0</v>
      </c>
      <c r="N45" s="1">
        <v>1</v>
      </c>
      <c r="O45" s="1">
        <v>0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2007</v>
      </c>
      <c r="B46" s="1" t="s">
        <v>550</v>
      </c>
      <c r="C46" s="1">
        <v>1</v>
      </c>
      <c r="D46" s="1">
        <v>1</v>
      </c>
      <c r="E46" s="1">
        <v>2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1</v>
      </c>
      <c r="L46" s="1">
        <v>21</v>
      </c>
      <c r="M46" s="1">
        <v>0</v>
      </c>
      <c r="N46" s="1">
        <v>1</v>
      </c>
      <c r="O46" s="1">
        <v>0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2007</v>
      </c>
      <c r="B47" s="1" t="s">
        <v>551</v>
      </c>
      <c r="C47" s="1">
        <v>1</v>
      </c>
      <c r="D47" s="1">
        <v>1</v>
      </c>
      <c r="E47" s="1">
        <v>2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L47" s="1">
        <v>22</v>
      </c>
      <c r="M47" s="1">
        <v>0</v>
      </c>
      <c r="N47" s="1">
        <v>1</v>
      </c>
      <c r="O47" s="1">
        <v>0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2007</v>
      </c>
      <c r="B48" s="1" t="s">
        <v>552</v>
      </c>
      <c r="C48" s="1">
        <v>1</v>
      </c>
      <c r="D48" s="1">
        <v>1</v>
      </c>
      <c r="E48" s="1">
        <v>2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1</v>
      </c>
      <c r="L48" s="1">
        <v>29</v>
      </c>
      <c r="M48" s="1">
        <v>0</v>
      </c>
      <c r="N48" s="1">
        <v>1</v>
      </c>
      <c r="O48" s="1">
        <v>0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2007</v>
      </c>
      <c r="B49" s="1" t="s">
        <v>553</v>
      </c>
      <c r="C49" s="1">
        <v>1</v>
      </c>
      <c r="D49" s="1">
        <v>1</v>
      </c>
      <c r="E49" s="1">
        <v>2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1</v>
      </c>
      <c r="L49" s="1">
        <v>43</v>
      </c>
      <c r="M49" s="1">
        <v>0</v>
      </c>
      <c r="N49" s="1">
        <v>6</v>
      </c>
      <c r="O49" s="1">
        <v>0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40</v>
      </c>
      <c r="W49" s="1">
        <v>1</v>
      </c>
      <c r="X49" s="1">
        <v>1</v>
      </c>
      <c r="Y49" s="1">
        <v>1</v>
      </c>
      <c r="Z49" s="1">
        <v>1</v>
      </c>
      <c r="AA49" s="1">
        <v>0</v>
      </c>
    </row>
    <row r="50" spans="1:27">
      <c r="A50" s="1">
        <v>2007</v>
      </c>
      <c r="B50" s="1" t="s">
        <v>554</v>
      </c>
      <c r="C50" s="1">
        <v>1</v>
      </c>
      <c r="D50" s="1">
        <v>1</v>
      </c>
      <c r="E50" s="1">
        <v>2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29</v>
      </c>
      <c r="M50" s="1">
        <v>0</v>
      </c>
      <c r="N50" s="1">
        <v>1</v>
      </c>
      <c r="O50" s="1">
        <v>0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2007</v>
      </c>
      <c r="B51" s="1" t="s">
        <v>555</v>
      </c>
      <c r="C51" s="1">
        <v>1</v>
      </c>
      <c r="D51" s="1">
        <v>1</v>
      </c>
      <c r="E51" s="1">
        <v>2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  <c r="L51" s="1">
        <v>29</v>
      </c>
      <c r="M51" s="1">
        <v>0</v>
      </c>
      <c r="N51" s="1">
        <v>1</v>
      </c>
      <c r="O51" s="1">
        <v>0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2007</v>
      </c>
      <c r="B52" s="1" t="s">
        <v>556</v>
      </c>
      <c r="C52" s="1">
        <v>1</v>
      </c>
      <c r="D52" s="1">
        <v>1</v>
      </c>
      <c r="E52" s="1">
        <v>2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1</v>
      </c>
      <c r="L52" s="1">
        <v>29</v>
      </c>
      <c r="M52" s="1">
        <v>0</v>
      </c>
      <c r="N52" s="1">
        <v>1</v>
      </c>
      <c r="O52" s="1">
        <v>0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2007</v>
      </c>
      <c r="B53" s="1" t="s">
        <v>557</v>
      </c>
      <c r="C53" s="1">
        <v>1</v>
      </c>
      <c r="D53" s="1">
        <v>1</v>
      </c>
      <c r="E53" s="1">
        <v>2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1</v>
      </c>
      <c r="L53" s="1">
        <v>29</v>
      </c>
      <c r="M53" s="1">
        <v>0</v>
      </c>
      <c r="N53" s="1">
        <v>1</v>
      </c>
      <c r="O53" s="1">
        <v>0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2007</v>
      </c>
      <c r="B54" s="1" t="s">
        <v>558</v>
      </c>
      <c r="C54" s="1">
        <v>1</v>
      </c>
      <c r="D54" s="1">
        <v>1</v>
      </c>
      <c r="E54" s="1">
        <v>2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1</v>
      </c>
      <c r="L54" s="1">
        <v>34</v>
      </c>
      <c r="M54" s="1">
        <v>0</v>
      </c>
      <c r="N54" s="1">
        <v>1</v>
      </c>
      <c r="O54" s="1">
        <v>0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2007</v>
      </c>
      <c r="B55" s="1" t="s">
        <v>559</v>
      </c>
      <c r="C55" s="1">
        <v>1</v>
      </c>
      <c r="D55" s="1">
        <v>1</v>
      </c>
      <c r="E55" s="1">
        <v>2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1</v>
      </c>
      <c r="L55" s="1">
        <v>42</v>
      </c>
      <c r="M55" s="1">
        <v>0</v>
      </c>
      <c r="N55" s="1">
        <v>1</v>
      </c>
      <c r="O55" s="1">
        <v>0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2007</v>
      </c>
      <c r="B56" s="1" t="s">
        <v>560</v>
      </c>
      <c r="C56" s="1">
        <v>1</v>
      </c>
      <c r="D56" s="1">
        <v>1</v>
      </c>
      <c r="E56" s="1">
        <v>2</v>
      </c>
      <c r="F56" s="1">
        <v>0</v>
      </c>
      <c r="G56" s="1">
        <v>2</v>
      </c>
      <c r="H56" s="1">
        <v>0</v>
      </c>
      <c r="I56" s="1">
        <v>0</v>
      </c>
      <c r="J56" s="1">
        <v>1</v>
      </c>
      <c r="K56" s="1">
        <v>1</v>
      </c>
      <c r="L56" s="1">
        <v>6</v>
      </c>
      <c r="M56" s="1">
        <v>0</v>
      </c>
      <c r="N56" s="1">
        <v>1</v>
      </c>
      <c r="O56" s="1">
        <v>1</v>
      </c>
      <c r="P56" s="1">
        <v>1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9</v>
      </c>
      <c r="W56" s="1">
        <v>0</v>
      </c>
      <c r="X56" s="1">
        <v>1</v>
      </c>
      <c r="Y56" s="1">
        <v>1</v>
      </c>
      <c r="Z56" s="1">
        <v>0</v>
      </c>
      <c r="AA56" s="1">
        <v>0</v>
      </c>
    </row>
    <row r="57" spans="1:27">
      <c r="A57" s="1">
        <v>2007</v>
      </c>
      <c r="B57" s="1" t="s">
        <v>561</v>
      </c>
      <c r="C57" s="1">
        <v>1</v>
      </c>
      <c r="D57" s="1">
        <v>1</v>
      </c>
      <c r="E57" s="1">
        <v>2</v>
      </c>
      <c r="F57" s="1">
        <v>0</v>
      </c>
      <c r="G57" s="1">
        <v>2</v>
      </c>
      <c r="H57" s="1">
        <v>0</v>
      </c>
      <c r="I57" s="1">
        <v>1</v>
      </c>
      <c r="J57" s="1">
        <v>1</v>
      </c>
      <c r="K57" s="1">
        <v>1</v>
      </c>
      <c r="L57" s="1">
        <v>21</v>
      </c>
      <c r="M57" s="1">
        <v>0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9</v>
      </c>
      <c r="W57" s="1">
        <v>1</v>
      </c>
      <c r="X57" s="1">
        <v>1</v>
      </c>
      <c r="Y57" s="1">
        <v>1</v>
      </c>
      <c r="Z57" s="1">
        <v>0</v>
      </c>
      <c r="AA57" s="1">
        <v>0</v>
      </c>
    </row>
    <row r="58" spans="1:27">
      <c r="A58" s="1">
        <v>2007</v>
      </c>
      <c r="B58" s="1" t="s">
        <v>562</v>
      </c>
      <c r="C58" s="1">
        <v>1</v>
      </c>
      <c r="D58" s="1">
        <v>1</v>
      </c>
      <c r="E58" s="1">
        <v>2</v>
      </c>
      <c r="F58" s="1">
        <v>0</v>
      </c>
      <c r="G58" s="1">
        <v>2</v>
      </c>
      <c r="H58" s="1">
        <v>0</v>
      </c>
      <c r="I58" s="1">
        <v>0</v>
      </c>
      <c r="J58" s="1">
        <v>1</v>
      </c>
      <c r="K58" s="1">
        <v>1</v>
      </c>
      <c r="L58" s="1">
        <v>20</v>
      </c>
      <c r="M58" s="1">
        <v>0</v>
      </c>
      <c r="N58" s="1">
        <v>1</v>
      </c>
      <c r="O58" s="1">
        <v>1</v>
      </c>
      <c r="P58" s="1">
        <v>1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9</v>
      </c>
      <c r="W58" s="1">
        <v>1</v>
      </c>
      <c r="X58" s="1">
        <v>1</v>
      </c>
      <c r="Y58" s="1">
        <v>1</v>
      </c>
      <c r="Z58" s="1">
        <v>0</v>
      </c>
      <c r="AA58" s="1">
        <v>0</v>
      </c>
    </row>
    <row r="59" spans="1:27">
      <c r="A59" s="1">
        <v>2007</v>
      </c>
      <c r="B59" s="1" t="s">
        <v>563</v>
      </c>
      <c r="C59" s="1">
        <v>1</v>
      </c>
      <c r="D59" s="1">
        <v>1</v>
      </c>
      <c r="E59" s="1">
        <v>2</v>
      </c>
      <c r="F59" s="1">
        <v>0</v>
      </c>
      <c r="G59" s="1">
        <v>2</v>
      </c>
      <c r="H59" s="1">
        <v>0</v>
      </c>
      <c r="I59" s="1">
        <v>0</v>
      </c>
      <c r="J59" s="1">
        <v>1</v>
      </c>
      <c r="K59" s="1">
        <v>1</v>
      </c>
      <c r="L59" s="1">
        <v>20</v>
      </c>
      <c r="M59" s="1">
        <v>0</v>
      </c>
      <c r="N59" s="1">
        <v>1</v>
      </c>
      <c r="O59" s="1">
        <v>1</v>
      </c>
      <c r="P59" s="1">
        <v>1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9</v>
      </c>
      <c r="W59" s="1">
        <v>1</v>
      </c>
      <c r="X59" s="1">
        <v>1</v>
      </c>
      <c r="Y59" s="1">
        <v>1</v>
      </c>
      <c r="Z59" s="1">
        <v>0</v>
      </c>
      <c r="AA59" s="1">
        <v>0</v>
      </c>
    </row>
    <row r="60" spans="1:27">
      <c r="A60" s="1">
        <v>2007</v>
      </c>
      <c r="B60" s="1" t="s">
        <v>564</v>
      </c>
      <c r="C60" s="1">
        <v>1</v>
      </c>
      <c r="D60" s="1">
        <v>1</v>
      </c>
      <c r="E60" s="1">
        <v>2</v>
      </c>
      <c r="F60" s="1">
        <v>0</v>
      </c>
      <c r="G60" s="1">
        <v>2</v>
      </c>
      <c r="H60" s="1">
        <v>0</v>
      </c>
      <c r="I60" s="1">
        <v>1</v>
      </c>
      <c r="J60" s="1">
        <v>1</v>
      </c>
      <c r="K60" s="1">
        <v>1</v>
      </c>
      <c r="L60" s="1">
        <v>20</v>
      </c>
      <c r="M60" s="1">
        <v>0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9</v>
      </c>
      <c r="W60" s="1">
        <v>1</v>
      </c>
      <c r="X60" s="1">
        <v>1</v>
      </c>
      <c r="Y60" s="1">
        <v>1</v>
      </c>
      <c r="Z60" s="1">
        <v>0</v>
      </c>
      <c r="AA60" s="1">
        <v>0</v>
      </c>
    </row>
    <row r="61" spans="1:27">
      <c r="A61" s="1">
        <v>2007</v>
      </c>
      <c r="B61" s="1" t="s">
        <v>565</v>
      </c>
      <c r="C61" s="1">
        <v>1</v>
      </c>
      <c r="D61" s="1">
        <v>1</v>
      </c>
      <c r="E61" s="1">
        <v>2</v>
      </c>
      <c r="F61" s="1">
        <v>0</v>
      </c>
      <c r="G61" s="1">
        <v>2</v>
      </c>
      <c r="H61" s="1">
        <v>0</v>
      </c>
      <c r="I61" s="1">
        <v>0</v>
      </c>
      <c r="J61" s="1">
        <v>1</v>
      </c>
      <c r="K61" s="1">
        <v>1</v>
      </c>
      <c r="L61" s="1">
        <v>14</v>
      </c>
      <c r="M61" s="1">
        <v>0</v>
      </c>
      <c r="N61" s="1">
        <v>1</v>
      </c>
      <c r="O61" s="1">
        <v>1</v>
      </c>
      <c r="P61" s="1">
        <v>1</v>
      </c>
      <c r="Q61" s="1">
        <v>0</v>
      </c>
      <c r="R61" s="1">
        <v>1</v>
      </c>
      <c r="S61" s="1">
        <v>1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2007</v>
      </c>
      <c r="B62" s="1" t="s">
        <v>566</v>
      </c>
      <c r="C62" s="1">
        <v>1</v>
      </c>
      <c r="D62" s="1">
        <v>1</v>
      </c>
      <c r="E62" s="1">
        <v>2</v>
      </c>
      <c r="F62" s="1">
        <v>0</v>
      </c>
      <c r="G62" s="1">
        <v>2</v>
      </c>
      <c r="H62" s="1">
        <v>1</v>
      </c>
      <c r="I62" s="1">
        <v>1</v>
      </c>
      <c r="J62" s="1">
        <v>1</v>
      </c>
      <c r="K62" s="1">
        <v>1</v>
      </c>
      <c r="L62" s="1">
        <v>27</v>
      </c>
      <c r="M62" s="1">
        <v>1</v>
      </c>
      <c r="N62" s="1">
        <v>1</v>
      </c>
      <c r="O62" s="1">
        <v>1</v>
      </c>
      <c r="P62" s="1">
        <v>1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4</v>
      </c>
      <c r="W62" s="1">
        <v>1</v>
      </c>
      <c r="X62" s="1">
        <v>1</v>
      </c>
      <c r="Y62" s="1">
        <v>1</v>
      </c>
      <c r="Z62" s="1">
        <v>0</v>
      </c>
      <c r="AA62" s="1">
        <v>0</v>
      </c>
    </row>
    <row r="63" spans="1:27">
      <c r="A63" s="1">
        <v>2007</v>
      </c>
      <c r="B63" s="1" t="s">
        <v>567</v>
      </c>
      <c r="C63" s="1">
        <v>1</v>
      </c>
      <c r="D63" s="1">
        <v>1</v>
      </c>
      <c r="E63" s="1">
        <v>2</v>
      </c>
      <c r="F63" s="1">
        <v>0</v>
      </c>
      <c r="G63" s="1">
        <v>3</v>
      </c>
      <c r="H63" s="1">
        <v>1</v>
      </c>
      <c r="I63" s="1">
        <v>1</v>
      </c>
      <c r="J63" s="1">
        <v>1</v>
      </c>
      <c r="K63" s="1">
        <v>1</v>
      </c>
      <c r="L63" s="1">
        <v>27</v>
      </c>
      <c r="M63" s="1">
        <v>1</v>
      </c>
      <c r="N63" s="1">
        <v>1</v>
      </c>
      <c r="O63" s="1">
        <v>1</v>
      </c>
      <c r="P63" s="1">
        <v>1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4</v>
      </c>
      <c r="W63" s="1">
        <v>1</v>
      </c>
      <c r="X63" s="1">
        <v>1</v>
      </c>
      <c r="Y63" s="1">
        <v>1</v>
      </c>
      <c r="Z63" s="1">
        <v>0</v>
      </c>
      <c r="AA63" s="1">
        <v>0</v>
      </c>
    </row>
    <row r="64" spans="1:27">
      <c r="A64" s="1">
        <v>2007</v>
      </c>
      <c r="B64" s="1" t="s">
        <v>568</v>
      </c>
      <c r="C64" s="1">
        <v>1</v>
      </c>
      <c r="D64" s="1">
        <v>1</v>
      </c>
      <c r="E64" s="1">
        <v>2</v>
      </c>
      <c r="F64" s="1">
        <v>0</v>
      </c>
      <c r="G64" s="1">
        <v>2</v>
      </c>
      <c r="H64" s="1">
        <v>0</v>
      </c>
      <c r="I64" s="1">
        <v>0</v>
      </c>
      <c r="J64" s="1">
        <v>1</v>
      </c>
      <c r="K64" s="1">
        <v>1</v>
      </c>
      <c r="L64" s="1">
        <v>18</v>
      </c>
      <c r="M64" s="1">
        <v>0</v>
      </c>
      <c r="N64" s="1">
        <v>1</v>
      </c>
      <c r="O64" s="1">
        <v>1</v>
      </c>
      <c r="P64" s="1">
        <v>1</v>
      </c>
      <c r="Q64" s="1">
        <v>0</v>
      </c>
      <c r="R64" s="1">
        <v>1</v>
      </c>
      <c r="S64" s="1">
        <v>1</v>
      </c>
      <c r="T64" s="1">
        <v>1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2007</v>
      </c>
      <c r="B65" s="1" t="s">
        <v>569</v>
      </c>
      <c r="C65" s="1">
        <v>1</v>
      </c>
      <c r="D65" s="1">
        <v>1</v>
      </c>
      <c r="E65" s="1">
        <v>2</v>
      </c>
      <c r="F65" s="1">
        <v>0</v>
      </c>
      <c r="G65" s="1">
        <v>3</v>
      </c>
      <c r="H65" s="1">
        <v>1</v>
      </c>
      <c r="I65" s="1">
        <v>1</v>
      </c>
      <c r="J65" s="1">
        <v>1</v>
      </c>
      <c r="K65" s="1">
        <v>1</v>
      </c>
      <c r="L65" s="1">
        <v>27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2</v>
      </c>
      <c r="V65" s="1">
        <v>7</v>
      </c>
      <c r="W65" s="1">
        <v>1</v>
      </c>
      <c r="X65" s="1">
        <v>2</v>
      </c>
      <c r="Y65" s="1">
        <v>2</v>
      </c>
      <c r="Z65" s="1">
        <v>0</v>
      </c>
      <c r="AA65" s="1">
        <v>0</v>
      </c>
    </row>
    <row r="66" spans="1:27">
      <c r="A66" s="1">
        <v>2007</v>
      </c>
      <c r="B66" s="1" t="s">
        <v>570</v>
      </c>
      <c r="C66" s="1">
        <v>1</v>
      </c>
      <c r="D66" s="1">
        <v>1</v>
      </c>
      <c r="E66" s="1">
        <v>2</v>
      </c>
      <c r="F66" s="1">
        <v>0</v>
      </c>
      <c r="G66" s="1">
        <v>3</v>
      </c>
      <c r="H66" s="1">
        <v>1</v>
      </c>
      <c r="I66" s="1">
        <v>1</v>
      </c>
      <c r="J66" s="1">
        <v>1</v>
      </c>
      <c r="K66" s="1">
        <v>1</v>
      </c>
      <c r="L66" s="1">
        <v>27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4</v>
      </c>
      <c r="V66" s="1">
        <v>19</v>
      </c>
      <c r="W66" s="1">
        <v>1</v>
      </c>
      <c r="X66" s="1">
        <v>4</v>
      </c>
      <c r="Y66" s="1">
        <v>4</v>
      </c>
      <c r="Z66" s="1">
        <v>0</v>
      </c>
      <c r="AA66" s="1">
        <v>0</v>
      </c>
    </row>
    <row r="67" spans="1:27">
      <c r="A67" s="1">
        <v>2007</v>
      </c>
      <c r="B67" s="1" t="s">
        <v>571</v>
      </c>
      <c r="C67" s="1">
        <v>1</v>
      </c>
      <c r="D67" s="1">
        <v>1</v>
      </c>
      <c r="E67" s="1">
        <v>2</v>
      </c>
      <c r="F67" s="1">
        <v>0</v>
      </c>
      <c r="G67" s="1">
        <v>3</v>
      </c>
      <c r="H67" s="1">
        <v>1</v>
      </c>
      <c r="I67" s="1">
        <v>1</v>
      </c>
      <c r="J67" s="1">
        <v>1</v>
      </c>
      <c r="K67" s="1">
        <v>1</v>
      </c>
      <c r="L67" s="1">
        <v>27</v>
      </c>
      <c r="M67" s="1">
        <v>0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4</v>
      </c>
      <c r="V67" s="1">
        <v>19</v>
      </c>
      <c r="W67" s="1">
        <v>1</v>
      </c>
      <c r="X67" s="1">
        <v>4</v>
      </c>
      <c r="Y67" s="1">
        <v>4</v>
      </c>
      <c r="Z67" s="1">
        <v>0</v>
      </c>
      <c r="AA67" s="1">
        <v>0</v>
      </c>
    </row>
    <row r="68" spans="1:27">
      <c r="A68" s="1">
        <v>2007</v>
      </c>
      <c r="B68" s="1" t="s">
        <v>572</v>
      </c>
      <c r="C68" s="1">
        <v>1</v>
      </c>
      <c r="D68" s="1">
        <v>1</v>
      </c>
      <c r="E68" s="1">
        <v>2</v>
      </c>
      <c r="F68" s="1">
        <v>0</v>
      </c>
      <c r="G68" s="1">
        <v>3</v>
      </c>
      <c r="H68" s="1">
        <v>0</v>
      </c>
      <c r="I68" s="1">
        <v>0</v>
      </c>
      <c r="J68" s="1">
        <v>1</v>
      </c>
      <c r="K68" s="1">
        <v>1</v>
      </c>
      <c r="L68" s="1">
        <v>14</v>
      </c>
      <c r="M68" s="1">
        <v>0</v>
      </c>
      <c r="N68" s="1">
        <v>1</v>
      </c>
      <c r="O68" s="1">
        <v>1</v>
      </c>
      <c r="P68" s="1">
        <v>1</v>
      </c>
      <c r="Q68" s="1">
        <v>0</v>
      </c>
      <c r="R68" s="1">
        <v>1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2007</v>
      </c>
      <c r="B69" s="1" t="s">
        <v>573</v>
      </c>
      <c r="C69" s="1">
        <v>1</v>
      </c>
      <c r="D69" s="1">
        <v>1</v>
      </c>
      <c r="E69" s="1">
        <v>2</v>
      </c>
      <c r="F69" s="1">
        <v>0</v>
      </c>
      <c r="G69" s="1">
        <v>3</v>
      </c>
      <c r="H69" s="1">
        <v>0</v>
      </c>
      <c r="I69" s="1">
        <v>0</v>
      </c>
      <c r="J69" s="1">
        <v>1</v>
      </c>
      <c r="K69" s="1">
        <v>1</v>
      </c>
      <c r="L69" s="1">
        <v>14</v>
      </c>
      <c r="M69" s="1">
        <v>0</v>
      </c>
      <c r="N69" s="1">
        <v>1</v>
      </c>
      <c r="O69" s="1">
        <v>1</v>
      </c>
      <c r="P69" s="1">
        <v>1</v>
      </c>
      <c r="Q69" s="1">
        <v>0</v>
      </c>
      <c r="R69" s="1">
        <v>1</v>
      </c>
      <c r="S69" s="1">
        <v>1</v>
      </c>
      <c r="T69" s="1">
        <v>1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2007</v>
      </c>
      <c r="B70" s="1" t="s">
        <v>574</v>
      </c>
      <c r="C70" s="1">
        <v>1</v>
      </c>
      <c r="D70" s="1">
        <v>1</v>
      </c>
      <c r="E70" s="1">
        <v>2</v>
      </c>
      <c r="F70" s="1">
        <v>0</v>
      </c>
      <c r="G70" s="1">
        <v>3</v>
      </c>
      <c r="H70" s="1">
        <v>0</v>
      </c>
      <c r="I70" s="1">
        <v>0</v>
      </c>
      <c r="J70" s="1">
        <v>1</v>
      </c>
      <c r="K70" s="1">
        <v>1</v>
      </c>
      <c r="L70" s="1">
        <v>19</v>
      </c>
      <c r="M70" s="1">
        <v>0</v>
      </c>
      <c r="N70" s="1">
        <v>1</v>
      </c>
      <c r="O70" s="1">
        <v>1</v>
      </c>
      <c r="P70" s="1">
        <v>1</v>
      </c>
      <c r="Q70" s="1">
        <v>0</v>
      </c>
      <c r="R70" s="1">
        <v>1</v>
      </c>
      <c r="S70" s="1">
        <v>1</v>
      </c>
      <c r="T70" s="1">
        <v>1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2007</v>
      </c>
      <c r="B71" s="1" t="s">
        <v>575</v>
      </c>
      <c r="C71" s="1">
        <v>1</v>
      </c>
      <c r="D71" s="1">
        <v>1</v>
      </c>
      <c r="E71" s="1">
        <v>2</v>
      </c>
      <c r="F71" s="1">
        <v>0</v>
      </c>
      <c r="G71" s="1">
        <v>3</v>
      </c>
      <c r="H71" s="1">
        <v>0</v>
      </c>
      <c r="I71" s="1">
        <v>0</v>
      </c>
      <c r="J71" s="1">
        <v>1</v>
      </c>
      <c r="K71" s="1">
        <v>1</v>
      </c>
      <c r="L71" s="1">
        <v>19</v>
      </c>
      <c r="M71" s="1">
        <v>0</v>
      </c>
      <c r="N71" s="1">
        <v>1</v>
      </c>
      <c r="O71" s="1">
        <v>1</v>
      </c>
      <c r="P71" s="1">
        <v>1</v>
      </c>
      <c r="Q71" s="1">
        <v>0</v>
      </c>
      <c r="R71" s="1">
        <v>1</v>
      </c>
      <c r="S71" s="1">
        <v>1</v>
      </c>
      <c r="T71" s="1">
        <v>1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2007</v>
      </c>
      <c r="B72" s="1" t="s">
        <v>576</v>
      </c>
      <c r="C72" s="1">
        <v>1</v>
      </c>
      <c r="D72" s="1">
        <v>1</v>
      </c>
      <c r="E72" s="1">
        <v>2</v>
      </c>
      <c r="F72" s="1">
        <v>0</v>
      </c>
      <c r="G72" s="1">
        <v>3</v>
      </c>
      <c r="H72" s="1">
        <v>0</v>
      </c>
      <c r="I72" s="1">
        <v>1</v>
      </c>
      <c r="J72" s="1">
        <v>1</v>
      </c>
      <c r="K72" s="1">
        <v>1</v>
      </c>
      <c r="L72" s="1">
        <v>19</v>
      </c>
      <c r="M72" s="1">
        <v>0</v>
      </c>
      <c r="N72" s="1">
        <v>1</v>
      </c>
      <c r="O72" s="1">
        <v>1</v>
      </c>
      <c r="P72" s="1">
        <v>1</v>
      </c>
      <c r="Q72" s="1">
        <v>0</v>
      </c>
      <c r="R72" s="1">
        <v>1</v>
      </c>
      <c r="S72" s="1">
        <v>1</v>
      </c>
      <c r="T72" s="1">
        <v>1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2007</v>
      </c>
      <c r="B73" s="1" t="s">
        <v>577</v>
      </c>
      <c r="C73" s="1">
        <v>1</v>
      </c>
      <c r="D73" s="1">
        <v>1</v>
      </c>
      <c r="E73" s="1">
        <v>2</v>
      </c>
      <c r="F73" s="1">
        <v>0</v>
      </c>
      <c r="G73" s="1">
        <v>3</v>
      </c>
      <c r="H73" s="1">
        <v>0</v>
      </c>
      <c r="I73" s="1">
        <v>1</v>
      </c>
      <c r="J73" s="1">
        <v>1</v>
      </c>
      <c r="K73" s="1">
        <v>1</v>
      </c>
      <c r="L73" s="1">
        <v>19</v>
      </c>
      <c r="M73" s="1">
        <v>0</v>
      </c>
      <c r="N73" s="1">
        <v>1</v>
      </c>
      <c r="O73" s="1">
        <v>1</v>
      </c>
      <c r="P73" s="1">
        <v>1</v>
      </c>
      <c r="Q73" s="1">
        <v>0</v>
      </c>
      <c r="R73" s="1">
        <v>1</v>
      </c>
      <c r="S73" s="1">
        <v>1</v>
      </c>
      <c r="T73" s="1">
        <v>1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2007</v>
      </c>
      <c r="B74" s="1" t="s">
        <v>578</v>
      </c>
      <c r="C74" s="1">
        <v>1</v>
      </c>
      <c r="D74" s="1">
        <v>1</v>
      </c>
      <c r="E74" s="1">
        <v>2</v>
      </c>
      <c r="F74" s="1">
        <v>0</v>
      </c>
      <c r="G74" s="1">
        <v>3</v>
      </c>
      <c r="H74" s="1">
        <v>0</v>
      </c>
      <c r="I74" s="1">
        <v>1</v>
      </c>
      <c r="J74" s="1">
        <v>1</v>
      </c>
      <c r="K74" s="1">
        <v>1</v>
      </c>
      <c r="L74" s="1">
        <v>19</v>
      </c>
      <c r="M74" s="1">
        <v>0</v>
      </c>
      <c r="N74" s="1">
        <v>1</v>
      </c>
      <c r="O74" s="1">
        <v>1</v>
      </c>
      <c r="P74" s="1">
        <v>1</v>
      </c>
      <c r="Q74" s="1">
        <v>0</v>
      </c>
      <c r="R74" s="1">
        <v>1</v>
      </c>
      <c r="S74" s="1">
        <v>1</v>
      </c>
      <c r="T74" s="1">
        <v>1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2007</v>
      </c>
      <c r="B75" s="1" t="s">
        <v>579</v>
      </c>
      <c r="C75" s="1">
        <v>1</v>
      </c>
      <c r="D75" s="1">
        <v>1</v>
      </c>
      <c r="E75" s="1">
        <v>2</v>
      </c>
      <c r="F75" s="1">
        <v>0</v>
      </c>
      <c r="G75" s="1">
        <v>3</v>
      </c>
      <c r="H75" s="1">
        <v>1</v>
      </c>
      <c r="I75" s="1">
        <v>1</v>
      </c>
      <c r="J75" s="1">
        <v>1</v>
      </c>
      <c r="K75" s="1">
        <v>1</v>
      </c>
      <c r="L75" s="1">
        <v>20</v>
      </c>
      <c r="M75" s="1">
        <v>1</v>
      </c>
      <c r="N75" s="1">
        <v>1</v>
      </c>
      <c r="O75" s="1">
        <v>1</v>
      </c>
      <c r="P75" s="1">
        <v>1</v>
      </c>
      <c r="Q75" s="1">
        <v>0</v>
      </c>
      <c r="R75" s="1">
        <v>1</v>
      </c>
      <c r="S75" s="1">
        <v>1</v>
      </c>
      <c r="T75" s="1">
        <v>1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2007</v>
      </c>
      <c r="B76" s="1" t="s">
        <v>580</v>
      </c>
      <c r="C76" s="1">
        <v>1</v>
      </c>
      <c r="D76" s="1">
        <v>1</v>
      </c>
      <c r="E76" s="1">
        <v>3</v>
      </c>
      <c r="F76" s="1">
        <v>0</v>
      </c>
      <c r="G76" s="1">
        <v>2</v>
      </c>
      <c r="H76" s="1">
        <v>0</v>
      </c>
      <c r="I76" s="1">
        <v>0</v>
      </c>
      <c r="J76" s="1">
        <v>1</v>
      </c>
      <c r="K76" s="1">
        <v>1</v>
      </c>
      <c r="L76" s="1">
        <v>6</v>
      </c>
      <c r="M76" s="1">
        <v>0</v>
      </c>
      <c r="N76" s="1">
        <v>1</v>
      </c>
      <c r="O76" s="1">
        <v>0</v>
      </c>
      <c r="P76" s="1">
        <v>1</v>
      </c>
      <c r="Q76" s="1">
        <v>0</v>
      </c>
      <c r="R76" s="1">
        <v>1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2007</v>
      </c>
      <c r="B77" s="1" t="s">
        <v>581</v>
      </c>
      <c r="C77" s="1">
        <v>1</v>
      </c>
      <c r="D77" s="1">
        <v>1</v>
      </c>
      <c r="E77" s="1">
        <v>3</v>
      </c>
      <c r="F77" s="1">
        <v>0</v>
      </c>
      <c r="G77" s="1">
        <v>2</v>
      </c>
      <c r="H77" s="1">
        <v>0</v>
      </c>
      <c r="I77" s="1">
        <v>1</v>
      </c>
      <c r="J77" s="1">
        <v>1</v>
      </c>
      <c r="K77" s="1">
        <v>1</v>
      </c>
      <c r="L77" s="1">
        <v>19</v>
      </c>
      <c r="M77" s="1">
        <v>0</v>
      </c>
      <c r="N77" s="1">
        <v>3</v>
      </c>
      <c r="O77" s="1">
        <v>0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16</v>
      </c>
      <c r="W77" s="1">
        <v>1</v>
      </c>
      <c r="X77" s="1">
        <v>1</v>
      </c>
      <c r="Y77" s="1">
        <v>1</v>
      </c>
      <c r="Z77" s="1">
        <v>0</v>
      </c>
      <c r="AA77" s="1">
        <v>0</v>
      </c>
    </row>
    <row r="78" spans="1:27">
      <c r="A78" s="1">
        <v>2007</v>
      </c>
      <c r="B78" s="1" t="s">
        <v>582</v>
      </c>
      <c r="C78" s="1">
        <v>1</v>
      </c>
      <c r="D78" s="1">
        <v>1</v>
      </c>
      <c r="E78" s="1">
        <v>3</v>
      </c>
      <c r="F78" s="1">
        <v>0</v>
      </c>
      <c r="G78" s="1">
        <v>2</v>
      </c>
      <c r="H78" s="1">
        <v>0</v>
      </c>
      <c r="I78" s="1">
        <v>0</v>
      </c>
      <c r="J78" s="1">
        <v>1</v>
      </c>
      <c r="K78" s="1">
        <v>1</v>
      </c>
      <c r="L78" s="1">
        <v>6</v>
      </c>
      <c r="M78" s="1">
        <v>0</v>
      </c>
      <c r="N78" s="1">
        <v>1</v>
      </c>
      <c r="O78" s="1">
        <v>0</v>
      </c>
      <c r="P78" s="1">
        <v>1</v>
      </c>
      <c r="Q78" s="1">
        <v>0</v>
      </c>
      <c r="R78" s="1">
        <v>1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2007</v>
      </c>
      <c r="B79" s="1" t="s">
        <v>583</v>
      </c>
      <c r="C79" s="1">
        <v>1</v>
      </c>
      <c r="D79" s="1">
        <v>1</v>
      </c>
      <c r="E79" s="1">
        <v>3</v>
      </c>
      <c r="F79" s="1">
        <v>0</v>
      </c>
      <c r="G79" s="1">
        <v>2</v>
      </c>
      <c r="H79" s="1">
        <v>0</v>
      </c>
      <c r="I79" s="1">
        <v>0</v>
      </c>
      <c r="J79" s="1">
        <v>1</v>
      </c>
      <c r="K79" s="1">
        <v>1</v>
      </c>
      <c r="L79" s="1">
        <v>6</v>
      </c>
      <c r="M79" s="1">
        <v>0</v>
      </c>
      <c r="N79" s="1">
        <v>1</v>
      </c>
      <c r="O79" s="1">
        <v>0</v>
      </c>
      <c r="P79" s="1">
        <v>1</v>
      </c>
      <c r="Q79" s="1">
        <v>0</v>
      </c>
      <c r="R79" s="1">
        <v>1</v>
      </c>
      <c r="S79" s="1">
        <v>1</v>
      </c>
      <c r="T79" s="1">
        <v>1</v>
      </c>
      <c r="U79" s="1">
        <v>1</v>
      </c>
      <c r="V79" s="1">
        <v>16</v>
      </c>
      <c r="W79" s="1">
        <v>1</v>
      </c>
      <c r="X79" s="1">
        <v>1</v>
      </c>
      <c r="Y79" s="1">
        <v>1</v>
      </c>
      <c r="Z79" s="1">
        <v>0</v>
      </c>
      <c r="AA79" s="1">
        <v>0</v>
      </c>
    </row>
    <row r="80" spans="1:27">
      <c r="A80" s="1">
        <v>2007</v>
      </c>
      <c r="B80" s="1" t="s">
        <v>584</v>
      </c>
      <c r="C80" s="1">
        <v>1</v>
      </c>
      <c r="D80" s="1">
        <v>1</v>
      </c>
      <c r="E80" s="1">
        <v>3</v>
      </c>
      <c r="F80" s="1">
        <v>0</v>
      </c>
      <c r="G80" s="1">
        <v>2</v>
      </c>
      <c r="H80" s="1">
        <v>0</v>
      </c>
      <c r="I80" s="1">
        <v>0</v>
      </c>
      <c r="J80" s="1">
        <v>1</v>
      </c>
      <c r="K80" s="1">
        <v>1</v>
      </c>
      <c r="L80" s="1">
        <v>6</v>
      </c>
      <c r="M80" s="1">
        <v>0</v>
      </c>
      <c r="N80" s="1">
        <v>1</v>
      </c>
      <c r="O80" s="1">
        <v>0</v>
      </c>
      <c r="P80" s="1">
        <v>1</v>
      </c>
      <c r="Q80" s="1">
        <v>0</v>
      </c>
      <c r="R80" s="1">
        <v>1</v>
      </c>
      <c r="S80" s="1">
        <v>1</v>
      </c>
      <c r="T80" s="1">
        <v>1</v>
      </c>
      <c r="U80" s="1">
        <v>1</v>
      </c>
      <c r="V80" s="1">
        <v>16</v>
      </c>
      <c r="W80" s="1">
        <v>1</v>
      </c>
      <c r="X80" s="1">
        <v>1</v>
      </c>
      <c r="Y80" s="1">
        <v>1</v>
      </c>
      <c r="Z80" s="1">
        <v>0</v>
      </c>
      <c r="AA80" s="1">
        <v>0</v>
      </c>
    </row>
    <row r="81" spans="1:27">
      <c r="A81" s="1">
        <v>2007</v>
      </c>
      <c r="B81" s="1" t="s">
        <v>585</v>
      </c>
      <c r="C81" s="1">
        <v>1</v>
      </c>
      <c r="D81" s="1">
        <v>1</v>
      </c>
      <c r="E81" s="1">
        <v>3</v>
      </c>
      <c r="F81" s="1">
        <v>0</v>
      </c>
      <c r="G81" s="1">
        <v>2</v>
      </c>
      <c r="H81" s="1">
        <v>0</v>
      </c>
      <c r="I81" s="1">
        <v>0</v>
      </c>
      <c r="J81" s="1">
        <v>1</v>
      </c>
      <c r="K81" s="1">
        <v>1</v>
      </c>
      <c r="L81" s="1">
        <v>15</v>
      </c>
      <c r="M81" s="1">
        <v>0</v>
      </c>
      <c r="N81" s="1">
        <v>1</v>
      </c>
      <c r="O81" s="1">
        <v>0</v>
      </c>
      <c r="P81" s="1">
        <v>1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16</v>
      </c>
      <c r="W81" s="1">
        <v>1</v>
      </c>
      <c r="X81" s="1">
        <v>1</v>
      </c>
      <c r="Y81" s="1">
        <v>1</v>
      </c>
      <c r="Z81" s="1">
        <v>0</v>
      </c>
      <c r="AA81" s="1">
        <v>0</v>
      </c>
    </row>
    <row r="82" spans="1:27">
      <c r="A82" s="1">
        <v>2007</v>
      </c>
      <c r="B82" s="1" t="s">
        <v>586</v>
      </c>
      <c r="C82" s="1">
        <v>1</v>
      </c>
      <c r="D82" s="1">
        <v>1</v>
      </c>
      <c r="E82" s="1">
        <v>3</v>
      </c>
      <c r="F82" s="1">
        <v>0</v>
      </c>
      <c r="G82" s="1">
        <v>2</v>
      </c>
      <c r="H82" s="1">
        <v>0</v>
      </c>
      <c r="I82" s="1">
        <v>0</v>
      </c>
      <c r="J82" s="1">
        <v>1</v>
      </c>
      <c r="K82" s="1">
        <v>1</v>
      </c>
      <c r="L82" s="1">
        <v>15</v>
      </c>
      <c r="M82" s="1">
        <v>0</v>
      </c>
      <c r="N82" s="1">
        <v>1</v>
      </c>
      <c r="O82" s="1">
        <v>0</v>
      </c>
      <c r="P82" s="1">
        <v>1</v>
      </c>
      <c r="Q82" s="1">
        <v>0</v>
      </c>
      <c r="R82" s="1">
        <v>1</v>
      </c>
      <c r="S82" s="1">
        <v>1</v>
      </c>
      <c r="T82" s="1">
        <v>1</v>
      </c>
      <c r="U82" s="1">
        <v>1</v>
      </c>
      <c r="V82" s="1">
        <v>16</v>
      </c>
      <c r="W82" s="1">
        <v>1</v>
      </c>
      <c r="X82" s="1">
        <v>1</v>
      </c>
      <c r="Y82" s="1">
        <v>1</v>
      </c>
      <c r="Z82" s="1">
        <v>0</v>
      </c>
      <c r="AA82" s="1">
        <v>0</v>
      </c>
    </row>
    <row r="83" spans="1:27">
      <c r="A83" s="1">
        <v>2007</v>
      </c>
      <c r="B83" s="1" t="s">
        <v>587</v>
      </c>
      <c r="C83" s="1">
        <v>1</v>
      </c>
      <c r="D83" s="1">
        <v>1</v>
      </c>
      <c r="E83" s="1">
        <v>2</v>
      </c>
      <c r="F83" s="1">
        <v>0</v>
      </c>
      <c r="G83" s="1">
        <v>1</v>
      </c>
      <c r="H83" s="1">
        <v>0</v>
      </c>
      <c r="I83" s="1">
        <v>1</v>
      </c>
      <c r="J83" s="1">
        <v>1</v>
      </c>
      <c r="K83" s="1">
        <v>1</v>
      </c>
      <c r="L83" s="1">
        <v>26</v>
      </c>
      <c r="M83" s="1">
        <v>0</v>
      </c>
      <c r="N83" s="1">
        <v>7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9</v>
      </c>
      <c r="W83" s="1">
        <v>1</v>
      </c>
      <c r="X83" s="1">
        <v>1</v>
      </c>
      <c r="Y83" s="1">
        <v>1</v>
      </c>
      <c r="Z83" s="1">
        <v>1</v>
      </c>
      <c r="AA83" s="1">
        <v>0</v>
      </c>
    </row>
    <row r="84" spans="1:27">
      <c r="A84" s="1">
        <v>2007</v>
      </c>
      <c r="B84" s="1" t="s">
        <v>588</v>
      </c>
      <c r="C84" s="1">
        <v>1</v>
      </c>
      <c r="D84" s="1">
        <v>1</v>
      </c>
      <c r="E84" s="1">
        <v>2</v>
      </c>
      <c r="F84" s="1">
        <v>0</v>
      </c>
      <c r="G84" s="1">
        <v>3</v>
      </c>
      <c r="H84" s="1">
        <v>0</v>
      </c>
      <c r="I84" s="1">
        <v>0</v>
      </c>
      <c r="J84" s="1">
        <v>1</v>
      </c>
      <c r="K84" s="1">
        <v>1</v>
      </c>
      <c r="L84" s="1">
        <v>8</v>
      </c>
      <c r="M84" s="1">
        <v>0</v>
      </c>
      <c r="N84" s="1">
        <v>1</v>
      </c>
      <c r="O84" s="1">
        <v>1</v>
      </c>
      <c r="P84" s="1">
        <v>1</v>
      </c>
      <c r="Q84" s="1">
        <v>0</v>
      </c>
      <c r="R84" s="1">
        <v>1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2007</v>
      </c>
      <c r="B85" s="1" t="s">
        <v>589</v>
      </c>
      <c r="C85" s="1">
        <v>1</v>
      </c>
      <c r="D85" s="1">
        <v>1</v>
      </c>
      <c r="E85" s="1">
        <v>2</v>
      </c>
      <c r="F85" s="1">
        <v>0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23</v>
      </c>
      <c r="M85" s="1">
        <v>0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3</v>
      </c>
      <c r="V85" s="1">
        <v>47</v>
      </c>
      <c r="W85" s="1">
        <v>1</v>
      </c>
      <c r="X85" s="1">
        <v>3</v>
      </c>
      <c r="Y85" s="1">
        <v>3</v>
      </c>
      <c r="Z85" s="1">
        <v>3</v>
      </c>
      <c r="AA85" s="1">
        <v>0</v>
      </c>
    </row>
    <row r="86" spans="1:27">
      <c r="A86" s="1">
        <v>2007</v>
      </c>
      <c r="B86" s="1" t="s">
        <v>590</v>
      </c>
      <c r="C86" s="1">
        <v>1</v>
      </c>
      <c r="D86" s="1">
        <v>1</v>
      </c>
      <c r="E86" s="1">
        <v>2</v>
      </c>
      <c r="F86" s="1">
        <v>0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23</v>
      </c>
      <c r="M86" s="1">
        <v>0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3</v>
      </c>
      <c r="V86" s="1">
        <v>47</v>
      </c>
      <c r="W86" s="1">
        <v>1</v>
      </c>
      <c r="X86" s="1">
        <v>3</v>
      </c>
      <c r="Y86" s="1">
        <v>3</v>
      </c>
      <c r="Z86" s="1">
        <v>3</v>
      </c>
      <c r="AA86" s="1">
        <v>0</v>
      </c>
    </row>
    <row r="87" spans="1:27">
      <c r="A87" s="1">
        <v>2007</v>
      </c>
      <c r="B87" s="1" t="s">
        <v>591</v>
      </c>
      <c r="C87" s="1">
        <v>1</v>
      </c>
      <c r="D87" s="1">
        <v>1</v>
      </c>
      <c r="E87" s="1">
        <v>2</v>
      </c>
      <c r="F87" s="1">
        <v>0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23</v>
      </c>
      <c r="M87" s="1">
        <v>0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3</v>
      </c>
      <c r="V87" s="1">
        <v>47</v>
      </c>
      <c r="W87" s="1">
        <v>1</v>
      </c>
      <c r="X87" s="1">
        <v>3</v>
      </c>
      <c r="Y87" s="1">
        <v>3</v>
      </c>
      <c r="Z87" s="1">
        <v>3</v>
      </c>
      <c r="AA87" s="1">
        <v>0</v>
      </c>
    </row>
    <row r="88" spans="1:27">
      <c r="A88" s="1">
        <v>2007</v>
      </c>
      <c r="B88" s="1" t="s">
        <v>592</v>
      </c>
      <c r="C88" s="1">
        <v>1</v>
      </c>
      <c r="D88" s="1">
        <v>1</v>
      </c>
      <c r="E88" s="1">
        <v>2</v>
      </c>
      <c r="F88" s="1">
        <v>0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23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3</v>
      </c>
      <c r="V88" s="1">
        <v>47</v>
      </c>
      <c r="W88" s="1">
        <v>1</v>
      </c>
      <c r="X88" s="1">
        <v>3</v>
      </c>
      <c r="Y88" s="1">
        <v>3</v>
      </c>
      <c r="Z88" s="1">
        <v>3</v>
      </c>
      <c r="AA88" s="1">
        <v>0</v>
      </c>
    </row>
    <row r="89" spans="1:27">
      <c r="A89" s="1">
        <v>2007</v>
      </c>
      <c r="B89" s="1" t="s">
        <v>593</v>
      </c>
      <c r="C89" s="1">
        <v>1</v>
      </c>
      <c r="D89" s="1">
        <v>1</v>
      </c>
      <c r="E89" s="1">
        <v>2</v>
      </c>
      <c r="F89" s="1">
        <v>0</v>
      </c>
      <c r="G89" s="1">
        <v>1</v>
      </c>
      <c r="H89" s="1">
        <v>0</v>
      </c>
      <c r="I89" s="1">
        <v>0</v>
      </c>
      <c r="J89" s="1">
        <v>1</v>
      </c>
      <c r="K89" s="1">
        <v>1</v>
      </c>
      <c r="L89" s="1">
        <v>8</v>
      </c>
      <c r="M89" s="1">
        <v>0</v>
      </c>
      <c r="N89" s="1">
        <v>1</v>
      </c>
      <c r="O89" s="1">
        <v>1</v>
      </c>
      <c r="P89" s="1">
        <v>1</v>
      </c>
      <c r="Q89" s="1">
        <v>0</v>
      </c>
      <c r="R89" s="1">
        <v>1</v>
      </c>
      <c r="S89" s="1">
        <v>1</v>
      </c>
      <c r="T89" s="1">
        <v>1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2007</v>
      </c>
      <c r="B90" s="1" t="s">
        <v>594</v>
      </c>
      <c r="C90" s="1">
        <v>1</v>
      </c>
      <c r="D90" s="1">
        <v>1</v>
      </c>
      <c r="E90" s="1">
        <v>2</v>
      </c>
      <c r="F90" s="1">
        <v>0</v>
      </c>
      <c r="G90" s="1">
        <v>1</v>
      </c>
      <c r="H90" s="1">
        <v>0</v>
      </c>
      <c r="I90" s="1">
        <v>0</v>
      </c>
      <c r="J90" s="1">
        <v>1</v>
      </c>
      <c r="K90" s="1">
        <v>1</v>
      </c>
      <c r="L90" s="1">
        <v>14</v>
      </c>
      <c r="M90" s="1">
        <v>0</v>
      </c>
      <c r="N90" s="1">
        <v>1</v>
      </c>
      <c r="O90" s="1">
        <v>1</v>
      </c>
      <c r="P90" s="1">
        <v>1</v>
      </c>
      <c r="Q90" s="1">
        <v>0</v>
      </c>
      <c r="R90" s="1">
        <v>1</v>
      </c>
      <c r="S90" s="1">
        <v>1</v>
      </c>
      <c r="T90" s="1">
        <v>1</v>
      </c>
      <c r="U90" s="1">
        <v>1</v>
      </c>
      <c r="V90" s="1">
        <v>6</v>
      </c>
      <c r="W90" s="1">
        <v>1</v>
      </c>
      <c r="X90" s="1">
        <v>1</v>
      </c>
      <c r="Y90" s="1">
        <v>1</v>
      </c>
      <c r="Z90" s="1">
        <v>0</v>
      </c>
      <c r="AA90" s="1">
        <v>0</v>
      </c>
    </row>
    <row r="91" spans="1:27">
      <c r="A91" s="1">
        <v>2007</v>
      </c>
      <c r="B91" s="1" t="s">
        <v>595</v>
      </c>
      <c r="C91" s="1">
        <v>1</v>
      </c>
      <c r="D91" s="1">
        <v>1</v>
      </c>
      <c r="E91" s="1">
        <v>2</v>
      </c>
      <c r="F91" s="1">
        <v>0</v>
      </c>
      <c r="G91" s="1">
        <v>1</v>
      </c>
      <c r="H91" s="1">
        <v>0</v>
      </c>
      <c r="I91" s="1">
        <v>0</v>
      </c>
      <c r="J91" s="1">
        <v>1</v>
      </c>
      <c r="K91" s="1">
        <v>1</v>
      </c>
      <c r="L91" s="1">
        <v>14</v>
      </c>
      <c r="M91" s="1">
        <v>0</v>
      </c>
      <c r="N91" s="1">
        <v>1</v>
      </c>
      <c r="O91" s="1">
        <v>1</v>
      </c>
      <c r="P91" s="1">
        <v>1</v>
      </c>
      <c r="Q91" s="1">
        <v>0</v>
      </c>
      <c r="R91" s="1">
        <v>1</v>
      </c>
      <c r="S91" s="1">
        <v>1</v>
      </c>
      <c r="T91" s="1">
        <v>1</v>
      </c>
      <c r="U91" s="1">
        <v>1</v>
      </c>
      <c r="V91" s="1">
        <v>6</v>
      </c>
      <c r="W91" s="1">
        <v>1</v>
      </c>
      <c r="X91" s="1">
        <v>1</v>
      </c>
      <c r="Y91" s="1">
        <v>1</v>
      </c>
      <c r="Z91" s="1">
        <v>0</v>
      </c>
      <c r="AA91" s="1">
        <v>0</v>
      </c>
    </row>
    <row r="92" spans="1:27">
      <c r="A92" s="1">
        <v>2007</v>
      </c>
      <c r="B92" s="1" t="s">
        <v>596</v>
      </c>
      <c r="C92" s="1">
        <v>1</v>
      </c>
      <c r="D92" s="1">
        <v>1</v>
      </c>
      <c r="E92" s="1">
        <v>2</v>
      </c>
      <c r="F92" s="1">
        <v>0</v>
      </c>
      <c r="G92" s="1">
        <v>1</v>
      </c>
      <c r="H92" s="1">
        <v>0</v>
      </c>
      <c r="I92" s="1">
        <v>1</v>
      </c>
      <c r="J92" s="1">
        <v>1</v>
      </c>
      <c r="K92" s="1">
        <v>1</v>
      </c>
      <c r="L92" s="1">
        <v>15</v>
      </c>
      <c r="M92" s="1">
        <v>0</v>
      </c>
      <c r="N92" s="1">
        <v>1</v>
      </c>
      <c r="O92" s="1">
        <v>1</v>
      </c>
      <c r="P92" s="1">
        <v>1</v>
      </c>
      <c r="Q92" s="1">
        <v>0</v>
      </c>
      <c r="R92" s="1">
        <v>1</v>
      </c>
      <c r="S92" s="1">
        <v>1</v>
      </c>
      <c r="T92" s="1">
        <v>1</v>
      </c>
      <c r="U92" s="1">
        <v>1</v>
      </c>
      <c r="V92" s="1">
        <v>6</v>
      </c>
      <c r="W92" s="1">
        <v>1</v>
      </c>
      <c r="X92" s="1">
        <v>1</v>
      </c>
      <c r="Y92" s="1">
        <v>1</v>
      </c>
      <c r="Z92" s="1">
        <v>0</v>
      </c>
      <c r="AA92" s="1">
        <v>0</v>
      </c>
    </row>
    <row r="93" spans="1:27">
      <c r="A93" s="1">
        <v>2007</v>
      </c>
      <c r="B93" s="1" t="s">
        <v>597</v>
      </c>
      <c r="C93" s="1">
        <v>1</v>
      </c>
      <c r="D93" s="1">
        <v>1</v>
      </c>
      <c r="E93" s="1">
        <v>2</v>
      </c>
      <c r="F93" s="1">
        <v>0</v>
      </c>
      <c r="G93" s="1">
        <v>1</v>
      </c>
      <c r="H93" s="1">
        <v>0</v>
      </c>
      <c r="I93" s="1">
        <v>0</v>
      </c>
      <c r="J93" s="1">
        <v>1</v>
      </c>
      <c r="K93" s="1">
        <v>1</v>
      </c>
      <c r="L93" s="1">
        <v>15</v>
      </c>
      <c r="M93" s="1">
        <v>0</v>
      </c>
      <c r="N93" s="1">
        <v>1</v>
      </c>
      <c r="O93" s="1">
        <v>1</v>
      </c>
      <c r="P93" s="1">
        <v>1</v>
      </c>
      <c r="Q93" s="1">
        <v>0</v>
      </c>
      <c r="R93" s="1">
        <v>1</v>
      </c>
      <c r="S93" s="1">
        <v>1</v>
      </c>
      <c r="T93" s="1">
        <v>1</v>
      </c>
      <c r="U93" s="1">
        <v>1</v>
      </c>
      <c r="V93" s="1">
        <v>5</v>
      </c>
      <c r="W93" s="1">
        <v>0</v>
      </c>
      <c r="X93" s="1">
        <v>1</v>
      </c>
      <c r="Y93" s="1">
        <v>1</v>
      </c>
      <c r="Z93" s="1">
        <v>0</v>
      </c>
      <c r="AA93" s="1">
        <v>0</v>
      </c>
    </row>
    <row r="94" spans="1:27">
      <c r="A94" s="1">
        <v>2007</v>
      </c>
      <c r="B94" s="1" t="s">
        <v>598</v>
      </c>
      <c r="C94" s="1">
        <v>1</v>
      </c>
      <c r="D94" s="1">
        <v>1</v>
      </c>
      <c r="E94" s="1">
        <v>3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19</v>
      </c>
      <c r="M94" s="1">
        <v>0</v>
      </c>
      <c r="N94" s="1">
        <v>1</v>
      </c>
      <c r="O94" s="1">
        <v>1</v>
      </c>
      <c r="P94" s="1">
        <v>1</v>
      </c>
      <c r="Q94" s="1">
        <v>0</v>
      </c>
      <c r="R94" s="1">
        <v>1</v>
      </c>
      <c r="S94" s="1">
        <v>1</v>
      </c>
      <c r="T94" s="1">
        <v>1</v>
      </c>
      <c r="U94" s="1">
        <v>1</v>
      </c>
      <c r="V94" s="1">
        <v>5</v>
      </c>
      <c r="W94" s="1">
        <v>1</v>
      </c>
      <c r="X94" s="1">
        <v>1</v>
      </c>
      <c r="Y94" s="1">
        <v>1</v>
      </c>
      <c r="Z94" s="1">
        <v>0</v>
      </c>
      <c r="AA94" s="1">
        <v>0</v>
      </c>
    </row>
    <row r="95" spans="1:27">
      <c r="A95" s="1">
        <v>2007</v>
      </c>
      <c r="B95" s="1" t="s">
        <v>599</v>
      </c>
      <c r="C95" s="1">
        <v>1</v>
      </c>
      <c r="D95" s="1">
        <v>1</v>
      </c>
      <c r="E95" s="1">
        <v>3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19</v>
      </c>
      <c r="M95" s="1">
        <v>0</v>
      </c>
      <c r="N95" s="1">
        <v>1</v>
      </c>
      <c r="O95" s="1">
        <v>1</v>
      </c>
      <c r="P95" s="1">
        <v>1</v>
      </c>
      <c r="Q95" s="1">
        <v>0</v>
      </c>
      <c r="R95" s="1">
        <v>1</v>
      </c>
      <c r="S95" s="1">
        <v>1</v>
      </c>
      <c r="T95" s="1">
        <v>1</v>
      </c>
      <c r="U95" s="1">
        <v>1</v>
      </c>
      <c r="V95" s="1">
        <v>5</v>
      </c>
      <c r="W95" s="1">
        <v>1</v>
      </c>
      <c r="X95" s="1">
        <v>1</v>
      </c>
      <c r="Y95" s="1">
        <v>1</v>
      </c>
      <c r="Z95" s="1">
        <v>0</v>
      </c>
      <c r="AA95" s="1">
        <v>0</v>
      </c>
    </row>
    <row r="96" spans="1:27">
      <c r="A96" s="1">
        <v>2007</v>
      </c>
      <c r="B96" s="1" t="s">
        <v>600</v>
      </c>
      <c r="C96" s="1">
        <v>1</v>
      </c>
      <c r="D96" s="1">
        <v>1</v>
      </c>
      <c r="E96" s="1">
        <v>3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1</v>
      </c>
      <c r="L96" s="1">
        <v>19</v>
      </c>
      <c r="M96" s="1">
        <v>0</v>
      </c>
      <c r="N96" s="1">
        <v>1</v>
      </c>
      <c r="O96" s="1">
        <v>1</v>
      </c>
      <c r="P96" s="1">
        <v>1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5</v>
      </c>
      <c r="W96" s="1">
        <v>1</v>
      </c>
      <c r="X96" s="1">
        <v>1</v>
      </c>
      <c r="Y96" s="1">
        <v>1</v>
      </c>
      <c r="Z96" s="1">
        <v>0</v>
      </c>
      <c r="AA96" s="1">
        <v>0</v>
      </c>
    </row>
    <row r="97" spans="1:27">
      <c r="A97" s="1">
        <v>2007</v>
      </c>
      <c r="B97" s="1" t="s">
        <v>601</v>
      </c>
      <c r="C97" s="1">
        <v>1</v>
      </c>
      <c r="D97" s="1">
        <v>1</v>
      </c>
      <c r="E97" s="1">
        <v>3</v>
      </c>
      <c r="F97" s="1">
        <v>0</v>
      </c>
      <c r="G97" s="1">
        <v>0</v>
      </c>
      <c r="H97" s="1">
        <v>1</v>
      </c>
      <c r="I97" s="1">
        <v>1</v>
      </c>
      <c r="J97" s="1">
        <v>1</v>
      </c>
      <c r="K97" s="1">
        <v>1</v>
      </c>
      <c r="L97" s="1">
        <v>19</v>
      </c>
      <c r="M97" s="1">
        <v>0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5</v>
      </c>
      <c r="W97" s="1">
        <v>1</v>
      </c>
      <c r="X97" s="1">
        <v>1</v>
      </c>
      <c r="Y97" s="1">
        <v>1</v>
      </c>
      <c r="Z97" s="1">
        <v>1</v>
      </c>
      <c r="AA97" s="1">
        <v>0</v>
      </c>
    </row>
    <row r="98" spans="1:27">
      <c r="A98" s="1">
        <v>2007</v>
      </c>
      <c r="B98" s="1" t="s">
        <v>602</v>
      </c>
      <c r="C98" s="1">
        <v>1</v>
      </c>
      <c r="D98" s="1">
        <v>1</v>
      </c>
      <c r="E98" s="1">
        <v>2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1</v>
      </c>
      <c r="L98" s="1">
        <v>15</v>
      </c>
      <c r="M98" s="1">
        <v>0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5</v>
      </c>
      <c r="W98" s="1">
        <v>0</v>
      </c>
      <c r="X98" s="1">
        <v>1</v>
      </c>
      <c r="Y98" s="1">
        <v>1</v>
      </c>
      <c r="Z98" s="1">
        <v>0</v>
      </c>
      <c r="AA98" s="1">
        <v>0</v>
      </c>
    </row>
    <row r="99" spans="1:27">
      <c r="A99" s="1">
        <v>2007</v>
      </c>
      <c r="B99" s="1" t="s">
        <v>603</v>
      </c>
      <c r="C99" s="1">
        <v>1</v>
      </c>
      <c r="D99" s="1">
        <v>1</v>
      </c>
      <c r="E99" s="1">
        <v>2</v>
      </c>
      <c r="F99" s="1">
        <v>0</v>
      </c>
      <c r="G99" s="1">
        <v>1</v>
      </c>
      <c r="H99" s="1">
        <v>0</v>
      </c>
      <c r="I99" s="1">
        <v>0</v>
      </c>
      <c r="J99" s="1">
        <v>1</v>
      </c>
      <c r="K99" s="1">
        <v>1</v>
      </c>
      <c r="L99" s="1">
        <v>15</v>
      </c>
      <c r="M99" s="1">
        <v>0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5</v>
      </c>
      <c r="W99" s="1">
        <v>1</v>
      </c>
      <c r="X99" s="1">
        <v>1</v>
      </c>
      <c r="Y99" s="1">
        <v>1</v>
      </c>
      <c r="Z99" s="1">
        <v>0</v>
      </c>
      <c r="AA99" s="1">
        <v>0</v>
      </c>
    </row>
    <row r="100" spans="1:27">
      <c r="A100" s="1">
        <v>2007</v>
      </c>
      <c r="B100" s="1" t="s">
        <v>604</v>
      </c>
      <c r="C100" s="1">
        <v>1</v>
      </c>
      <c r="D100" s="1">
        <v>1</v>
      </c>
      <c r="E100" s="1">
        <v>2</v>
      </c>
      <c r="F100" s="1">
        <v>0</v>
      </c>
      <c r="G100" s="1">
        <v>1</v>
      </c>
      <c r="H100" s="1">
        <v>0</v>
      </c>
      <c r="I100" s="1">
        <v>0</v>
      </c>
      <c r="J100" s="1">
        <v>1</v>
      </c>
      <c r="K100" s="1">
        <v>1</v>
      </c>
      <c r="L100" s="1">
        <v>15</v>
      </c>
      <c r="M100" s="1">
        <v>0</v>
      </c>
      <c r="N100" s="1">
        <v>1</v>
      </c>
      <c r="O100" s="1">
        <v>1</v>
      </c>
      <c r="P100" s="1">
        <v>1</v>
      </c>
      <c r="Q100" s="1">
        <v>0</v>
      </c>
      <c r="R100" s="1">
        <v>1</v>
      </c>
      <c r="S100" s="1">
        <v>1</v>
      </c>
      <c r="T100" s="1">
        <v>1</v>
      </c>
      <c r="U100" s="1">
        <v>1</v>
      </c>
      <c r="V100" s="1">
        <v>5</v>
      </c>
      <c r="W100" s="1">
        <v>1</v>
      </c>
      <c r="X100" s="1">
        <v>1</v>
      </c>
      <c r="Y100" s="1">
        <v>1</v>
      </c>
      <c r="Z100" s="1">
        <v>0</v>
      </c>
      <c r="AA100" s="1">
        <v>0</v>
      </c>
    </row>
    <row r="101" spans="1:27">
      <c r="A101" s="1">
        <v>2007</v>
      </c>
      <c r="B101" s="1" t="s">
        <v>605</v>
      </c>
      <c r="C101" s="1">
        <v>1</v>
      </c>
      <c r="D101" s="1">
        <v>1</v>
      </c>
      <c r="E101" s="1">
        <v>3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1</v>
      </c>
      <c r="L101" s="1">
        <v>22</v>
      </c>
      <c r="M101" s="1">
        <v>0</v>
      </c>
      <c r="N101" s="1">
        <v>1</v>
      </c>
      <c r="O101" s="1">
        <v>1</v>
      </c>
      <c r="P101" s="1">
        <v>1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5</v>
      </c>
      <c r="W101" s="1">
        <v>1</v>
      </c>
      <c r="X101" s="1">
        <v>1</v>
      </c>
      <c r="Y101" s="1">
        <v>1</v>
      </c>
      <c r="Z101" s="1">
        <v>0</v>
      </c>
      <c r="AA101" s="1">
        <v>0</v>
      </c>
    </row>
    <row r="102" spans="1:27">
      <c r="A102" s="1">
        <v>2007</v>
      </c>
      <c r="B102" s="1" t="s">
        <v>606</v>
      </c>
      <c r="C102" s="1">
        <v>1</v>
      </c>
      <c r="D102" s="1">
        <v>1</v>
      </c>
      <c r="E102" s="1">
        <v>3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1</v>
      </c>
      <c r="L102" s="1">
        <v>22</v>
      </c>
      <c r="M102" s="1">
        <v>0</v>
      </c>
      <c r="N102" s="1">
        <v>1</v>
      </c>
      <c r="O102" s="1">
        <v>1</v>
      </c>
      <c r="P102" s="1">
        <v>1</v>
      </c>
      <c r="Q102" s="1">
        <v>0</v>
      </c>
      <c r="R102" s="1">
        <v>1</v>
      </c>
      <c r="S102" s="1">
        <v>1</v>
      </c>
      <c r="T102" s="1">
        <v>1</v>
      </c>
      <c r="U102" s="1">
        <v>1</v>
      </c>
      <c r="V102" s="1">
        <v>5</v>
      </c>
      <c r="W102" s="1">
        <v>1</v>
      </c>
      <c r="X102" s="1">
        <v>1</v>
      </c>
      <c r="Y102" s="1">
        <v>1</v>
      </c>
      <c r="Z102" s="1">
        <v>0</v>
      </c>
      <c r="AA102" s="1">
        <v>0</v>
      </c>
    </row>
    <row r="103" spans="1:27">
      <c r="A103" s="1">
        <v>2007</v>
      </c>
      <c r="B103" s="1" t="s">
        <v>607</v>
      </c>
      <c r="C103" s="1">
        <v>1</v>
      </c>
      <c r="D103" s="1">
        <v>1</v>
      </c>
      <c r="E103" s="1">
        <v>2</v>
      </c>
      <c r="F103" s="1">
        <v>0</v>
      </c>
      <c r="G103" s="1">
        <v>4</v>
      </c>
      <c r="H103" s="1">
        <v>0</v>
      </c>
      <c r="I103" s="1">
        <v>0</v>
      </c>
      <c r="J103" s="1">
        <v>1</v>
      </c>
      <c r="K103" s="1">
        <v>1</v>
      </c>
      <c r="L103" s="1">
        <v>5</v>
      </c>
      <c r="M103" s="1">
        <v>0</v>
      </c>
      <c r="N103" s="1">
        <v>1</v>
      </c>
      <c r="O103" s="1">
        <v>1</v>
      </c>
      <c r="P103" s="1">
        <v>1</v>
      </c>
      <c r="Q103" s="1">
        <v>0</v>
      </c>
      <c r="R103" s="1">
        <v>1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2007</v>
      </c>
      <c r="B104" s="1" t="s">
        <v>608</v>
      </c>
      <c r="C104" s="1">
        <v>1</v>
      </c>
      <c r="D104" s="1">
        <v>1</v>
      </c>
      <c r="E104" s="1">
        <v>2</v>
      </c>
      <c r="F104" s="1">
        <v>0</v>
      </c>
      <c r="G104" s="1">
        <v>4</v>
      </c>
      <c r="H104" s="1">
        <v>1</v>
      </c>
      <c r="I104" s="1">
        <v>1</v>
      </c>
      <c r="J104" s="1">
        <v>1</v>
      </c>
      <c r="K104" s="1">
        <v>1</v>
      </c>
      <c r="L104" s="1">
        <v>22</v>
      </c>
      <c r="M104" s="1">
        <v>0</v>
      </c>
      <c r="N104" s="1">
        <v>7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9</v>
      </c>
      <c r="W104" s="1">
        <v>1</v>
      </c>
      <c r="X104" s="1">
        <v>1</v>
      </c>
      <c r="Y104" s="1">
        <v>1</v>
      </c>
      <c r="Z104" s="1">
        <v>0</v>
      </c>
      <c r="AA104" s="1">
        <v>0</v>
      </c>
    </row>
    <row r="105" spans="1:27">
      <c r="A105" s="1">
        <v>2007</v>
      </c>
      <c r="B105" s="1" t="s">
        <v>609</v>
      </c>
      <c r="C105" s="1">
        <v>1</v>
      </c>
      <c r="D105" s="1">
        <v>1</v>
      </c>
      <c r="E105" s="1">
        <v>2</v>
      </c>
      <c r="F105" s="1">
        <v>0</v>
      </c>
      <c r="G105" s="1">
        <v>4</v>
      </c>
      <c r="H105" s="1">
        <v>1</v>
      </c>
      <c r="I105" s="1">
        <v>1</v>
      </c>
      <c r="J105" s="1">
        <v>1</v>
      </c>
      <c r="K105" s="1">
        <v>1</v>
      </c>
      <c r="L105" s="1">
        <v>22</v>
      </c>
      <c r="M105" s="1">
        <v>0</v>
      </c>
      <c r="N105" s="1">
        <v>7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9</v>
      </c>
      <c r="W105" s="1">
        <v>1</v>
      </c>
      <c r="X105" s="1">
        <v>1</v>
      </c>
      <c r="Y105" s="1">
        <v>1</v>
      </c>
      <c r="Z105" s="1">
        <v>0</v>
      </c>
      <c r="AA105" s="1">
        <v>0</v>
      </c>
    </row>
    <row r="106" spans="1:27">
      <c r="A106" s="1">
        <v>2007</v>
      </c>
      <c r="B106" s="1" t="s">
        <v>610</v>
      </c>
      <c r="C106" s="1">
        <v>1</v>
      </c>
      <c r="D106" s="1">
        <v>1</v>
      </c>
      <c r="E106" s="1">
        <v>2</v>
      </c>
      <c r="F106" s="1">
        <v>0</v>
      </c>
      <c r="G106" s="1">
        <v>4</v>
      </c>
      <c r="H106" s="1">
        <v>1</v>
      </c>
      <c r="I106" s="1">
        <v>1</v>
      </c>
      <c r="J106" s="1">
        <v>1</v>
      </c>
      <c r="K106" s="1">
        <v>1</v>
      </c>
      <c r="L106" s="1">
        <v>22</v>
      </c>
      <c r="M106" s="1">
        <v>0</v>
      </c>
      <c r="N106" s="1">
        <v>7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9</v>
      </c>
      <c r="W106" s="1">
        <v>1</v>
      </c>
      <c r="X106" s="1">
        <v>1</v>
      </c>
      <c r="Y106" s="1">
        <v>1</v>
      </c>
      <c r="Z106" s="1">
        <v>0</v>
      </c>
      <c r="AA106" s="1">
        <v>0</v>
      </c>
    </row>
    <row r="107" spans="1:27">
      <c r="A107" s="1">
        <v>2007</v>
      </c>
      <c r="B107" s="1" t="s">
        <v>611</v>
      </c>
      <c r="C107" s="1">
        <v>1</v>
      </c>
      <c r="D107" s="1">
        <v>1</v>
      </c>
      <c r="E107" s="1">
        <v>2</v>
      </c>
      <c r="F107" s="1">
        <v>0</v>
      </c>
      <c r="G107" s="1">
        <v>4</v>
      </c>
      <c r="H107" s="1">
        <v>1</v>
      </c>
      <c r="I107" s="1">
        <v>1</v>
      </c>
      <c r="J107" s="1">
        <v>1</v>
      </c>
      <c r="K107" s="1">
        <v>1</v>
      </c>
      <c r="L107" s="1">
        <v>22</v>
      </c>
      <c r="M107" s="1">
        <v>0</v>
      </c>
      <c r="N107" s="1">
        <v>7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9</v>
      </c>
      <c r="W107" s="1">
        <v>1</v>
      </c>
      <c r="X107" s="1">
        <v>1</v>
      </c>
      <c r="Y107" s="1">
        <v>1</v>
      </c>
      <c r="Z107" s="1">
        <v>0</v>
      </c>
      <c r="AA107" s="1">
        <v>0</v>
      </c>
    </row>
    <row r="108" spans="1:27">
      <c r="A108" s="1">
        <v>2007</v>
      </c>
      <c r="B108" s="1" t="s">
        <v>612</v>
      </c>
      <c r="C108" s="1">
        <v>1</v>
      </c>
      <c r="D108" s="1">
        <v>1</v>
      </c>
      <c r="E108" s="1">
        <v>2</v>
      </c>
      <c r="F108" s="1">
        <v>0</v>
      </c>
      <c r="G108" s="1">
        <v>4</v>
      </c>
      <c r="H108" s="1">
        <v>1</v>
      </c>
      <c r="I108" s="1">
        <v>1</v>
      </c>
      <c r="J108" s="1">
        <v>1</v>
      </c>
      <c r="K108" s="1">
        <v>1</v>
      </c>
      <c r="L108" s="1">
        <v>22</v>
      </c>
      <c r="M108" s="1">
        <v>1</v>
      </c>
      <c r="N108" s="1">
        <v>7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9</v>
      </c>
      <c r="W108" s="1">
        <v>1</v>
      </c>
      <c r="X108" s="1">
        <v>1</v>
      </c>
      <c r="Y108" s="1">
        <v>1</v>
      </c>
      <c r="Z108" s="1">
        <v>0</v>
      </c>
      <c r="AA108" s="1">
        <v>0</v>
      </c>
    </row>
    <row r="109" spans="1:27">
      <c r="A109" s="1">
        <v>2007</v>
      </c>
      <c r="B109" s="1" t="s">
        <v>613</v>
      </c>
      <c r="C109" s="1">
        <v>1</v>
      </c>
      <c r="D109" s="1">
        <v>1</v>
      </c>
      <c r="E109" s="1">
        <v>2</v>
      </c>
      <c r="F109" s="1">
        <v>0</v>
      </c>
      <c r="G109" s="1">
        <v>4</v>
      </c>
      <c r="H109" s="1">
        <v>0</v>
      </c>
      <c r="I109" s="1">
        <v>0</v>
      </c>
      <c r="J109" s="1">
        <v>1</v>
      </c>
      <c r="K109" s="1">
        <v>1</v>
      </c>
      <c r="L109" s="1">
        <v>5</v>
      </c>
      <c r="M109" s="1">
        <v>0</v>
      </c>
      <c r="N109" s="1">
        <v>1</v>
      </c>
      <c r="O109" s="1">
        <v>1</v>
      </c>
      <c r="P109" s="1">
        <v>1</v>
      </c>
      <c r="Q109" s="1">
        <v>0</v>
      </c>
      <c r="R109" s="1">
        <v>1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2007</v>
      </c>
      <c r="B110" s="1" t="s">
        <v>614</v>
      </c>
      <c r="C110" s="1">
        <v>1</v>
      </c>
      <c r="D110" s="1">
        <v>1</v>
      </c>
      <c r="E110" s="1">
        <v>2</v>
      </c>
      <c r="F110" s="1">
        <v>0</v>
      </c>
      <c r="G110" s="1">
        <v>4</v>
      </c>
      <c r="H110" s="1">
        <v>0</v>
      </c>
      <c r="I110" s="1">
        <v>0</v>
      </c>
      <c r="J110" s="1">
        <v>1</v>
      </c>
      <c r="K110" s="1">
        <v>1</v>
      </c>
      <c r="L110" s="1">
        <v>5</v>
      </c>
      <c r="M110" s="1">
        <v>0</v>
      </c>
      <c r="N110" s="1">
        <v>1</v>
      </c>
      <c r="O110" s="1">
        <v>1</v>
      </c>
      <c r="P110" s="1">
        <v>1</v>
      </c>
      <c r="Q110" s="1">
        <v>0</v>
      </c>
      <c r="R110" s="1">
        <v>1</v>
      </c>
      <c r="S110" s="1">
        <v>1</v>
      </c>
      <c r="T110" s="1">
        <v>1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2007</v>
      </c>
      <c r="B111" s="1" t="s">
        <v>615</v>
      </c>
      <c r="C111" s="1">
        <v>1</v>
      </c>
      <c r="D111" s="1">
        <v>1</v>
      </c>
      <c r="E111" s="1">
        <v>2</v>
      </c>
      <c r="F111" s="1">
        <v>0</v>
      </c>
      <c r="G111" s="1">
        <v>4</v>
      </c>
      <c r="H111" s="1">
        <v>0</v>
      </c>
      <c r="I111" s="1">
        <v>0</v>
      </c>
      <c r="J111" s="1">
        <v>1</v>
      </c>
      <c r="K111" s="1">
        <v>1</v>
      </c>
      <c r="L111" s="1">
        <v>5</v>
      </c>
      <c r="M111" s="1">
        <v>0</v>
      </c>
      <c r="N111" s="1">
        <v>1</v>
      </c>
      <c r="O111" s="1">
        <v>1</v>
      </c>
      <c r="P111" s="1">
        <v>1</v>
      </c>
      <c r="Q111" s="1">
        <v>0</v>
      </c>
      <c r="R111" s="1">
        <v>1</v>
      </c>
      <c r="S111" s="1">
        <v>1</v>
      </c>
      <c r="T111" s="1">
        <v>1</v>
      </c>
      <c r="U111" s="1">
        <v>1</v>
      </c>
      <c r="V111" s="1">
        <v>9</v>
      </c>
      <c r="W111" s="1">
        <v>1</v>
      </c>
      <c r="X111" s="1">
        <v>1</v>
      </c>
      <c r="Y111" s="1">
        <v>1</v>
      </c>
      <c r="Z111" s="1">
        <v>0</v>
      </c>
      <c r="AA111" s="1">
        <v>0</v>
      </c>
    </row>
    <row r="112" spans="1:27">
      <c r="A112" s="1">
        <v>2007</v>
      </c>
      <c r="B112" s="1" t="s">
        <v>616</v>
      </c>
      <c r="C112" s="1">
        <v>1</v>
      </c>
      <c r="D112" s="1">
        <v>1</v>
      </c>
      <c r="E112" s="1">
        <v>2</v>
      </c>
      <c r="F112" s="1">
        <v>0</v>
      </c>
      <c r="G112" s="1">
        <v>4</v>
      </c>
      <c r="H112" s="1">
        <v>0</v>
      </c>
      <c r="I112" s="1">
        <v>0</v>
      </c>
      <c r="J112" s="1">
        <v>1</v>
      </c>
      <c r="K112" s="1">
        <v>1</v>
      </c>
      <c r="L112" s="1">
        <v>14</v>
      </c>
      <c r="M112" s="1">
        <v>0</v>
      </c>
      <c r="N112" s="1">
        <v>1</v>
      </c>
      <c r="O112" s="1">
        <v>1</v>
      </c>
      <c r="P112" s="1">
        <v>1</v>
      </c>
      <c r="Q112" s="1">
        <v>0</v>
      </c>
      <c r="R112" s="1">
        <v>1</v>
      </c>
      <c r="S112" s="1">
        <v>1</v>
      </c>
      <c r="T112" s="1">
        <v>1</v>
      </c>
      <c r="U112" s="1">
        <v>1</v>
      </c>
      <c r="V112" s="1">
        <v>9</v>
      </c>
      <c r="W112" s="1">
        <v>1</v>
      </c>
      <c r="X112" s="1">
        <v>1</v>
      </c>
      <c r="Y112" s="1">
        <v>1</v>
      </c>
      <c r="Z112" s="1">
        <v>0</v>
      </c>
      <c r="AA112" s="1">
        <v>0</v>
      </c>
    </row>
    <row r="113" spans="1:27">
      <c r="A113" s="1">
        <v>2007</v>
      </c>
      <c r="B113" s="1" t="s">
        <v>617</v>
      </c>
      <c r="C113" s="1">
        <v>1</v>
      </c>
      <c r="D113" s="1">
        <v>1</v>
      </c>
      <c r="E113" s="1">
        <v>2</v>
      </c>
      <c r="F113" s="1">
        <v>0</v>
      </c>
      <c r="G113" s="1">
        <v>4</v>
      </c>
      <c r="H113" s="1">
        <v>0</v>
      </c>
      <c r="I113" s="1">
        <v>0</v>
      </c>
      <c r="J113" s="1">
        <v>1</v>
      </c>
      <c r="K113" s="1">
        <v>1</v>
      </c>
      <c r="L113" s="1">
        <v>14</v>
      </c>
      <c r="M113" s="1">
        <v>0</v>
      </c>
      <c r="N113" s="1">
        <v>1</v>
      </c>
      <c r="O113" s="1">
        <v>1</v>
      </c>
      <c r="P113" s="1">
        <v>1</v>
      </c>
      <c r="Q113" s="1">
        <v>0</v>
      </c>
      <c r="R113" s="1">
        <v>1</v>
      </c>
      <c r="S113" s="1">
        <v>1</v>
      </c>
      <c r="T113" s="1">
        <v>1</v>
      </c>
      <c r="U113" s="1">
        <v>1</v>
      </c>
      <c r="V113" s="1">
        <v>9</v>
      </c>
      <c r="W113" s="1">
        <v>1</v>
      </c>
      <c r="X113" s="1">
        <v>1</v>
      </c>
      <c r="Y113" s="1">
        <v>1</v>
      </c>
      <c r="Z113" s="1">
        <v>0</v>
      </c>
      <c r="AA113" s="1">
        <v>0</v>
      </c>
    </row>
    <row r="114" spans="1:27">
      <c r="A114" s="1">
        <v>2007</v>
      </c>
      <c r="B114" s="1" t="s">
        <v>618</v>
      </c>
      <c r="C114" s="1">
        <v>1</v>
      </c>
      <c r="D114" s="1">
        <v>1</v>
      </c>
      <c r="E114" s="1">
        <v>2</v>
      </c>
      <c r="F114" s="1">
        <v>0</v>
      </c>
      <c r="G114" s="1">
        <v>4</v>
      </c>
      <c r="H114" s="1">
        <v>0</v>
      </c>
      <c r="I114" s="1">
        <v>0</v>
      </c>
      <c r="J114" s="1">
        <v>1</v>
      </c>
      <c r="K114" s="1">
        <v>1</v>
      </c>
      <c r="L114" s="1">
        <v>14</v>
      </c>
      <c r="M114" s="1">
        <v>0</v>
      </c>
      <c r="N114" s="1">
        <v>1</v>
      </c>
      <c r="O114" s="1">
        <v>1</v>
      </c>
      <c r="P114" s="1">
        <v>1</v>
      </c>
      <c r="Q114" s="1">
        <v>0</v>
      </c>
      <c r="R114" s="1">
        <v>1</v>
      </c>
      <c r="S114" s="1">
        <v>1</v>
      </c>
      <c r="T114" s="1">
        <v>1</v>
      </c>
      <c r="U114" s="1">
        <v>1</v>
      </c>
      <c r="V114" s="1">
        <v>9</v>
      </c>
      <c r="W114" s="1">
        <v>1</v>
      </c>
      <c r="X114" s="1">
        <v>1</v>
      </c>
      <c r="Y114" s="1">
        <v>1</v>
      </c>
      <c r="Z114" s="1">
        <v>0</v>
      </c>
      <c r="AA114" s="1">
        <v>0</v>
      </c>
    </row>
    <row r="115" spans="1:27">
      <c r="A115" s="1">
        <v>2007</v>
      </c>
      <c r="B115" s="1" t="s">
        <v>619</v>
      </c>
      <c r="C115" s="1">
        <v>1</v>
      </c>
      <c r="D115" s="1">
        <v>1</v>
      </c>
      <c r="E115" s="1">
        <v>2</v>
      </c>
      <c r="F115" s="1">
        <v>0</v>
      </c>
      <c r="G115" s="1">
        <v>4</v>
      </c>
      <c r="H115" s="1">
        <v>0</v>
      </c>
      <c r="I115" s="1">
        <v>1</v>
      </c>
      <c r="J115" s="1">
        <v>1</v>
      </c>
      <c r="K115" s="1">
        <v>1</v>
      </c>
      <c r="L115" s="1">
        <v>14</v>
      </c>
      <c r="M115" s="1">
        <v>0</v>
      </c>
      <c r="N115" s="1">
        <v>7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9</v>
      </c>
      <c r="W115" s="1">
        <v>1</v>
      </c>
      <c r="X115" s="1">
        <v>1</v>
      </c>
      <c r="Y115" s="1">
        <v>1</v>
      </c>
      <c r="Z115" s="1">
        <v>0</v>
      </c>
      <c r="AA115" s="1">
        <v>0</v>
      </c>
    </row>
    <row r="116" spans="1:27">
      <c r="A116" s="1">
        <v>2007</v>
      </c>
      <c r="B116" s="1" t="s">
        <v>620</v>
      </c>
      <c r="C116" s="1">
        <v>1</v>
      </c>
      <c r="D116" s="1">
        <v>1</v>
      </c>
      <c r="E116" s="1">
        <v>2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1</v>
      </c>
      <c r="L116" s="1">
        <v>15</v>
      </c>
      <c r="M116" s="1">
        <v>0</v>
      </c>
      <c r="N116" s="1">
        <v>1</v>
      </c>
      <c r="O116" s="1">
        <v>0</v>
      </c>
      <c r="P116" s="1">
        <v>0</v>
      </c>
      <c r="Q116" s="1">
        <v>1</v>
      </c>
      <c r="R116" s="1">
        <v>1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2007</v>
      </c>
      <c r="B117" s="1" t="s">
        <v>621</v>
      </c>
      <c r="C117" s="1">
        <v>1</v>
      </c>
      <c r="D117" s="1">
        <v>1</v>
      </c>
      <c r="E117" s="1">
        <v>2</v>
      </c>
      <c r="F117" s="1">
        <v>0</v>
      </c>
      <c r="G117" s="1">
        <v>0</v>
      </c>
      <c r="H117" s="1">
        <v>0</v>
      </c>
      <c r="I117" s="1">
        <v>1</v>
      </c>
      <c r="J117" s="1">
        <v>1</v>
      </c>
      <c r="K117" s="1">
        <v>1</v>
      </c>
      <c r="L117" s="1">
        <v>28</v>
      </c>
      <c r="M117" s="1">
        <v>0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2007</v>
      </c>
      <c r="B118" s="1" t="s">
        <v>622</v>
      </c>
      <c r="C118" s="1">
        <v>1</v>
      </c>
      <c r="D118" s="1">
        <v>1</v>
      </c>
      <c r="E118" s="1">
        <v>2</v>
      </c>
      <c r="F118" s="1">
        <v>0</v>
      </c>
      <c r="G118" s="1">
        <v>0</v>
      </c>
      <c r="H118" s="1">
        <v>0</v>
      </c>
      <c r="I118" s="1">
        <v>1</v>
      </c>
      <c r="J118" s="1">
        <v>1</v>
      </c>
      <c r="K118" s="1">
        <v>1</v>
      </c>
      <c r="L118" s="1">
        <v>28</v>
      </c>
      <c r="M118" s="1">
        <v>0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2007</v>
      </c>
      <c r="B119" s="1" t="s">
        <v>623</v>
      </c>
      <c r="C119" s="1">
        <v>1</v>
      </c>
      <c r="D119" s="1">
        <v>1</v>
      </c>
      <c r="E119" s="1">
        <v>2</v>
      </c>
      <c r="F119" s="1">
        <v>0</v>
      </c>
      <c r="G119" s="1">
        <v>0</v>
      </c>
      <c r="H119" s="1">
        <v>1</v>
      </c>
      <c r="I119" s="1">
        <v>1</v>
      </c>
      <c r="J119" s="1">
        <v>1</v>
      </c>
      <c r="K119" s="1">
        <v>1</v>
      </c>
      <c r="L119" s="1">
        <v>28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2007</v>
      </c>
      <c r="B120" s="1" t="s">
        <v>624</v>
      </c>
      <c r="C120" s="1">
        <v>1</v>
      </c>
      <c r="D120" s="1">
        <v>1</v>
      </c>
      <c r="E120" s="1">
        <v>2</v>
      </c>
      <c r="F120" s="1">
        <v>0</v>
      </c>
      <c r="G120" s="1">
        <v>0</v>
      </c>
      <c r="H120" s="1">
        <v>1</v>
      </c>
      <c r="I120" s="1">
        <v>1</v>
      </c>
      <c r="J120" s="1">
        <v>1</v>
      </c>
      <c r="K120" s="1">
        <v>1</v>
      </c>
      <c r="L120" s="1">
        <v>36</v>
      </c>
      <c r="M120" s="1">
        <v>0</v>
      </c>
      <c r="N120" s="1">
        <v>4</v>
      </c>
      <c r="O120" s="1">
        <v>0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26</v>
      </c>
      <c r="W120" s="1">
        <v>1</v>
      </c>
      <c r="X120" s="1">
        <v>1</v>
      </c>
      <c r="Y120" s="1">
        <v>1</v>
      </c>
      <c r="Z120" s="1">
        <v>1</v>
      </c>
      <c r="AA120" s="1">
        <v>0</v>
      </c>
    </row>
    <row r="121" spans="1:27">
      <c r="A121" s="1">
        <v>2007</v>
      </c>
      <c r="B121" s="1" t="s">
        <v>625</v>
      </c>
      <c r="C121" s="1">
        <v>1</v>
      </c>
      <c r="D121" s="1">
        <v>1</v>
      </c>
      <c r="E121" s="1">
        <v>2</v>
      </c>
      <c r="F121" s="1">
        <v>0</v>
      </c>
      <c r="G121" s="1">
        <v>0</v>
      </c>
      <c r="H121" s="1">
        <v>1</v>
      </c>
      <c r="I121" s="1">
        <v>1</v>
      </c>
      <c r="J121" s="1">
        <v>1</v>
      </c>
      <c r="K121" s="1">
        <v>1</v>
      </c>
      <c r="L121" s="1">
        <v>36</v>
      </c>
      <c r="M121" s="1">
        <v>0</v>
      </c>
      <c r="N121" s="1">
        <v>4</v>
      </c>
      <c r="O121" s="1">
        <v>0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26</v>
      </c>
      <c r="W121" s="1">
        <v>1</v>
      </c>
      <c r="X121" s="1">
        <v>1</v>
      </c>
      <c r="Y121" s="1">
        <v>1</v>
      </c>
      <c r="Z121" s="1">
        <v>1</v>
      </c>
      <c r="AA121" s="1">
        <v>0</v>
      </c>
    </row>
    <row r="122" spans="1:27">
      <c r="A122" s="1">
        <v>2007</v>
      </c>
      <c r="B122" s="1" t="s">
        <v>626</v>
      </c>
      <c r="C122" s="1">
        <v>1</v>
      </c>
      <c r="D122" s="1">
        <v>1</v>
      </c>
      <c r="E122" s="1">
        <v>2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1</v>
      </c>
      <c r="L122" s="1">
        <v>15</v>
      </c>
      <c r="M122" s="1">
        <v>0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2007</v>
      </c>
      <c r="B123" s="1" t="s">
        <v>627</v>
      </c>
      <c r="C123" s="1">
        <v>1</v>
      </c>
      <c r="D123" s="1">
        <v>1</v>
      </c>
      <c r="E123" s="1">
        <v>2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1</v>
      </c>
      <c r="L123" s="1">
        <v>15</v>
      </c>
      <c r="M123" s="1">
        <v>0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2007</v>
      </c>
      <c r="B124" s="1" t="s">
        <v>628</v>
      </c>
      <c r="C124" s="1">
        <v>1</v>
      </c>
      <c r="D124" s="1">
        <v>1</v>
      </c>
      <c r="E124" s="1">
        <v>2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1</v>
      </c>
      <c r="L124" s="1">
        <v>15</v>
      </c>
      <c r="M124" s="1">
        <v>0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2007</v>
      </c>
      <c r="B125" s="1" t="s">
        <v>629</v>
      </c>
      <c r="C125" s="1">
        <v>1</v>
      </c>
      <c r="D125" s="1">
        <v>1</v>
      </c>
      <c r="E125" s="1">
        <v>2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>
        <v>15</v>
      </c>
      <c r="M125" s="1">
        <v>0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2007</v>
      </c>
      <c r="B126" s="1" t="s">
        <v>630</v>
      </c>
      <c r="C126" s="1">
        <v>1</v>
      </c>
      <c r="D126" s="1">
        <v>1</v>
      </c>
      <c r="E126" s="1">
        <v>2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1</v>
      </c>
      <c r="L126" s="1">
        <v>24</v>
      </c>
      <c r="M126" s="1">
        <v>0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2007</v>
      </c>
      <c r="B127" s="1" t="s">
        <v>631</v>
      </c>
      <c r="C127" s="1">
        <v>1</v>
      </c>
      <c r="D127" s="1">
        <v>1</v>
      </c>
      <c r="E127" s="1">
        <v>2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>
        <v>1</v>
      </c>
      <c r="L127" s="1">
        <v>15</v>
      </c>
      <c r="M127" s="1">
        <v>0</v>
      </c>
      <c r="N127" s="1">
        <v>1</v>
      </c>
      <c r="O127" s="1">
        <v>1</v>
      </c>
      <c r="P127" s="1">
        <v>1</v>
      </c>
      <c r="Q127" s="1">
        <v>0</v>
      </c>
      <c r="R127" s="1">
        <v>1</v>
      </c>
      <c r="S127" s="1">
        <v>1</v>
      </c>
      <c r="T127" s="1">
        <v>1</v>
      </c>
      <c r="U127" s="1">
        <v>1</v>
      </c>
      <c r="V127" s="1">
        <v>5</v>
      </c>
      <c r="W127" s="1">
        <v>0</v>
      </c>
      <c r="X127" s="1">
        <v>1</v>
      </c>
      <c r="Y127" s="1">
        <v>1</v>
      </c>
      <c r="Z127" s="1">
        <v>0</v>
      </c>
      <c r="AA127" s="1">
        <v>0</v>
      </c>
    </row>
    <row r="128" spans="1:27">
      <c r="A128" s="1">
        <v>2007</v>
      </c>
      <c r="B128" s="1" t="s">
        <v>632</v>
      </c>
      <c r="C128" s="1">
        <v>1</v>
      </c>
      <c r="D128" s="1">
        <v>1</v>
      </c>
      <c r="E128" s="1">
        <v>3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1</v>
      </c>
      <c r="L128" s="1">
        <v>21</v>
      </c>
      <c r="M128" s="1">
        <v>0</v>
      </c>
      <c r="N128" s="1">
        <v>1</v>
      </c>
      <c r="O128" s="1">
        <v>1</v>
      </c>
      <c r="P128" s="1">
        <v>1</v>
      </c>
      <c r="Q128" s="1">
        <v>0</v>
      </c>
      <c r="R128" s="1">
        <v>1</v>
      </c>
      <c r="S128" s="1">
        <v>1</v>
      </c>
      <c r="T128" s="1">
        <v>1</v>
      </c>
      <c r="U128" s="1">
        <v>1</v>
      </c>
      <c r="V128" s="1">
        <v>5</v>
      </c>
      <c r="W128" s="1">
        <v>1</v>
      </c>
      <c r="X128" s="1">
        <v>1</v>
      </c>
      <c r="Y128" s="1">
        <v>1</v>
      </c>
      <c r="Z128" s="1">
        <v>0</v>
      </c>
      <c r="AA128" s="1">
        <v>0</v>
      </c>
    </row>
    <row r="129" spans="1:27">
      <c r="A129" s="1">
        <v>2007</v>
      </c>
      <c r="B129" s="1" t="s">
        <v>633</v>
      </c>
      <c r="C129" s="1">
        <v>1</v>
      </c>
      <c r="D129" s="1">
        <v>1</v>
      </c>
      <c r="E129" s="1">
        <v>3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1</v>
      </c>
      <c r="L129" s="1">
        <v>21</v>
      </c>
      <c r="M129" s="1">
        <v>0</v>
      </c>
      <c r="N129" s="1">
        <v>1</v>
      </c>
      <c r="O129" s="1">
        <v>1</v>
      </c>
      <c r="P129" s="1">
        <v>1</v>
      </c>
      <c r="Q129" s="1">
        <v>0</v>
      </c>
      <c r="R129" s="1">
        <v>1</v>
      </c>
      <c r="S129" s="1">
        <v>1</v>
      </c>
      <c r="T129" s="1">
        <v>1</v>
      </c>
      <c r="U129" s="1">
        <v>1</v>
      </c>
      <c r="V129" s="1">
        <v>5</v>
      </c>
      <c r="W129" s="1">
        <v>1</v>
      </c>
      <c r="X129" s="1">
        <v>1</v>
      </c>
      <c r="Y129" s="1">
        <v>1</v>
      </c>
      <c r="Z129" s="1">
        <v>0</v>
      </c>
      <c r="AA129" s="1">
        <v>0</v>
      </c>
    </row>
    <row r="130" spans="1:27">
      <c r="A130" s="1">
        <v>2007</v>
      </c>
      <c r="B130" s="1" t="s">
        <v>634</v>
      </c>
      <c r="C130" s="1">
        <v>1</v>
      </c>
      <c r="D130" s="1">
        <v>1</v>
      </c>
      <c r="E130" s="1">
        <v>3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1</v>
      </c>
      <c r="L130" s="1">
        <v>21</v>
      </c>
      <c r="M130" s="1">
        <v>0</v>
      </c>
      <c r="N130" s="1">
        <v>1</v>
      </c>
      <c r="O130" s="1">
        <v>1</v>
      </c>
      <c r="P130" s="1">
        <v>1</v>
      </c>
      <c r="Q130" s="1">
        <v>0</v>
      </c>
      <c r="R130" s="1">
        <v>1</v>
      </c>
      <c r="S130" s="1">
        <v>1</v>
      </c>
      <c r="T130" s="1">
        <v>1</v>
      </c>
      <c r="U130" s="1">
        <v>1</v>
      </c>
      <c r="V130" s="1">
        <v>5</v>
      </c>
      <c r="W130" s="1">
        <v>1</v>
      </c>
      <c r="X130" s="1">
        <v>1</v>
      </c>
      <c r="Y130" s="1">
        <v>1</v>
      </c>
      <c r="Z130" s="1">
        <v>0</v>
      </c>
      <c r="AA130" s="1">
        <v>0</v>
      </c>
    </row>
    <row r="131" spans="1:27">
      <c r="A131" s="1">
        <v>2007</v>
      </c>
      <c r="B131" s="1" t="s">
        <v>635</v>
      </c>
      <c r="C131" s="1">
        <v>1</v>
      </c>
      <c r="D131" s="1">
        <v>1</v>
      </c>
      <c r="E131" s="1">
        <v>3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1</v>
      </c>
      <c r="L131" s="1">
        <v>21</v>
      </c>
      <c r="M131" s="1">
        <v>0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5</v>
      </c>
      <c r="W131" s="1">
        <v>1</v>
      </c>
      <c r="X131" s="1">
        <v>1</v>
      </c>
      <c r="Y131" s="1">
        <v>1</v>
      </c>
      <c r="Z131" s="1">
        <v>0</v>
      </c>
      <c r="AA131" s="1">
        <v>0</v>
      </c>
    </row>
    <row r="132" spans="1:27">
      <c r="A132" s="1">
        <v>2007</v>
      </c>
      <c r="B132" s="1" t="s">
        <v>636</v>
      </c>
      <c r="C132" s="1">
        <v>1</v>
      </c>
      <c r="D132" s="1">
        <v>1</v>
      </c>
      <c r="E132" s="1">
        <v>3</v>
      </c>
      <c r="F132" s="1">
        <v>0</v>
      </c>
      <c r="G132" s="1">
        <v>1</v>
      </c>
      <c r="H132" s="1">
        <v>0</v>
      </c>
      <c r="I132" s="1">
        <v>1</v>
      </c>
      <c r="J132" s="1">
        <v>1</v>
      </c>
      <c r="K132" s="1">
        <v>1</v>
      </c>
      <c r="L132" s="1">
        <v>21</v>
      </c>
      <c r="M132" s="1">
        <v>0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5</v>
      </c>
      <c r="W132" s="1">
        <v>1</v>
      </c>
      <c r="X132" s="1">
        <v>1</v>
      </c>
      <c r="Y132" s="1">
        <v>1</v>
      </c>
      <c r="Z132" s="1">
        <v>1</v>
      </c>
      <c r="AA132" s="1">
        <v>0</v>
      </c>
    </row>
    <row r="133" spans="1:27">
      <c r="A133" s="1">
        <v>2007</v>
      </c>
      <c r="B133" s="1" t="s">
        <v>637</v>
      </c>
      <c r="C133" s="1">
        <v>1</v>
      </c>
      <c r="D133" s="1">
        <v>1</v>
      </c>
      <c r="E133" s="1">
        <v>3</v>
      </c>
      <c r="F133" s="1">
        <v>0</v>
      </c>
      <c r="G133" s="1">
        <v>1</v>
      </c>
      <c r="H133" s="1">
        <v>0</v>
      </c>
      <c r="I133" s="1">
        <v>1</v>
      </c>
      <c r="J133" s="1">
        <v>1</v>
      </c>
      <c r="K133" s="1">
        <v>1</v>
      </c>
      <c r="L133" s="1">
        <v>21</v>
      </c>
      <c r="M133" s="1">
        <v>0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5</v>
      </c>
      <c r="W133" s="1">
        <v>1</v>
      </c>
      <c r="X133" s="1">
        <v>1</v>
      </c>
      <c r="Y133" s="1">
        <v>1</v>
      </c>
      <c r="Z133" s="1">
        <v>1</v>
      </c>
      <c r="AA133" s="1">
        <v>0</v>
      </c>
    </row>
    <row r="134" spans="1:27">
      <c r="A134" s="1">
        <v>2007</v>
      </c>
      <c r="B134" s="1" t="s">
        <v>638</v>
      </c>
      <c r="C134" s="1">
        <v>1</v>
      </c>
      <c r="D134" s="1">
        <v>1</v>
      </c>
      <c r="E134" s="1">
        <v>3</v>
      </c>
      <c r="F134" s="1">
        <v>0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21</v>
      </c>
      <c r="M134" s="1">
        <v>0</v>
      </c>
      <c r="N134" s="1">
        <v>2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5</v>
      </c>
      <c r="W134" s="1">
        <v>1</v>
      </c>
      <c r="X134" s="1">
        <v>1</v>
      </c>
      <c r="Y134" s="1">
        <v>1</v>
      </c>
      <c r="Z134" s="1">
        <v>1</v>
      </c>
      <c r="AA134" s="1">
        <v>0</v>
      </c>
    </row>
    <row r="135" spans="1:27">
      <c r="A135" s="1">
        <v>2007</v>
      </c>
      <c r="B135" s="1" t="s">
        <v>639</v>
      </c>
      <c r="C135" s="1">
        <v>1</v>
      </c>
      <c r="D135" s="1">
        <v>1</v>
      </c>
      <c r="E135" s="1">
        <v>2</v>
      </c>
      <c r="F135" s="1">
        <v>0</v>
      </c>
      <c r="G135" s="1">
        <v>1</v>
      </c>
      <c r="H135" s="1">
        <v>0</v>
      </c>
      <c r="I135" s="1">
        <v>0</v>
      </c>
      <c r="J135" s="1">
        <v>1</v>
      </c>
      <c r="K135" s="1">
        <v>1</v>
      </c>
      <c r="L135" s="1">
        <v>15</v>
      </c>
      <c r="M135" s="1">
        <v>0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5</v>
      </c>
      <c r="W135" s="1">
        <v>0</v>
      </c>
      <c r="X135" s="1">
        <v>1</v>
      </c>
      <c r="Y135" s="1">
        <v>1</v>
      </c>
      <c r="Z135" s="1">
        <v>0</v>
      </c>
      <c r="AA135" s="1">
        <v>0</v>
      </c>
    </row>
    <row r="136" spans="1:27">
      <c r="A136" s="1">
        <v>2007</v>
      </c>
      <c r="B136" s="1" t="s">
        <v>640</v>
      </c>
      <c r="C136" s="1">
        <v>1</v>
      </c>
      <c r="D136" s="1">
        <v>1</v>
      </c>
      <c r="E136" s="1">
        <v>2</v>
      </c>
      <c r="F136" s="1">
        <v>0</v>
      </c>
      <c r="G136" s="1">
        <v>1</v>
      </c>
      <c r="H136" s="1">
        <v>0</v>
      </c>
      <c r="I136" s="1">
        <v>0</v>
      </c>
      <c r="J136" s="1">
        <v>1</v>
      </c>
      <c r="K136" s="1">
        <v>1</v>
      </c>
      <c r="L136" s="1">
        <v>15</v>
      </c>
      <c r="M136" s="1">
        <v>0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5</v>
      </c>
      <c r="W136" s="1">
        <v>0</v>
      </c>
      <c r="X136" s="1">
        <v>1</v>
      </c>
      <c r="Y136" s="1">
        <v>1</v>
      </c>
      <c r="Z136" s="1">
        <v>0</v>
      </c>
      <c r="AA136" s="1">
        <v>0</v>
      </c>
    </row>
    <row r="137" spans="1:27">
      <c r="A137" s="1">
        <v>2007</v>
      </c>
      <c r="B137" s="1" t="s">
        <v>641</v>
      </c>
      <c r="C137" s="1">
        <v>1</v>
      </c>
      <c r="D137" s="1">
        <v>1</v>
      </c>
      <c r="E137" s="1">
        <v>2</v>
      </c>
      <c r="F137" s="1">
        <v>0</v>
      </c>
      <c r="G137" s="1">
        <v>1</v>
      </c>
      <c r="H137" s="1">
        <v>0</v>
      </c>
      <c r="I137" s="1">
        <v>0</v>
      </c>
      <c r="J137" s="1">
        <v>1</v>
      </c>
      <c r="K137" s="1">
        <v>1</v>
      </c>
      <c r="L137" s="1">
        <v>15</v>
      </c>
      <c r="M137" s="1">
        <v>0</v>
      </c>
      <c r="N137" s="1">
        <v>1</v>
      </c>
      <c r="O137" s="1">
        <v>1</v>
      </c>
      <c r="P137" s="1">
        <v>1</v>
      </c>
      <c r="Q137" s="1">
        <v>0</v>
      </c>
      <c r="R137" s="1">
        <v>1</v>
      </c>
      <c r="S137" s="1">
        <v>1</v>
      </c>
      <c r="T137" s="1">
        <v>1</v>
      </c>
      <c r="U137" s="1">
        <v>1</v>
      </c>
      <c r="V137" s="1">
        <v>5</v>
      </c>
      <c r="W137" s="1">
        <v>1</v>
      </c>
      <c r="X137" s="1">
        <v>1</v>
      </c>
      <c r="Y137" s="1">
        <v>1</v>
      </c>
      <c r="Z137" s="1">
        <v>0</v>
      </c>
      <c r="AA137" s="1">
        <v>0</v>
      </c>
    </row>
    <row r="138" spans="1:27">
      <c r="A138" s="1">
        <v>2007</v>
      </c>
      <c r="B138" s="1" t="s">
        <v>642</v>
      </c>
      <c r="C138" s="1">
        <v>1</v>
      </c>
      <c r="D138" s="1">
        <v>1</v>
      </c>
      <c r="E138" s="1">
        <v>3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1</v>
      </c>
      <c r="L138" s="1">
        <v>22</v>
      </c>
      <c r="M138" s="1">
        <v>0</v>
      </c>
      <c r="N138" s="1">
        <v>1</v>
      </c>
      <c r="O138" s="1">
        <v>1</v>
      </c>
      <c r="P138" s="1">
        <v>1</v>
      </c>
      <c r="Q138" s="1">
        <v>0</v>
      </c>
      <c r="R138" s="1">
        <v>1</v>
      </c>
      <c r="S138" s="1">
        <v>1</v>
      </c>
      <c r="T138" s="1">
        <v>1</v>
      </c>
      <c r="U138" s="1">
        <v>1</v>
      </c>
      <c r="V138" s="1">
        <v>5</v>
      </c>
      <c r="W138" s="1">
        <v>1</v>
      </c>
      <c r="X138" s="1">
        <v>1</v>
      </c>
      <c r="Y138" s="1">
        <v>1</v>
      </c>
      <c r="Z138" s="1">
        <v>0</v>
      </c>
      <c r="AA138" s="1">
        <v>0</v>
      </c>
    </row>
    <row r="139" spans="1:27">
      <c r="A139" s="1">
        <v>2007</v>
      </c>
      <c r="B139" s="1" t="s">
        <v>643</v>
      </c>
      <c r="C139" s="1">
        <v>1</v>
      </c>
      <c r="D139" s="1">
        <v>1</v>
      </c>
      <c r="E139" s="1">
        <v>3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1</v>
      </c>
      <c r="L139" s="1">
        <v>21</v>
      </c>
      <c r="M139" s="1">
        <v>0</v>
      </c>
      <c r="N139" s="1">
        <v>1</v>
      </c>
      <c r="O139" s="1">
        <v>1</v>
      </c>
      <c r="P139" s="1">
        <v>1</v>
      </c>
      <c r="Q139" s="1">
        <v>0</v>
      </c>
      <c r="R139" s="1">
        <v>1</v>
      </c>
      <c r="S139" s="1">
        <v>1</v>
      </c>
      <c r="T139" s="1">
        <v>1</v>
      </c>
      <c r="U139" s="1">
        <v>1</v>
      </c>
      <c r="V139" s="1">
        <v>5</v>
      </c>
      <c r="W139" s="1">
        <v>1</v>
      </c>
      <c r="X139" s="1">
        <v>1</v>
      </c>
      <c r="Y139" s="1">
        <v>1</v>
      </c>
      <c r="Z139" s="1">
        <v>0</v>
      </c>
      <c r="AA139" s="1">
        <v>0</v>
      </c>
    </row>
    <row r="140" spans="1:27">
      <c r="A140" s="1">
        <v>2007</v>
      </c>
      <c r="B140" s="1" t="s">
        <v>644</v>
      </c>
      <c r="C140" s="1">
        <v>1</v>
      </c>
      <c r="D140" s="1">
        <v>1</v>
      </c>
      <c r="E140" s="1">
        <v>2</v>
      </c>
      <c r="F140" s="1">
        <v>0</v>
      </c>
      <c r="G140" s="1">
        <v>1</v>
      </c>
      <c r="H140" s="1">
        <v>0</v>
      </c>
      <c r="I140" s="1">
        <v>0</v>
      </c>
      <c r="J140" s="1">
        <v>1</v>
      </c>
      <c r="K140" s="1">
        <v>1</v>
      </c>
      <c r="L140" s="1">
        <v>13</v>
      </c>
      <c r="M140" s="1">
        <v>0</v>
      </c>
      <c r="N140" s="1">
        <v>1</v>
      </c>
      <c r="O140" s="1">
        <v>0</v>
      </c>
      <c r="P140" s="1">
        <v>1</v>
      </c>
      <c r="Q140" s="1">
        <v>1</v>
      </c>
      <c r="R140" s="1">
        <v>1</v>
      </c>
      <c r="S140" s="1">
        <v>0</v>
      </c>
      <c r="T140" s="1">
        <v>1</v>
      </c>
      <c r="U140" s="1">
        <v>1</v>
      </c>
      <c r="V140" s="1">
        <v>151</v>
      </c>
      <c r="W140" s="1">
        <v>0</v>
      </c>
      <c r="X140" s="1">
        <v>1</v>
      </c>
      <c r="Y140" s="1">
        <v>1</v>
      </c>
      <c r="Z140" s="1">
        <v>0</v>
      </c>
      <c r="AA140" s="1">
        <v>0</v>
      </c>
    </row>
    <row r="141" spans="1:27">
      <c r="A141" s="1">
        <v>2007</v>
      </c>
      <c r="B141" s="1" t="s">
        <v>645</v>
      </c>
      <c r="C141" s="1">
        <v>1</v>
      </c>
      <c r="D141" s="1">
        <v>1</v>
      </c>
      <c r="E141" s="1">
        <v>2</v>
      </c>
      <c r="F141" s="1">
        <v>0</v>
      </c>
      <c r="G141" s="1">
        <v>2</v>
      </c>
      <c r="H141" s="1">
        <v>0</v>
      </c>
      <c r="I141" s="1">
        <v>0</v>
      </c>
      <c r="J141" s="1">
        <v>1</v>
      </c>
      <c r="K141" s="1">
        <v>1</v>
      </c>
      <c r="L141" s="1">
        <v>18</v>
      </c>
      <c r="M141" s="1">
        <v>0</v>
      </c>
      <c r="N141" s="1">
        <v>1</v>
      </c>
      <c r="O141" s="1">
        <v>0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151</v>
      </c>
      <c r="W141" s="1">
        <v>1</v>
      </c>
      <c r="X141" s="1">
        <v>1</v>
      </c>
      <c r="Y141" s="1">
        <v>1</v>
      </c>
      <c r="Z141" s="1">
        <v>0</v>
      </c>
      <c r="AA141" s="1">
        <v>0</v>
      </c>
    </row>
    <row r="142" spans="1:27">
      <c r="A142" s="1">
        <v>2007</v>
      </c>
      <c r="B142" s="1" t="s">
        <v>646</v>
      </c>
      <c r="C142" s="1">
        <v>1</v>
      </c>
      <c r="D142" s="1">
        <v>1</v>
      </c>
      <c r="E142" s="1">
        <v>2</v>
      </c>
      <c r="F142" s="1">
        <v>0</v>
      </c>
      <c r="G142" s="1">
        <v>2</v>
      </c>
      <c r="H142" s="1">
        <v>0</v>
      </c>
      <c r="I142" s="1">
        <v>1</v>
      </c>
      <c r="J142" s="1">
        <v>1</v>
      </c>
      <c r="K142" s="1">
        <v>1</v>
      </c>
      <c r="L142" s="1">
        <v>18</v>
      </c>
      <c r="M142" s="1">
        <v>1</v>
      </c>
      <c r="N142" s="1">
        <v>1</v>
      </c>
      <c r="O142" s="1">
        <v>0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151</v>
      </c>
      <c r="W142" s="1">
        <v>1</v>
      </c>
      <c r="X142" s="1">
        <v>1</v>
      </c>
      <c r="Y142" s="1">
        <v>1</v>
      </c>
      <c r="Z142" s="1">
        <v>0</v>
      </c>
      <c r="AA142" s="1">
        <v>0</v>
      </c>
    </row>
    <row r="143" spans="1:27">
      <c r="A143" s="1">
        <v>2007</v>
      </c>
      <c r="B143" s="1" t="s">
        <v>647</v>
      </c>
      <c r="C143" s="1">
        <v>1</v>
      </c>
      <c r="D143" s="1">
        <v>1</v>
      </c>
      <c r="E143" s="1">
        <v>2</v>
      </c>
      <c r="F143" s="1">
        <v>0</v>
      </c>
      <c r="G143" s="1">
        <v>2</v>
      </c>
      <c r="H143" s="1">
        <v>0</v>
      </c>
      <c r="I143" s="1">
        <v>1</v>
      </c>
      <c r="J143" s="1">
        <v>1</v>
      </c>
      <c r="K143" s="1">
        <v>1</v>
      </c>
      <c r="L143" s="1">
        <v>18</v>
      </c>
      <c r="M143" s="1">
        <v>1</v>
      </c>
      <c r="N143" s="1">
        <v>1</v>
      </c>
      <c r="O143" s="1">
        <v>0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151</v>
      </c>
      <c r="W143" s="1">
        <v>1</v>
      </c>
      <c r="X143" s="1">
        <v>1</v>
      </c>
      <c r="Y143" s="1">
        <v>1</v>
      </c>
      <c r="Z143" s="1">
        <v>0</v>
      </c>
      <c r="AA143" s="1">
        <v>0</v>
      </c>
    </row>
    <row r="144" spans="1:27">
      <c r="A144" s="1">
        <v>2007</v>
      </c>
      <c r="B144" s="1" t="s">
        <v>648</v>
      </c>
      <c r="C144" s="1">
        <v>1</v>
      </c>
      <c r="D144" s="1">
        <v>1</v>
      </c>
      <c r="E144" s="1">
        <v>2</v>
      </c>
      <c r="F144" s="1">
        <v>0</v>
      </c>
      <c r="G144" s="1">
        <v>2</v>
      </c>
      <c r="H144" s="1">
        <v>0</v>
      </c>
      <c r="I144" s="1">
        <v>1</v>
      </c>
      <c r="J144" s="1">
        <v>1</v>
      </c>
      <c r="K144" s="1">
        <v>1</v>
      </c>
      <c r="L144" s="1">
        <v>18</v>
      </c>
      <c r="M144" s="1">
        <v>1</v>
      </c>
      <c r="N144" s="1">
        <v>1</v>
      </c>
      <c r="O144" s="1">
        <v>0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5</v>
      </c>
      <c r="V144" s="1">
        <v>343</v>
      </c>
      <c r="W144" s="1">
        <v>1</v>
      </c>
      <c r="X144" s="1">
        <v>5</v>
      </c>
      <c r="Y144" s="1">
        <v>5</v>
      </c>
      <c r="Z144" s="1">
        <v>0</v>
      </c>
      <c r="AA144" s="1">
        <v>0</v>
      </c>
    </row>
    <row r="145" spans="1:27">
      <c r="A145" s="1">
        <v>2007</v>
      </c>
      <c r="B145" s="1" t="s">
        <v>649</v>
      </c>
      <c r="C145" s="1">
        <v>1</v>
      </c>
      <c r="D145" s="1">
        <v>1</v>
      </c>
      <c r="E145" s="1">
        <v>2</v>
      </c>
      <c r="F145" s="1">
        <v>0</v>
      </c>
      <c r="G145" s="1">
        <v>2</v>
      </c>
      <c r="H145" s="1">
        <v>0</v>
      </c>
      <c r="I145" s="1">
        <v>1</v>
      </c>
      <c r="J145" s="1">
        <v>1</v>
      </c>
      <c r="K145" s="1">
        <v>1</v>
      </c>
      <c r="L145" s="1">
        <v>18</v>
      </c>
      <c r="M145" s="1">
        <v>1</v>
      </c>
      <c r="N145" s="1">
        <v>1</v>
      </c>
      <c r="O145" s="1">
        <v>0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5</v>
      </c>
      <c r="V145" s="1">
        <v>343</v>
      </c>
      <c r="W145" s="1">
        <v>1</v>
      </c>
      <c r="X145" s="1">
        <v>5</v>
      </c>
      <c r="Y145" s="1">
        <v>5</v>
      </c>
      <c r="Z145" s="1">
        <v>0</v>
      </c>
      <c r="AA145" s="1">
        <v>1</v>
      </c>
    </row>
    <row r="146" spans="1:27">
      <c r="A146" s="1">
        <v>2007</v>
      </c>
      <c r="B146" s="1" t="s">
        <v>650</v>
      </c>
      <c r="C146" s="1">
        <v>1</v>
      </c>
      <c r="D146" s="1">
        <v>1</v>
      </c>
      <c r="E146" s="1">
        <v>2</v>
      </c>
      <c r="F146" s="1">
        <v>0</v>
      </c>
      <c r="G146" s="1">
        <v>2</v>
      </c>
      <c r="H146" s="1">
        <v>0</v>
      </c>
      <c r="I146" s="1">
        <v>1</v>
      </c>
      <c r="J146" s="1">
        <v>1</v>
      </c>
      <c r="K146" s="1">
        <v>1</v>
      </c>
      <c r="L146" s="1">
        <v>18</v>
      </c>
      <c r="M146" s="1">
        <v>1</v>
      </c>
      <c r="N146" s="1">
        <v>1</v>
      </c>
      <c r="O146" s="1">
        <v>0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5</v>
      </c>
      <c r="V146" s="1">
        <v>343</v>
      </c>
      <c r="W146" s="1">
        <v>1</v>
      </c>
      <c r="X146" s="1">
        <v>5</v>
      </c>
      <c r="Y146" s="1">
        <v>5</v>
      </c>
      <c r="Z146" s="1">
        <v>0</v>
      </c>
      <c r="AA146" s="1">
        <v>1</v>
      </c>
    </row>
    <row r="147" spans="1:27">
      <c r="A147" s="1">
        <v>2007</v>
      </c>
      <c r="B147" s="1" t="s">
        <v>651</v>
      </c>
      <c r="C147" s="1">
        <v>1</v>
      </c>
      <c r="D147" s="1">
        <v>1</v>
      </c>
      <c r="E147" s="1">
        <v>2</v>
      </c>
      <c r="F147" s="1">
        <v>0</v>
      </c>
      <c r="G147" s="1">
        <v>2</v>
      </c>
      <c r="H147" s="1">
        <v>0</v>
      </c>
      <c r="I147" s="1">
        <v>1</v>
      </c>
      <c r="J147" s="1">
        <v>1</v>
      </c>
      <c r="K147" s="1">
        <v>1</v>
      </c>
      <c r="L147" s="1">
        <v>19</v>
      </c>
      <c r="M147" s="1">
        <v>1</v>
      </c>
      <c r="N147" s="1">
        <v>1</v>
      </c>
      <c r="O147" s="1">
        <v>0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5</v>
      </c>
      <c r="V147" s="1">
        <v>343</v>
      </c>
      <c r="W147" s="1">
        <v>1</v>
      </c>
      <c r="X147" s="1">
        <v>5</v>
      </c>
      <c r="Y147" s="1">
        <v>5</v>
      </c>
      <c r="Z147" s="1">
        <v>0</v>
      </c>
      <c r="AA147" s="1">
        <v>1</v>
      </c>
    </row>
    <row r="148" spans="1:27">
      <c r="A148" s="1">
        <v>2007</v>
      </c>
      <c r="B148" s="1" t="s">
        <v>652</v>
      </c>
      <c r="C148" s="1">
        <v>1</v>
      </c>
      <c r="D148" s="1">
        <v>1</v>
      </c>
      <c r="E148" s="1">
        <v>2</v>
      </c>
      <c r="F148" s="1">
        <v>0</v>
      </c>
      <c r="G148" s="1">
        <v>2</v>
      </c>
      <c r="H148" s="1">
        <v>0</v>
      </c>
      <c r="I148" s="1">
        <v>1</v>
      </c>
      <c r="J148" s="1">
        <v>1</v>
      </c>
      <c r="K148" s="1">
        <v>1</v>
      </c>
      <c r="L148" s="1">
        <v>19</v>
      </c>
      <c r="M148" s="1">
        <v>1</v>
      </c>
      <c r="N148" s="1">
        <v>1</v>
      </c>
      <c r="O148" s="1">
        <v>0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5</v>
      </c>
      <c r="V148" s="1">
        <v>343</v>
      </c>
      <c r="W148" s="1">
        <v>1</v>
      </c>
      <c r="X148" s="1">
        <v>5</v>
      </c>
      <c r="Y148" s="1">
        <v>5</v>
      </c>
      <c r="Z148" s="1">
        <v>0</v>
      </c>
      <c r="AA148" s="1">
        <v>1</v>
      </c>
    </row>
    <row r="149" spans="1:27">
      <c r="A149" s="1">
        <v>2007</v>
      </c>
      <c r="B149" s="1" t="s">
        <v>653</v>
      </c>
      <c r="C149" s="1">
        <v>1</v>
      </c>
      <c r="D149" s="1">
        <v>1</v>
      </c>
      <c r="E149" s="1">
        <v>2</v>
      </c>
      <c r="F149" s="1">
        <v>0</v>
      </c>
      <c r="G149" s="1">
        <v>2</v>
      </c>
      <c r="H149" s="1">
        <v>0</v>
      </c>
      <c r="I149" s="1">
        <v>1</v>
      </c>
      <c r="J149" s="1">
        <v>1</v>
      </c>
      <c r="K149" s="1">
        <v>1</v>
      </c>
      <c r="L149" s="1">
        <v>19</v>
      </c>
      <c r="M149" s="1">
        <v>1</v>
      </c>
      <c r="N149" s="1">
        <v>1</v>
      </c>
      <c r="O149" s="1">
        <v>0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5</v>
      </c>
      <c r="V149" s="1">
        <v>343</v>
      </c>
      <c r="W149" s="1">
        <v>1</v>
      </c>
      <c r="X149" s="1">
        <v>5</v>
      </c>
      <c r="Y149" s="1">
        <v>5</v>
      </c>
      <c r="Z149" s="1">
        <v>0</v>
      </c>
      <c r="AA149" s="1">
        <v>1</v>
      </c>
    </row>
    <row r="150" spans="1:27">
      <c r="A150" s="1">
        <v>2007</v>
      </c>
      <c r="B150" s="1" t="s">
        <v>654</v>
      </c>
      <c r="C150" s="1">
        <v>1</v>
      </c>
      <c r="D150" s="1">
        <v>1</v>
      </c>
      <c r="E150" s="1">
        <v>2</v>
      </c>
      <c r="F150" s="1">
        <v>0</v>
      </c>
      <c r="G150" s="1">
        <v>2</v>
      </c>
      <c r="H150" s="1">
        <v>0</v>
      </c>
      <c r="I150" s="1">
        <v>1</v>
      </c>
      <c r="J150" s="1">
        <v>1</v>
      </c>
      <c r="K150" s="1">
        <v>1</v>
      </c>
      <c r="L150" s="1">
        <v>19</v>
      </c>
      <c r="M150" s="1">
        <v>1</v>
      </c>
      <c r="N150" s="1">
        <v>1</v>
      </c>
      <c r="O150" s="1">
        <v>0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5</v>
      </c>
      <c r="V150" s="1">
        <v>343</v>
      </c>
      <c r="W150" s="1">
        <v>1</v>
      </c>
      <c r="X150" s="1">
        <v>5</v>
      </c>
      <c r="Y150" s="1">
        <v>5</v>
      </c>
      <c r="Z150" s="1">
        <v>0</v>
      </c>
      <c r="AA150" s="1">
        <v>1</v>
      </c>
    </row>
    <row r="151" spans="1:27">
      <c r="A151" s="1">
        <v>2007</v>
      </c>
      <c r="B151" s="1" t="s">
        <v>655</v>
      </c>
      <c r="C151" s="1">
        <v>1</v>
      </c>
      <c r="D151" s="1">
        <v>1</v>
      </c>
      <c r="E151" s="1">
        <v>2</v>
      </c>
      <c r="F151" s="1">
        <v>0</v>
      </c>
      <c r="G151" s="1">
        <v>2</v>
      </c>
      <c r="H151" s="1">
        <v>0</v>
      </c>
      <c r="I151" s="1">
        <v>1</v>
      </c>
      <c r="J151" s="1">
        <v>1</v>
      </c>
      <c r="K151" s="1">
        <v>1</v>
      </c>
      <c r="L151" s="1">
        <v>19</v>
      </c>
      <c r="M151" s="1">
        <v>1</v>
      </c>
      <c r="N151" s="1">
        <v>1</v>
      </c>
      <c r="O151" s="1">
        <v>0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5</v>
      </c>
      <c r="V151" s="1">
        <v>343</v>
      </c>
      <c r="W151" s="1">
        <v>1</v>
      </c>
      <c r="X151" s="1">
        <v>5</v>
      </c>
      <c r="Y151" s="1">
        <v>5</v>
      </c>
      <c r="Z151" s="1">
        <v>0</v>
      </c>
      <c r="AA151" s="1">
        <v>1</v>
      </c>
    </row>
    <row r="152" spans="1:27">
      <c r="A152" s="1">
        <v>2007</v>
      </c>
      <c r="B152" s="1" t="s">
        <v>656</v>
      </c>
      <c r="C152" s="1">
        <v>1</v>
      </c>
      <c r="D152" s="1">
        <v>1</v>
      </c>
      <c r="E152" s="1">
        <v>2</v>
      </c>
      <c r="F152" s="1">
        <v>0</v>
      </c>
      <c r="G152" s="1">
        <v>2</v>
      </c>
      <c r="H152" s="1">
        <v>1</v>
      </c>
      <c r="I152" s="1">
        <v>1</v>
      </c>
      <c r="J152" s="1">
        <v>1</v>
      </c>
      <c r="K152" s="1">
        <v>1</v>
      </c>
      <c r="L152" s="1">
        <v>19</v>
      </c>
      <c r="M152" s="1">
        <v>1</v>
      </c>
      <c r="N152" s="1">
        <v>1</v>
      </c>
      <c r="O152" s="1">
        <v>0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5</v>
      </c>
      <c r="V152" s="1">
        <v>343</v>
      </c>
      <c r="W152" s="1">
        <v>1</v>
      </c>
      <c r="X152" s="1">
        <v>5</v>
      </c>
      <c r="Y152" s="1">
        <v>5</v>
      </c>
      <c r="Z152" s="1">
        <v>0</v>
      </c>
      <c r="AA152" s="1">
        <v>1</v>
      </c>
    </row>
    <row r="153" spans="1:27">
      <c r="A153" s="1">
        <v>2007</v>
      </c>
      <c r="B153" s="1" t="s">
        <v>657</v>
      </c>
      <c r="C153" s="1">
        <v>1</v>
      </c>
      <c r="D153" s="1">
        <v>1</v>
      </c>
      <c r="E153" s="1">
        <v>2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1</v>
      </c>
      <c r="L153" s="1">
        <v>13</v>
      </c>
      <c r="M153" s="1">
        <v>0</v>
      </c>
      <c r="N153" s="1">
        <v>1</v>
      </c>
      <c r="O153" s="1">
        <v>0</v>
      </c>
      <c r="P153" s="1">
        <v>1</v>
      </c>
      <c r="Q153" s="1">
        <v>1</v>
      </c>
      <c r="R153" s="1">
        <v>1</v>
      </c>
      <c r="S153" s="1">
        <v>0</v>
      </c>
      <c r="T153" s="1">
        <v>1</v>
      </c>
      <c r="U153" s="1">
        <v>1</v>
      </c>
      <c r="V153" s="1">
        <v>151</v>
      </c>
      <c r="W153" s="1">
        <v>0</v>
      </c>
      <c r="X153" s="1">
        <v>1</v>
      </c>
      <c r="Y153" s="1">
        <v>1</v>
      </c>
      <c r="Z153" s="1">
        <v>0</v>
      </c>
      <c r="AA153" s="1">
        <v>0</v>
      </c>
    </row>
    <row r="154" spans="1:27">
      <c r="A154" s="1">
        <v>2007</v>
      </c>
      <c r="B154" s="1" t="s">
        <v>658</v>
      </c>
      <c r="C154" s="1">
        <v>1</v>
      </c>
      <c r="D154" s="1">
        <v>1</v>
      </c>
      <c r="E154" s="1">
        <v>2</v>
      </c>
      <c r="F154" s="1">
        <v>0</v>
      </c>
      <c r="G154" s="1">
        <v>2</v>
      </c>
      <c r="H154" s="1">
        <v>0</v>
      </c>
      <c r="I154" s="1">
        <v>0</v>
      </c>
      <c r="J154" s="1">
        <v>1</v>
      </c>
      <c r="K154" s="1">
        <v>1</v>
      </c>
      <c r="L154" s="1">
        <v>18</v>
      </c>
      <c r="M154" s="1">
        <v>0</v>
      </c>
      <c r="N154" s="1">
        <v>1</v>
      </c>
      <c r="O154" s="1">
        <v>0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151</v>
      </c>
      <c r="W154" s="1">
        <v>1</v>
      </c>
      <c r="X154" s="1">
        <v>1</v>
      </c>
      <c r="Y154" s="1">
        <v>1</v>
      </c>
      <c r="Z154" s="1">
        <v>0</v>
      </c>
      <c r="AA154" s="1">
        <v>0</v>
      </c>
    </row>
    <row r="155" spans="1:27">
      <c r="A155" s="1">
        <v>2007</v>
      </c>
      <c r="B155" s="1" t="s">
        <v>659</v>
      </c>
      <c r="C155" s="1">
        <v>1</v>
      </c>
      <c r="D155" s="1">
        <v>1</v>
      </c>
      <c r="E155" s="1">
        <v>2</v>
      </c>
      <c r="F155" s="1">
        <v>0</v>
      </c>
      <c r="G155" s="1">
        <v>2</v>
      </c>
      <c r="H155" s="1">
        <v>0</v>
      </c>
      <c r="I155" s="1">
        <v>0</v>
      </c>
      <c r="J155" s="1">
        <v>1</v>
      </c>
      <c r="K155" s="1">
        <v>1</v>
      </c>
      <c r="L155" s="1">
        <v>18</v>
      </c>
      <c r="M155" s="1">
        <v>0</v>
      </c>
      <c r="N155" s="1">
        <v>1</v>
      </c>
      <c r="O155" s="1">
        <v>0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151</v>
      </c>
      <c r="W155" s="1">
        <v>1</v>
      </c>
      <c r="X155" s="1">
        <v>1</v>
      </c>
      <c r="Y155" s="1">
        <v>1</v>
      </c>
      <c r="Z155" s="1">
        <v>0</v>
      </c>
      <c r="AA155" s="1">
        <v>0</v>
      </c>
    </row>
    <row r="156" spans="1:27">
      <c r="A156" s="1">
        <v>2007</v>
      </c>
      <c r="B156" s="1" t="s">
        <v>660</v>
      </c>
      <c r="C156" s="1">
        <v>1</v>
      </c>
      <c r="D156" s="1">
        <v>1</v>
      </c>
      <c r="E156" s="1">
        <v>2</v>
      </c>
      <c r="F156" s="1">
        <v>0</v>
      </c>
      <c r="G156" s="1">
        <v>2</v>
      </c>
      <c r="H156" s="1">
        <v>0</v>
      </c>
      <c r="I156" s="1">
        <v>0</v>
      </c>
      <c r="J156" s="1">
        <v>1</v>
      </c>
      <c r="K156" s="1">
        <v>1</v>
      </c>
      <c r="L156" s="1">
        <v>18</v>
      </c>
      <c r="M156" s="1">
        <v>0</v>
      </c>
      <c r="N156" s="1">
        <v>1</v>
      </c>
      <c r="O156" s="1">
        <v>0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151</v>
      </c>
      <c r="W156" s="1">
        <v>1</v>
      </c>
      <c r="X156" s="1">
        <v>1</v>
      </c>
      <c r="Y156" s="1">
        <v>1</v>
      </c>
      <c r="Z156" s="1">
        <v>0</v>
      </c>
      <c r="AA156" s="1">
        <v>0</v>
      </c>
    </row>
    <row r="157" spans="1:27">
      <c r="A157" s="1">
        <v>2007</v>
      </c>
      <c r="B157" s="1" t="s">
        <v>661</v>
      </c>
      <c r="C157" s="1">
        <v>1</v>
      </c>
      <c r="D157" s="1">
        <v>1</v>
      </c>
      <c r="E157" s="1">
        <v>2</v>
      </c>
      <c r="F157" s="1">
        <v>0</v>
      </c>
      <c r="G157" s="1">
        <v>2</v>
      </c>
      <c r="H157" s="1">
        <v>0</v>
      </c>
      <c r="I157" s="1">
        <v>1</v>
      </c>
      <c r="J157" s="1">
        <v>1</v>
      </c>
      <c r="K157" s="1">
        <v>1</v>
      </c>
      <c r="L157" s="1">
        <v>18</v>
      </c>
      <c r="M157" s="1">
        <v>1</v>
      </c>
      <c r="N157" s="1">
        <v>1</v>
      </c>
      <c r="O157" s="1">
        <v>0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151</v>
      </c>
      <c r="W157" s="1">
        <v>1</v>
      </c>
      <c r="X157" s="1">
        <v>1</v>
      </c>
      <c r="Y157" s="1">
        <v>1</v>
      </c>
      <c r="Z157" s="1">
        <v>0</v>
      </c>
      <c r="AA157" s="1">
        <v>0</v>
      </c>
    </row>
    <row r="158" spans="1:27">
      <c r="A158" s="1">
        <v>2007</v>
      </c>
      <c r="B158" s="1" t="s">
        <v>662</v>
      </c>
      <c r="C158" s="1">
        <v>1</v>
      </c>
      <c r="D158" s="1">
        <v>1</v>
      </c>
      <c r="E158" s="1">
        <v>2</v>
      </c>
      <c r="F158" s="1">
        <v>0</v>
      </c>
      <c r="G158" s="1">
        <v>2</v>
      </c>
      <c r="H158" s="1">
        <v>0</v>
      </c>
      <c r="I158" s="1">
        <v>1</v>
      </c>
      <c r="J158" s="1">
        <v>1</v>
      </c>
      <c r="K158" s="1">
        <v>1</v>
      </c>
      <c r="L158" s="1">
        <v>18</v>
      </c>
      <c r="M158" s="1">
        <v>1</v>
      </c>
      <c r="N158" s="1">
        <v>1</v>
      </c>
      <c r="O158" s="1">
        <v>0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151</v>
      </c>
      <c r="W158" s="1">
        <v>1</v>
      </c>
      <c r="X158" s="1">
        <v>1</v>
      </c>
      <c r="Y158" s="1">
        <v>1</v>
      </c>
      <c r="Z158" s="1">
        <v>0</v>
      </c>
      <c r="AA158" s="1">
        <v>0</v>
      </c>
    </row>
    <row r="159" spans="1:27">
      <c r="A159" s="1">
        <v>2007</v>
      </c>
      <c r="B159" s="1" t="s">
        <v>663</v>
      </c>
      <c r="C159" s="1">
        <v>1</v>
      </c>
      <c r="D159" s="1">
        <v>1</v>
      </c>
      <c r="E159" s="1">
        <v>2</v>
      </c>
      <c r="F159" s="1">
        <v>0</v>
      </c>
      <c r="G159" s="1">
        <v>2</v>
      </c>
      <c r="H159" s="1">
        <v>0</v>
      </c>
      <c r="I159" s="1">
        <v>1</v>
      </c>
      <c r="J159" s="1">
        <v>1</v>
      </c>
      <c r="K159" s="1">
        <v>1</v>
      </c>
      <c r="L159" s="1">
        <v>18</v>
      </c>
      <c r="M159" s="1">
        <v>1</v>
      </c>
      <c r="N159" s="1">
        <v>1</v>
      </c>
      <c r="O159" s="1">
        <v>0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5</v>
      </c>
      <c r="V159" s="1">
        <v>343</v>
      </c>
      <c r="W159" s="1">
        <v>1</v>
      </c>
      <c r="X159" s="1">
        <v>5</v>
      </c>
      <c r="Y159" s="1">
        <v>5</v>
      </c>
      <c r="Z159" s="1">
        <v>0</v>
      </c>
      <c r="AA159" s="1">
        <v>0</v>
      </c>
    </row>
    <row r="160" spans="1:27">
      <c r="A160" s="1">
        <v>2007</v>
      </c>
      <c r="B160" s="1" t="s">
        <v>664</v>
      </c>
      <c r="C160" s="1">
        <v>1</v>
      </c>
      <c r="D160" s="1">
        <v>1</v>
      </c>
      <c r="E160" s="1">
        <v>2</v>
      </c>
      <c r="F160" s="1">
        <v>0</v>
      </c>
      <c r="G160" s="1">
        <v>2</v>
      </c>
      <c r="H160" s="1">
        <v>0</v>
      </c>
      <c r="I160" s="1">
        <v>1</v>
      </c>
      <c r="J160" s="1">
        <v>1</v>
      </c>
      <c r="K160" s="1">
        <v>1</v>
      </c>
      <c r="L160" s="1">
        <v>18</v>
      </c>
      <c r="M160" s="1">
        <v>1</v>
      </c>
      <c r="N160" s="1">
        <v>1</v>
      </c>
      <c r="O160" s="1">
        <v>0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5</v>
      </c>
      <c r="V160" s="1">
        <v>343</v>
      </c>
      <c r="W160" s="1">
        <v>1</v>
      </c>
      <c r="X160" s="1">
        <v>5</v>
      </c>
      <c r="Y160" s="1">
        <v>5</v>
      </c>
      <c r="Z160" s="1">
        <v>0</v>
      </c>
      <c r="AA160" s="1">
        <v>1</v>
      </c>
    </row>
    <row r="161" spans="1:27">
      <c r="A161" s="1">
        <v>2007</v>
      </c>
      <c r="B161" s="1" t="s">
        <v>665</v>
      </c>
      <c r="C161" s="1">
        <v>1</v>
      </c>
      <c r="D161" s="1">
        <v>1</v>
      </c>
      <c r="E161" s="1">
        <v>2</v>
      </c>
      <c r="F161" s="1">
        <v>0</v>
      </c>
      <c r="G161" s="1">
        <v>1</v>
      </c>
      <c r="H161" s="1">
        <v>0</v>
      </c>
      <c r="I161" s="1">
        <v>0</v>
      </c>
      <c r="J161" s="1">
        <v>1</v>
      </c>
      <c r="K161" s="1">
        <v>1</v>
      </c>
      <c r="L161" s="1">
        <v>13</v>
      </c>
      <c r="M161" s="1">
        <v>0</v>
      </c>
      <c r="N161" s="1">
        <v>1</v>
      </c>
      <c r="O161" s="1">
        <v>0</v>
      </c>
      <c r="P161" s="1">
        <v>1</v>
      </c>
      <c r="Q161" s="1">
        <v>1</v>
      </c>
      <c r="R161" s="1">
        <v>1</v>
      </c>
      <c r="S161" s="1">
        <v>0</v>
      </c>
      <c r="T161" s="1">
        <v>1</v>
      </c>
      <c r="U161" s="1">
        <v>1</v>
      </c>
      <c r="V161" s="1">
        <v>151</v>
      </c>
      <c r="W161" s="1">
        <v>0</v>
      </c>
      <c r="X161" s="1">
        <v>1</v>
      </c>
      <c r="Y161" s="1">
        <v>1</v>
      </c>
      <c r="Z161" s="1">
        <v>0</v>
      </c>
      <c r="AA161" s="1">
        <v>0</v>
      </c>
    </row>
    <row r="162" spans="1:27">
      <c r="A162" s="1">
        <v>2007</v>
      </c>
      <c r="B162" s="1" t="s">
        <v>666</v>
      </c>
      <c r="C162" s="1">
        <v>1</v>
      </c>
      <c r="D162" s="1">
        <v>1</v>
      </c>
      <c r="E162" s="1">
        <v>2</v>
      </c>
      <c r="F162" s="1">
        <v>0</v>
      </c>
      <c r="G162" s="1">
        <v>2</v>
      </c>
      <c r="H162" s="1">
        <v>0</v>
      </c>
      <c r="I162" s="1">
        <v>1</v>
      </c>
      <c r="J162" s="1">
        <v>1</v>
      </c>
      <c r="K162" s="1">
        <v>1</v>
      </c>
      <c r="L162" s="1">
        <v>18</v>
      </c>
      <c r="M162" s="1">
        <v>1</v>
      </c>
      <c r="N162" s="1">
        <v>1</v>
      </c>
      <c r="O162" s="1">
        <v>0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5</v>
      </c>
      <c r="V162" s="1">
        <v>343</v>
      </c>
      <c r="W162" s="1">
        <v>1</v>
      </c>
      <c r="X162" s="1">
        <v>5</v>
      </c>
      <c r="Y162" s="1">
        <v>5</v>
      </c>
      <c r="Z162" s="1">
        <v>0</v>
      </c>
      <c r="AA162" s="1">
        <v>1</v>
      </c>
    </row>
    <row r="163" spans="1:27">
      <c r="A163" s="1">
        <v>2007</v>
      </c>
      <c r="B163" s="1" t="s">
        <v>667</v>
      </c>
      <c r="C163" s="1">
        <v>1</v>
      </c>
      <c r="D163" s="1">
        <v>1</v>
      </c>
      <c r="E163" s="1">
        <v>2</v>
      </c>
      <c r="F163" s="1">
        <v>0</v>
      </c>
      <c r="G163" s="1">
        <v>2</v>
      </c>
      <c r="H163" s="1">
        <v>0</v>
      </c>
      <c r="I163" s="1">
        <v>1</v>
      </c>
      <c r="J163" s="1">
        <v>1</v>
      </c>
      <c r="K163" s="1">
        <v>1</v>
      </c>
      <c r="L163" s="1">
        <v>19</v>
      </c>
      <c r="M163" s="1">
        <v>1</v>
      </c>
      <c r="N163" s="1">
        <v>1</v>
      </c>
      <c r="O163" s="1">
        <v>0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5</v>
      </c>
      <c r="V163" s="1">
        <v>343</v>
      </c>
      <c r="W163" s="1">
        <v>1</v>
      </c>
      <c r="X163" s="1">
        <v>5</v>
      </c>
      <c r="Y163" s="1">
        <v>5</v>
      </c>
      <c r="Z163" s="1">
        <v>0</v>
      </c>
      <c r="AA163" s="1">
        <v>1</v>
      </c>
    </row>
    <row r="164" spans="1:27">
      <c r="A164" s="1">
        <v>2007</v>
      </c>
      <c r="B164" s="1" t="s">
        <v>668</v>
      </c>
      <c r="C164" s="1">
        <v>1</v>
      </c>
      <c r="D164" s="1">
        <v>1</v>
      </c>
      <c r="E164" s="1">
        <v>2</v>
      </c>
      <c r="F164" s="1">
        <v>0</v>
      </c>
      <c r="G164" s="1">
        <v>2</v>
      </c>
      <c r="H164" s="1">
        <v>0</v>
      </c>
      <c r="I164" s="1">
        <v>1</v>
      </c>
      <c r="J164" s="1">
        <v>1</v>
      </c>
      <c r="K164" s="1">
        <v>1</v>
      </c>
      <c r="L164" s="1">
        <v>19</v>
      </c>
      <c r="M164" s="1">
        <v>1</v>
      </c>
      <c r="N164" s="1">
        <v>1</v>
      </c>
      <c r="O164" s="1">
        <v>0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5</v>
      </c>
      <c r="V164" s="1">
        <v>343</v>
      </c>
      <c r="W164" s="1">
        <v>1</v>
      </c>
      <c r="X164" s="1">
        <v>5</v>
      </c>
      <c r="Y164" s="1">
        <v>5</v>
      </c>
      <c r="Z164" s="1">
        <v>0</v>
      </c>
      <c r="AA164" s="1">
        <v>1</v>
      </c>
    </row>
    <row r="165" spans="1:27">
      <c r="A165" s="1">
        <v>2007</v>
      </c>
      <c r="B165" s="1" t="s">
        <v>669</v>
      </c>
      <c r="C165" s="1">
        <v>1</v>
      </c>
      <c r="D165" s="1">
        <v>1</v>
      </c>
      <c r="E165" s="1">
        <v>2</v>
      </c>
      <c r="F165" s="1">
        <v>0</v>
      </c>
      <c r="G165" s="1">
        <v>2</v>
      </c>
      <c r="H165" s="1">
        <v>0</v>
      </c>
      <c r="I165" s="1">
        <v>1</v>
      </c>
      <c r="J165" s="1">
        <v>1</v>
      </c>
      <c r="K165" s="1">
        <v>1</v>
      </c>
      <c r="L165" s="1">
        <v>19</v>
      </c>
      <c r="M165" s="1">
        <v>1</v>
      </c>
      <c r="N165" s="1">
        <v>1</v>
      </c>
      <c r="O165" s="1">
        <v>0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5</v>
      </c>
      <c r="V165" s="1">
        <v>343</v>
      </c>
      <c r="W165" s="1">
        <v>1</v>
      </c>
      <c r="X165" s="1">
        <v>5</v>
      </c>
      <c r="Y165" s="1">
        <v>5</v>
      </c>
      <c r="Z165" s="1">
        <v>0</v>
      </c>
      <c r="AA165" s="1">
        <v>1</v>
      </c>
    </row>
    <row r="166" spans="1:27">
      <c r="A166" s="1">
        <v>2007</v>
      </c>
      <c r="B166" s="1" t="s">
        <v>670</v>
      </c>
      <c r="C166" s="1">
        <v>1</v>
      </c>
      <c r="D166" s="1">
        <v>1</v>
      </c>
      <c r="E166" s="1">
        <v>2</v>
      </c>
      <c r="F166" s="1">
        <v>0</v>
      </c>
      <c r="G166" s="1">
        <v>2</v>
      </c>
      <c r="H166" s="1">
        <v>0</v>
      </c>
      <c r="I166" s="1">
        <v>1</v>
      </c>
      <c r="J166" s="1">
        <v>1</v>
      </c>
      <c r="K166" s="1">
        <v>1</v>
      </c>
      <c r="L166" s="1">
        <v>19</v>
      </c>
      <c r="M166" s="1">
        <v>1</v>
      </c>
      <c r="N166" s="1">
        <v>1</v>
      </c>
      <c r="O166" s="1">
        <v>0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5</v>
      </c>
      <c r="V166" s="1">
        <v>343</v>
      </c>
      <c r="W166" s="1">
        <v>1</v>
      </c>
      <c r="X166" s="1">
        <v>5</v>
      </c>
      <c r="Y166" s="1">
        <v>5</v>
      </c>
      <c r="Z166" s="1">
        <v>0</v>
      </c>
      <c r="AA166" s="1">
        <v>1</v>
      </c>
    </row>
    <row r="167" spans="1:27">
      <c r="A167" s="1">
        <v>2007</v>
      </c>
      <c r="B167" s="1" t="s">
        <v>671</v>
      </c>
      <c r="C167" s="1">
        <v>1</v>
      </c>
      <c r="D167" s="1">
        <v>1</v>
      </c>
      <c r="E167" s="1">
        <v>2</v>
      </c>
      <c r="F167" s="1">
        <v>0</v>
      </c>
      <c r="G167" s="1">
        <v>2</v>
      </c>
      <c r="H167" s="1">
        <v>0</v>
      </c>
      <c r="I167" s="1">
        <v>1</v>
      </c>
      <c r="J167" s="1">
        <v>1</v>
      </c>
      <c r="K167" s="1">
        <v>1</v>
      </c>
      <c r="L167" s="1">
        <v>19</v>
      </c>
      <c r="M167" s="1">
        <v>1</v>
      </c>
      <c r="N167" s="1">
        <v>1</v>
      </c>
      <c r="O167" s="1">
        <v>0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5</v>
      </c>
      <c r="V167" s="1">
        <v>343</v>
      </c>
      <c r="W167" s="1">
        <v>1</v>
      </c>
      <c r="X167" s="1">
        <v>5</v>
      </c>
      <c r="Y167" s="1">
        <v>5</v>
      </c>
      <c r="Z167" s="1">
        <v>0</v>
      </c>
      <c r="AA167" s="1">
        <v>1</v>
      </c>
    </row>
    <row r="168" spans="1:27">
      <c r="A168" s="1">
        <v>2007</v>
      </c>
      <c r="B168" s="1" t="s">
        <v>672</v>
      </c>
      <c r="C168" s="1">
        <v>1</v>
      </c>
      <c r="D168" s="1">
        <v>1</v>
      </c>
      <c r="E168" s="1">
        <v>2</v>
      </c>
      <c r="F168" s="1">
        <v>0</v>
      </c>
      <c r="G168" s="1">
        <v>2</v>
      </c>
      <c r="H168" s="1">
        <v>0</v>
      </c>
      <c r="I168" s="1">
        <v>1</v>
      </c>
      <c r="J168" s="1">
        <v>1</v>
      </c>
      <c r="K168" s="1">
        <v>1</v>
      </c>
      <c r="L168" s="1">
        <v>19</v>
      </c>
      <c r="M168" s="1">
        <v>1</v>
      </c>
      <c r="N168" s="1">
        <v>1</v>
      </c>
      <c r="O168" s="1">
        <v>0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5</v>
      </c>
      <c r="V168" s="1">
        <v>343</v>
      </c>
      <c r="W168" s="1">
        <v>1</v>
      </c>
      <c r="X168" s="1">
        <v>5</v>
      </c>
      <c r="Y168" s="1">
        <v>5</v>
      </c>
      <c r="Z168" s="1">
        <v>0</v>
      </c>
      <c r="AA168" s="1">
        <v>1</v>
      </c>
    </row>
    <row r="169" spans="1:27">
      <c r="A169" s="1">
        <v>2007</v>
      </c>
      <c r="B169" s="1" t="s">
        <v>673</v>
      </c>
      <c r="C169" s="1">
        <v>1</v>
      </c>
      <c r="D169" s="1">
        <v>1</v>
      </c>
      <c r="E169" s="1">
        <v>2</v>
      </c>
      <c r="F169" s="1">
        <v>0</v>
      </c>
      <c r="G169" s="1">
        <v>2</v>
      </c>
      <c r="H169" s="1">
        <v>0</v>
      </c>
      <c r="I169" s="1">
        <v>1</v>
      </c>
      <c r="J169" s="1">
        <v>1</v>
      </c>
      <c r="K169" s="1">
        <v>1</v>
      </c>
      <c r="L169" s="1">
        <v>19</v>
      </c>
      <c r="M169" s="1">
        <v>1</v>
      </c>
      <c r="N169" s="1">
        <v>1</v>
      </c>
      <c r="O169" s="1">
        <v>0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5</v>
      </c>
      <c r="V169" s="1">
        <v>343</v>
      </c>
      <c r="W169" s="1">
        <v>1</v>
      </c>
      <c r="X169" s="1">
        <v>5</v>
      </c>
      <c r="Y169" s="1">
        <v>5</v>
      </c>
      <c r="Z169" s="1">
        <v>0</v>
      </c>
      <c r="AA169" s="1">
        <v>1</v>
      </c>
    </row>
    <row r="170" spans="1:27">
      <c r="A170" s="1">
        <v>2007</v>
      </c>
      <c r="B170" s="1" t="s">
        <v>674</v>
      </c>
      <c r="C170" s="1">
        <v>1</v>
      </c>
      <c r="D170" s="1">
        <v>1</v>
      </c>
      <c r="E170" s="1">
        <v>2</v>
      </c>
      <c r="F170" s="1">
        <v>0</v>
      </c>
      <c r="G170" s="1">
        <v>2</v>
      </c>
      <c r="H170" s="1">
        <v>1</v>
      </c>
      <c r="I170" s="1">
        <v>1</v>
      </c>
      <c r="J170" s="1">
        <v>1</v>
      </c>
      <c r="K170" s="1">
        <v>1</v>
      </c>
      <c r="L170" s="1">
        <v>19</v>
      </c>
      <c r="M170" s="1">
        <v>1</v>
      </c>
      <c r="N170" s="1">
        <v>1</v>
      </c>
      <c r="O170" s="1">
        <v>0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5</v>
      </c>
      <c r="V170" s="1">
        <v>343</v>
      </c>
      <c r="W170" s="1">
        <v>1</v>
      </c>
      <c r="X170" s="1">
        <v>5</v>
      </c>
      <c r="Y170" s="1">
        <v>5</v>
      </c>
      <c r="Z170" s="1">
        <v>0</v>
      </c>
      <c r="AA170" s="1">
        <v>1</v>
      </c>
    </row>
    <row r="171" spans="1:27">
      <c r="A171" s="1">
        <v>2007</v>
      </c>
      <c r="B171" s="1" t="s">
        <v>675</v>
      </c>
      <c r="C171" s="1">
        <v>1</v>
      </c>
      <c r="D171" s="1">
        <v>1</v>
      </c>
      <c r="E171" s="1">
        <v>2</v>
      </c>
      <c r="F171" s="1">
        <v>0</v>
      </c>
      <c r="G171" s="1">
        <v>1</v>
      </c>
      <c r="H171" s="1">
        <v>0</v>
      </c>
      <c r="I171" s="1">
        <v>0</v>
      </c>
      <c r="J171" s="1">
        <v>1</v>
      </c>
      <c r="K171" s="1">
        <v>1</v>
      </c>
      <c r="L171" s="1">
        <v>13</v>
      </c>
      <c r="M171" s="1">
        <v>0</v>
      </c>
      <c r="N171" s="1">
        <v>1</v>
      </c>
      <c r="O171" s="1">
        <v>0</v>
      </c>
      <c r="P171" s="1">
        <v>1</v>
      </c>
      <c r="Q171" s="1">
        <v>1</v>
      </c>
      <c r="R171" s="1">
        <v>1</v>
      </c>
      <c r="S171" s="1">
        <v>0</v>
      </c>
      <c r="T171" s="1">
        <v>1</v>
      </c>
      <c r="U171" s="1">
        <v>1</v>
      </c>
      <c r="V171" s="1">
        <v>151</v>
      </c>
      <c r="W171" s="1">
        <v>1</v>
      </c>
      <c r="X171" s="1">
        <v>1</v>
      </c>
      <c r="Y171" s="1">
        <v>1</v>
      </c>
      <c r="Z171" s="1">
        <v>0</v>
      </c>
      <c r="AA171" s="1">
        <v>0</v>
      </c>
    </row>
    <row r="172" spans="1:27">
      <c r="A172" s="1">
        <v>2007</v>
      </c>
      <c r="B172" s="1" t="s">
        <v>676</v>
      </c>
      <c r="C172" s="1">
        <v>1</v>
      </c>
      <c r="D172" s="1">
        <v>1</v>
      </c>
      <c r="E172" s="1">
        <v>2</v>
      </c>
      <c r="F172" s="1">
        <v>0</v>
      </c>
      <c r="G172" s="1">
        <v>1</v>
      </c>
      <c r="H172" s="1">
        <v>0</v>
      </c>
      <c r="I172" s="1">
        <v>0</v>
      </c>
      <c r="J172" s="1">
        <v>1</v>
      </c>
      <c r="K172" s="1">
        <v>1</v>
      </c>
      <c r="L172" s="1">
        <v>13</v>
      </c>
      <c r="M172" s="1">
        <v>0</v>
      </c>
      <c r="N172" s="1">
        <v>1</v>
      </c>
      <c r="O172" s="1">
        <v>0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151</v>
      </c>
      <c r="W172" s="1">
        <v>1</v>
      </c>
      <c r="X172" s="1">
        <v>1</v>
      </c>
      <c r="Y172" s="1">
        <v>1</v>
      </c>
      <c r="Z172" s="1">
        <v>0</v>
      </c>
      <c r="AA172" s="1">
        <v>0</v>
      </c>
    </row>
    <row r="173" spans="1:27">
      <c r="A173" s="1">
        <v>2007</v>
      </c>
      <c r="B173" s="1" t="s">
        <v>677</v>
      </c>
      <c r="C173" s="1">
        <v>1</v>
      </c>
      <c r="D173" s="1">
        <v>1</v>
      </c>
      <c r="E173" s="1">
        <v>2</v>
      </c>
      <c r="F173" s="1">
        <v>0</v>
      </c>
      <c r="G173" s="1">
        <v>2</v>
      </c>
      <c r="H173" s="1">
        <v>0</v>
      </c>
      <c r="I173" s="1">
        <v>0</v>
      </c>
      <c r="J173" s="1">
        <v>1</v>
      </c>
      <c r="K173" s="1">
        <v>1</v>
      </c>
      <c r="L173" s="1">
        <v>13</v>
      </c>
      <c r="M173" s="1">
        <v>0</v>
      </c>
      <c r="N173" s="1">
        <v>1</v>
      </c>
      <c r="O173" s="1">
        <v>0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151</v>
      </c>
      <c r="W173" s="1">
        <v>1</v>
      </c>
      <c r="X173" s="1">
        <v>1</v>
      </c>
      <c r="Y173" s="1">
        <v>1</v>
      </c>
      <c r="Z173" s="1">
        <v>0</v>
      </c>
      <c r="AA173" s="1">
        <v>0</v>
      </c>
    </row>
    <row r="174" spans="1:27">
      <c r="A174" s="1">
        <v>2007</v>
      </c>
      <c r="B174" s="1" t="s">
        <v>678</v>
      </c>
      <c r="C174" s="1">
        <v>1</v>
      </c>
      <c r="D174" s="1">
        <v>1</v>
      </c>
      <c r="E174" s="1">
        <v>2</v>
      </c>
      <c r="F174" s="1">
        <v>0</v>
      </c>
      <c r="G174" s="1">
        <v>1</v>
      </c>
      <c r="H174" s="1">
        <v>0</v>
      </c>
      <c r="I174" s="1">
        <v>0</v>
      </c>
      <c r="J174" s="1">
        <v>1</v>
      </c>
      <c r="K174" s="1">
        <v>1</v>
      </c>
      <c r="L174" s="1">
        <v>13</v>
      </c>
      <c r="M174" s="1">
        <v>0</v>
      </c>
      <c r="N174" s="1">
        <v>1</v>
      </c>
      <c r="O174" s="1">
        <v>0</v>
      </c>
      <c r="P174" s="1">
        <v>1</v>
      </c>
      <c r="Q174" s="1">
        <v>1</v>
      </c>
      <c r="R174" s="1">
        <v>1</v>
      </c>
      <c r="S174" s="1">
        <v>0</v>
      </c>
      <c r="T174" s="1">
        <v>1</v>
      </c>
      <c r="U174" s="1">
        <v>1</v>
      </c>
      <c r="V174" s="1">
        <v>151</v>
      </c>
      <c r="W174" s="1">
        <v>0</v>
      </c>
      <c r="X174" s="1">
        <v>1</v>
      </c>
      <c r="Y174" s="1">
        <v>1</v>
      </c>
      <c r="Z174" s="1">
        <v>0</v>
      </c>
      <c r="AA174" s="1">
        <v>0</v>
      </c>
    </row>
    <row r="175" spans="1:27">
      <c r="A175" s="1">
        <v>2007</v>
      </c>
      <c r="B175" s="1" t="s">
        <v>679</v>
      </c>
      <c r="C175" s="1">
        <v>1</v>
      </c>
      <c r="D175" s="1">
        <v>1</v>
      </c>
      <c r="E175" s="1">
        <v>2</v>
      </c>
      <c r="F175" s="1">
        <v>0</v>
      </c>
      <c r="G175" s="1">
        <v>2</v>
      </c>
      <c r="H175" s="1">
        <v>0</v>
      </c>
      <c r="I175" s="1">
        <v>0</v>
      </c>
      <c r="J175" s="1">
        <v>1</v>
      </c>
      <c r="K175" s="1">
        <v>1</v>
      </c>
      <c r="L175" s="1">
        <v>18</v>
      </c>
      <c r="M175" s="1">
        <v>0</v>
      </c>
      <c r="N175" s="1">
        <v>1</v>
      </c>
      <c r="O175" s="1">
        <v>0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151</v>
      </c>
      <c r="W175" s="1">
        <v>1</v>
      </c>
      <c r="X175" s="1">
        <v>1</v>
      </c>
      <c r="Y175" s="1">
        <v>1</v>
      </c>
      <c r="Z175" s="1">
        <v>0</v>
      </c>
      <c r="AA175" s="1">
        <v>0</v>
      </c>
    </row>
    <row r="176" spans="1:27">
      <c r="A176" s="1">
        <v>2007</v>
      </c>
      <c r="B176" s="1" t="s">
        <v>680</v>
      </c>
      <c r="C176" s="1">
        <v>1</v>
      </c>
      <c r="D176" s="1">
        <v>1</v>
      </c>
      <c r="E176" s="1">
        <v>2</v>
      </c>
      <c r="F176" s="1">
        <v>0</v>
      </c>
      <c r="G176" s="1">
        <v>2</v>
      </c>
      <c r="H176" s="1">
        <v>0</v>
      </c>
      <c r="I176" s="1">
        <v>1</v>
      </c>
      <c r="J176" s="1">
        <v>1</v>
      </c>
      <c r="K176" s="1">
        <v>1</v>
      </c>
      <c r="L176" s="1">
        <v>18</v>
      </c>
      <c r="M176" s="1">
        <v>1</v>
      </c>
      <c r="N176" s="1">
        <v>1</v>
      </c>
      <c r="O176" s="1">
        <v>0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151</v>
      </c>
      <c r="W176" s="1">
        <v>1</v>
      </c>
      <c r="X176" s="1">
        <v>1</v>
      </c>
      <c r="Y176" s="1">
        <v>1</v>
      </c>
      <c r="Z176" s="1">
        <v>0</v>
      </c>
      <c r="AA176" s="1">
        <v>0</v>
      </c>
    </row>
    <row r="177" spans="1:27">
      <c r="A177" s="1">
        <v>2007</v>
      </c>
      <c r="B177" s="1" t="s">
        <v>681</v>
      </c>
      <c r="C177" s="1">
        <v>1</v>
      </c>
      <c r="D177" s="1">
        <v>1</v>
      </c>
      <c r="E177" s="1">
        <v>2</v>
      </c>
      <c r="F177" s="1">
        <v>0</v>
      </c>
      <c r="G177" s="1">
        <v>2</v>
      </c>
      <c r="H177" s="1">
        <v>0</v>
      </c>
      <c r="I177" s="1">
        <v>1</v>
      </c>
      <c r="J177" s="1">
        <v>1</v>
      </c>
      <c r="K177" s="1">
        <v>1</v>
      </c>
      <c r="L177" s="1">
        <v>18</v>
      </c>
      <c r="M177" s="1">
        <v>1</v>
      </c>
      <c r="N177" s="1">
        <v>1</v>
      </c>
      <c r="O177" s="1">
        <v>0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5</v>
      </c>
      <c r="V177" s="1">
        <v>343</v>
      </c>
      <c r="W177" s="1">
        <v>1</v>
      </c>
      <c r="X177" s="1">
        <v>5</v>
      </c>
      <c r="Y177" s="1">
        <v>5</v>
      </c>
      <c r="Z177" s="1">
        <v>0</v>
      </c>
      <c r="AA177" s="1">
        <v>0</v>
      </c>
    </row>
    <row r="178" spans="1:27">
      <c r="A178" s="1">
        <v>2007</v>
      </c>
      <c r="B178" s="1" t="s">
        <v>682</v>
      </c>
      <c r="C178" s="1">
        <v>1</v>
      </c>
      <c r="D178" s="1">
        <v>1</v>
      </c>
      <c r="E178" s="1">
        <v>2</v>
      </c>
      <c r="F178" s="1">
        <v>0</v>
      </c>
      <c r="G178" s="1">
        <v>2</v>
      </c>
      <c r="H178" s="1">
        <v>0</v>
      </c>
      <c r="I178" s="1">
        <v>1</v>
      </c>
      <c r="J178" s="1">
        <v>1</v>
      </c>
      <c r="K178" s="1">
        <v>1</v>
      </c>
      <c r="L178" s="1">
        <v>18</v>
      </c>
      <c r="M178" s="1">
        <v>1</v>
      </c>
      <c r="N178" s="1">
        <v>1</v>
      </c>
      <c r="O178" s="1">
        <v>0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5</v>
      </c>
      <c r="V178" s="1">
        <v>343</v>
      </c>
      <c r="W178" s="1">
        <v>1</v>
      </c>
      <c r="X178" s="1">
        <v>5</v>
      </c>
      <c r="Y178" s="1">
        <v>5</v>
      </c>
      <c r="Z178" s="1">
        <v>0</v>
      </c>
      <c r="AA178" s="1">
        <v>1</v>
      </c>
    </row>
    <row r="179" spans="1:27">
      <c r="A179" s="1">
        <v>2007</v>
      </c>
      <c r="B179" s="1" t="s">
        <v>683</v>
      </c>
      <c r="C179" s="1">
        <v>1</v>
      </c>
      <c r="D179" s="1">
        <v>1</v>
      </c>
      <c r="E179" s="1">
        <v>2</v>
      </c>
      <c r="F179" s="1">
        <v>0</v>
      </c>
      <c r="G179" s="1">
        <v>2</v>
      </c>
      <c r="H179" s="1">
        <v>0</v>
      </c>
      <c r="I179" s="1">
        <v>1</v>
      </c>
      <c r="J179" s="1">
        <v>1</v>
      </c>
      <c r="K179" s="1">
        <v>1</v>
      </c>
      <c r="L179" s="1">
        <v>18</v>
      </c>
      <c r="M179" s="1">
        <v>1</v>
      </c>
      <c r="N179" s="1">
        <v>1</v>
      </c>
      <c r="O179" s="1">
        <v>0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5</v>
      </c>
      <c r="V179" s="1">
        <v>343</v>
      </c>
      <c r="W179" s="1">
        <v>1</v>
      </c>
      <c r="X179" s="1">
        <v>5</v>
      </c>
      <c r="Y179" s="1">
        <v>5</v>
      </c>
      <c r="Z179" s="1">
        <v>0</v>
      </c>
      <c r="AA179" s="1">
        <v>1</v>
      </c>
    </row>
    <row r="180" spans="1:27">
      <c r="A180" s="1">
        <v>2007</v>
      </c>
      <c r="B180" s="1" t="s">
        <v>684</v>
      </c>
      <c r="C180" s="1">
        <v>1</v>
      </c>
      <c r="D180" s="1">
        <v>1</v>
      </c>
      <c r="E180" s="1">
        <v>2</v>
      </c>
      <c r="F180" s="1">
        <v>0</v>
      </c>
      <c r="G180" s="1">
        <v>2</v>
      </c>
      <c r="H180" s="1">
        <v>0</v>
      </c>
      <c r="I180" s="1">
        <v>1</v>
      </c>
      <c r="J180" s="1">
        <v>1</v>
      </c>
      <c r="K180" s="1">
        <v>1</v>
      </c>
      <c r="L180" s="1">
        <v>18</v>
      </c>
      <c r="M180" s="1">
        <v>1</v>
      </c>
      <c r="N180" s="1">
        <v>1</v>
      </c>
      <c r="O180" s="1">
        <v>0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5</v>
      </c>
      <c r="V180" s="1">
        <v>343</v>
      </c>
      <c r="W180" s="1">
        <v>1</v>
      </c>
      <c r="X180" s="1">
        <v>5</v>
      </c>
      <c r="Y180" s="1">
        <v>5</v>
      </c>
      <c r="Z180" s="1">
        <v>0</v>
      </c>
      <c r="AA180" s="1">
        <v>1</v>
      </c>
    </row>
    <row r="181" spans="1:27">
      <c r="A181" s="1">
        <v>2007</v>
      </c>
      <c r="B181" s="1" t="s">
        <v>685</v>
      </c>
      <c r="C181" s="1">
        <v>1</v>
      </c>
      <c r="D181" s="1">
        <v>1</v>
      </c>
      <c r="E181" s="1">
        <v>2</v>
      </c>
      <c r="F181" s="1">
        <v>0</v>
      </c>
      <c r="G181" s="1">
        <v>1</v>
      </c>
      <c r="H181" s="1">
        <v>0</v>
      </c>
      <c r="I181" s="1">
        <v>0</v>
      </c>
      <c r="J181" s="1">
        <v>1</v>
      </c>
      <c r="K181" s="1">
        <v>1</v>
      </c>
      <c r="L181" s="1">
        <v>13</v>
      </c>
      <c r="M181" s="1">
        <v>0</v>
      </c>
      <c r="N181" s="1">
        <v>1</v>
      </c>
      <c r="O181" s="1">
        <v>0</v>
      </c>
      <c r="P181" s="1">
        <v>1</v>
      </c>
      <c r="Q181" s="1">
        <v>1</v>
      </c>
      <c r="R181" s="1">
        <v>1</v>
      </c>
      <c r="S181" s="1">
        <v>0</v>
      </c>
      <c r="T181" s="1">
        <v>1</v>
      </c>
      <c r="U181" s="1">
        <v>1</v>
      </c>
      <c r="V181" s="1">
        <v>151</v>
      </c>
      <c r="W181" s="1">
        <v>0</v>
      </c>
      <c r="X181" s="1">
        <v>1</v>
      </c>
      <c r="Y181" s="1">
        <v>1</v>
      </c>
      <c r="Z181" s="1">
        <v>0</v>
      </c>
      <c r="AA181" s="1">
        <v>0</v>
      </c>
    </row>
    <row r="182" spans="1:27">
      <c r="A182" s="1">
        <v>2007</v>
      </c>
      <c r="B182" s="1" t="s">
        <v>686</v>
      </c>
      <c r="C182" s="1">
        <v>1</v>
      </c>
      <c r="D182" s="1">
        <v>1</v>
      </c>
      <c r="E182" s="1">
        <v>2</v>
      </c>
      <c r="F182" s="1">
        <v>0</v>
      </c>
      <c r="G182" s="1">
        <v>2</v>
      </c>
      <c r="H182" s="1">
        <v>0</v>
      </c>
      <c r="I182" s="1">
        <v>1</v>
      </c>
      <c r="J182" s="1">
        <v>1</v>
      </c>
      <c r="K182" s="1">
        <v>1</v>
      </c>
      <c r="L182" s="1">
        <v>18</v>
      </c>
      <c r="M182" s="1">
        <v>1</v>
      </c>
      <c r="N182" s="1">
        <v>1</v>
      </c>
      <c r="O182" s="1">
        <v>0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1">
        <v>5</v>
      </c>
      <c r="V182" s="1">
        <v>343</v>
      </c>
      <c r="W182" s="1">
        <v>1</v>
      </c>
      <c r="X182" s="1">
        <v>5</v>
      </c>
      <c r="Y182" s="1">
        <v>5</v>
      </c>
      <c r="Z182" s="1">
        <v>0</v>
      </c>
      <c r="AA182" s="1">
        <v>1</v>
      </c>
    </row>
    <row r="183" spans="1:27">
      <c r="A183" s="1">
        <v>2007</v>
      </c>
      <c r="B183" s="1" t="s">
        <v>687</v>
      </c>
      <c r="C183" s="1">
        <v>1</v>
      </c>
      <c r="D183" s="1">
        <v>1</v>
      </c>
      <c r="E183" s="1">
        <v>2</v>
      </c>
      <c r="F183" s="1">
        <v>0</v>
      </c>
      <c r="G183" s="1">
        <v>2</v>
      </c>
      <c r="H183" s="1">
        <v>0</v>
      </c>
      <c r="I183" s="1">
        <v>1</v>
      </c>
      <c r="J183" s="1">
        <v>1</v>
      </c>
      <c r="K183" s="1">
        <v>1</v>
      </c>
      <c r="L183" s="1">
        <v>19</v>
      </c>
      <c r="M183" s="1">
        <v>1</v>
      </c>
      <c r="N183" s="1">
        <v>1</v>
      </c>
      <c r="O183" s="1">
        <v>0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5</v>
      </c>
      <c r="V183" s="1">
        <v>343</v>
      </c>
      <c r="W183" s="1">
        <v>1</v>
      </c>
      <c r="X183" s="1">
        <v>5</v>
      </c>
      <c r="Y183" s="1">
        <v>5</v>
      </c>
      <c r="Z183" s="1">
        <v>0</v>
      </c>
      <c r="AA183" s="1">
        <v>1</v>
      </c>
    </row>
    <row r="184" spans="1:27">
      <c r="A184" s="1">
        <v>2007</v>
      </c>
      <c r="B184" s="1" t="s">
        <v>688</v>
      </c>
      <c r="C184" s="1">
        <v>1</v>
      </c>
      <c r="D184" s="1">
        <v>1</v>
      </c>
      <c r="E184" s="1">
        <v>2</v>
      </c>
      <c r="F184" s="1">
        <v>0</v>
      </c>
      <c r="G184" s="1">
        <v>2</v>
      </c>
      <c r="H184" s="1">
        <v>0</v>
      </c>
      <c r="I184" s="1">
        <v>1</v>
      </c>
      <c r="J184" s="1">
        <v>1</v>
      </c>
      <c r="K184" s="1">
        <v>1</v>
      </c>
      <c r="L184" s="1">
        <v>19</v>
      </c>
      <c r="M184" s="1">
        <v>1</v>
      </c>
      <c r="N184" s="1">
        <v>1</v>
      </c>
      <c r="O184" s="1">
        <v>0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5</v>
      </c>
      <c r="V184" s="1">
        <v>343</v>
      </c>
      <c r="W184" s="1">
        <v>1</v>
      </c>
      <c r="X184" s="1">
        <v>5</v>
      </c>
      <c r="Y184" s="1">
        <v>5</v>
      </c>
      <c r="Z184" s="1">
        <v>0</v>
      </c>
      <c r="AA184" s="1">
        <v>1</v>
      </c>
    </row>
    <row r="185" spans="1:27">
      <c r="A185" s="1">
        <v>2007</v>
      </c>
      <c r="B185" s="1" t="s">
        <v>689</v>
      </c>
      <c r="C185" s="1">
        <v>1</v>
      </c>
      <c r="D185" s="1">
        <v>1</v>
      </c>
      <c r="E185" s="1">
        <v>2</v>
      </c>
      <c r="F185" s="1">
        <v>0</v>
      </c>
      <c r="G185" s="1">
        <v>2</v>
      </c>
      <c r="H185" s="1">
        <v>0</v>
      </c>
      <c r="I185" s="1">
        <v>1</v>
      </c>
      <c r="J185" s="1">
        <v>1</v>
      </c>
      <c r="K185" s="1">
        <v>1</v>
      </c>
      <c r="L185" s="1">
        <v>19</v>
      </c>
      <c r="M185" s="1">
        <v>1</v>
      </c>
      <c r="N185" s="1">
        <v>1</v>
      </c>
      <c r="O185" s="1">
        <v>0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5</v>
      </c>
      <c r="V185" s="1">
        <v>343</v>
      </c>
      <c r="W185" s="1">
        <v>1</v>
      </c>
      <c r="X185" s="1">
        <v>5</v>
      </c>
      <c r="Y185" s="1">
        <v>5</v>
      </c>
      <c r="Z185" s="1">
        <v>0</v>
      </c>
      <c r="AA185" s="1">
        <v>1</v>
      </c>
    </row>
    <row r="186" spans="1:27">
      <c r="A186" s="1">
        <v>2007</v>
      </c>
      <c r="B186" s="1" t="s">
        <v>690</v>
      </c>
      <c r="C186" s="1">
        <v>1</v>
      </c>
      <c r="D186" s="1">
        <v>1</v>
      </c>
      <c r="E186" s="1">
        <v>2</v>
      </c>
      <c r="F186" s="1">
        <v>0</v>
      </c>
      <c r="G186" s="1">
        <v>2</v>
      </c>
      <c r="H186" s="1">
        <v>0</v>
      </c>
      <c r="I186" s="1">
        <v>1</v>
      </c>
      <c r="J186" s="1">
        <v>1</v>
      </c>
      <c r="K186" s="1">
        <v>1</v>
      </c>
      <c r="L186" s="1">
        <v>19</v>
      </c>
      <c r="M186" s="1">
        <v>1</v>
      </c>
      <c r="N186" s="1">
        <v>1</v>
      </c>
      <c r="O186" s="1">
        <v>0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5</v>
      </c>
      <c r="V186" s="1">
        <v>343</v>
      </c>
      <c r="W186" s="1">
        <v>1</v>
      </c>
      <c r="X186" s="1">
        <v>5</v>
      </c>
      <c r="Y186" s="1">
        <v>5</v>
      </c>
      <c r="Z186" s="1">
        <v>0</v>
      </c>
      <c r="AA186" s="1">
        <v>1</v>
      </c>
    </row>
    <row r="187" spans="1:27">
      <c r="A187" s="1">
        <v>2007</v>
      </c>
      <c r="B187" s="1" t="s">
        <v>691</v>
      </c>
      <c r="C187" s="1">
        <v>1</v>
      </c>
      <c r="D187" s="1">
        <v>1</v>
      </c>
      <c r="E187" s="1">
        <v>2</v>
      </c>
      <c r="F187" s="1">
        <v>0</v>
      </c>
      <c r="G187" s="1">
        <v>2</v>
      </c>
      <c r="H187" s="1">
        <v>1</v>
      </c>
      <c r="I187" s="1">
        <v>1</v>
      </c>
      <c r="J187" s="1">
        <v>1</v>
      </c>
      <c r="K187" s="1">
        <v>1</v>
      </c>
      <c r="L187" s="1">
        <v>19</v>
      </c>
      <c r="M187" s="1">
        <v>1</v>
      </c>
      <c r="N187" s="1">
        <v>1</v>
      </c>
      <c r="O187" s="1">
        <v>0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5</v>
      </c>
      <c r="V187" s="1">
        <v>343</v>
      </c>
      <c r="W187" s="1">
        <v>1</v>
      </c>
      <c r="X187" s="1">
        <v>5</v>
      </c>
      <c r="Y187" s="1">
        <v>5</v>
      </c>
      <c r="Z187" s="1">
        <v>0</v>
      </c>
      <c r="AA187" s="1">
        <v>1</v>
      </c>
    </row>
    <row r="188" spans="1:27">
      <c r="A188" s="1">
        <v>2007</v>
      </c>
      <c r="B188" s="1" t="s">
        <v>692</v>
      </c>
      <c r="C188" s="1">
        <v>1</v>
      </c>
      <c r="D188" s="1">
        <v>1</v>
      </c>
      <c r="E188" s="1">
        <v>2</v>
      </c>
      <c r="F188" s="1">
        <v>0</v>
      </c>
      <c r="G188" s="1">
        <v>2</v>
      </c>
      <c r="H188" s="1">
        <v>1</v>
      </c>
      <c r="I188" s="1">
        <v>1</v>
      </c>
      <c r="J188" s="1">
        <v>1</v>
      </c>
      <c r="K188" s="1">
        <v>1</v>
      </c>
      <c r="L188" s="1">
        <v>19</v>
      </c>
      <c r="M188" s="1">
        <v>1</v>
      </c>
      <c r="N188" s="1">
        <v>1</v>
      </c>
      <c r="O188" s="1">
        <v>0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5</v>
      </c>
      <c r="V188" s="1">
        <v>343</v>
      </c>
      <c r="W188" s="1">
        <v>1</v>
      </c>
      <c r="X188" s="1">
        <v>5</v>
      </c>
      <c r="Y188" s="1">
        <v>5</v>
      </c>
      <c r="Z188" s="1">
        <v>0</v>
      </c>
      <c r="AA188" s="1">
        <v>1</v>
      </c>
    </row>
    <row r="189" spans="1:27">
      <c r="A189" s="1">
        <v>2007</v>
      </c>
      <c r="B189" s="1" t="s">
        <v>693</v>
      </c>
      <c r="C189" s="1">
        <v>1</v>
      </c>
      <c r="D189" s="1">
        <v>1</v>
      </c>
      <c r="E189" s="1">
        <v>2</v>
      </c>
      <c r="F189" s="1">
        <v>0</v>
      </c>
      <c r="G189" s="1">
        <v>1</v>
      </c>
      <c r="H189" s="1">
        <v>0</v>
      </c>
      <c r="I189" s="1">
        <v>0</v>
      </c>
      <c r="J189" s="1">
        <v>1</v>
      </c>
      <c r="K189" s="1">
        <v>1</v>
      </c>
      <c r="L189" s="1">
        <v>13</v>
      </c>
      <c r="M189" s="1">
        <v>0</v>
      </c>
      <c r="N189" s="1">
        <v>1</v>
      </c>
      <c r="O189" s="1">
        <v>0</v>
      </c>
      <c r="P189" s="1">
        <v>1</v>
      </c>
      <c r="Q189" s="1">
        <v>1</v>
      </c>
      <c r="R189" s="1">
        <v>1</v>
      </c>
      <c r="S189" s="1">
        <v>0</v>
      </c>
      <c r="T189" s="1">
        <v>1</v>
      </c>
      <c r="U189" s="1">
        <v>1</v>
      </c>
      <c r="V189" s="1">
        <v>151</v>
      </c>
      <c r="W189" s="1">
        <v>0</v>
      </c>
      <c r="X189" s="1">
        <v>1</v>
      </c>
      <c r="Y189" s="1">
        <v>1</v>
      </c>
      <c r="Z189" s="1">
        <v>0</v>
      </c>
      <c r="AA189" s="1">
        <v>0</v>
      </c>
    </row>
    <row r="190" spans="1:27">
      <c r="A190" s="1">
        <v>2007</v>
      </c>
      <c r="B190" s="1" t="s">
        <v>694</v>
      </c>
      <c r="C190" s="1">
        <v>1</v>
      </c>
      <c r="D190" s="1">
        <v>1</v>
      </c>
      <c r="E190" s="1">
        <v>2</v>
      </c>
      <c r="F190" s="1">
        <v>0</v>
      </c>
      <c r="G190" s="1">
        <v>1</v>
      </c>
      <c r="H190" s="1">
        <v>0</v>
      </c>
      <c r="I190" s="1">
        <v>0</v>
      </c>
      <c r="J190" s="1">
        <v>1</v>
      </c>
      <c r="K190" s="1">
        <v>1</v>
      </c>
      <c r="L190" s="1">
        <v>13</v>
      </c>
      <c r="M190" s="1">
        <v>0</v>
      </c>
      <c r="N190" s="1">
        <v>1</v>
      </c>
      <c r="O190" s="1">
        <v>0</v>
      </c>
      <c r="P190" s="1">
        <v>1</v>
      </c>
      <c r="Q190" s="1">
        <v>1</v>
      </c>
      <c r="R190" s="1">
        <v>1</v>
      </c>
      <c r="S190" s="1">
        <v>0</v>
      </c>
      <c r="T190" s="1">
        <v>1</v>
      </c>
      <c r="U190" s="1">
        <v>1</v>
      </c>
      <c r="V190" s="1">
        <v>151</v>
      </c>
      <c r="W190" s="1">
        <v>1</v>
      </c>
      <c r="X190" s="1">
        <v>1</v>
      </c>
      <c r="Y190" s="1">
        <v>1</v>
      </c>
      <c r="Z190" s="1">
        <v>0</v>
      </c>
      <c r="AA190" s="1">
        <v>0</v>
      </c>
    </row>
    <row r="191" spans="1:27">
      <c r="A191" s="1">
        <v>2007</v>
      </c>
      <c r="B191" s="1" t="s">
        <v>695</v>
      </c>
      <c r="C191" s="1">
        <v>1</v>
      </c>
      <c r="D191" s="1">
        <v>1</v>
      </c>
      <c r="E191" s="1">
        <v>2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1</v>
      </c>
      <c r="L191" s="1">
        <v>13</v>
      </c>
      <c r="M191" s="1">
        <v>0</v>
      </c>
      <c r="N191" s="1">
        <v>1</v>
      </c>
      <c r="O191" s="1">
        <v>0</v>
      </c>
      <c r="P191" s="1">
        <v>1</v>
      </c>
      <c r="Q191" s="1">
        <v>1</v>
      </c>
      <c r="R191" s="1">
        <v>1</v>
      </c>
      <c r="S191" s="1">
        <v>0</v>
      </c>
      <c r="T191" s="1">
        <v>1</v>
      </c>
      <c r="U191" s="1">
        <v>1</v>
      </c>
      <c r="V191" s="1">
        <v>151</v>
      </c>
      <c r="W191" s="1">
        <v>1</v>
      </c>
      <c r="X191" s="1">
        <v>1</v>
      </c>
      <c r="Y191" s="1">
        <v>1</v>
      </c>
      <c r="Z191" s="1">
        <v>0</v>
      </c>
      <c r="AA191" s="1">
        <v>0</v>
      </c>
    </row>
    <row r="192" spans="1:27">
      <c r="A192" s="1">
        <v>2007</v>
      </c>
      <c r="B192" s="1" t="s">
        <v>696</v>
      </c>
      <c r="C192" s="1">
        <v>1</v>
      </c>
      <c r="D192" s="1">
        <v>1</v>
      </c>
      <c r="E192" s="1">
        <v>2</v>
      </c>
      <c r="F192" s="1">
        <v>0</v>
      </c>
      <c r="G192" s="1">
        <v>2</v>
      </c>
      <c r="H192" s="1">
        <v>0</v>
      </c>
      <c r="I192" s="1">
        <v>0</v>
      </c>
      <c r="J192" s="1">
        <v>1</v>
      </c>
      <c r="K192" s="1">
        <v>1</v>
      </c>
      <c r="L192" s="1">
        <v>13</v>
      </c>
      <c r="M192" s="1">
        <v>0</v>
      </c>
      <c r="N192" s="1">
        <v>1</v>
      </c>
      <c r="O192" s="1">
        <v>0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151</v>
      </c>
      <c r="W192" s="1">
        <v>1</v>
      </c>
      <c r="X192" s="1">
        <v>1</v>
      </c>
      <c r="Y192" s="1">
        <v>1</v>
      </c>
      <c r="Z192" s="1">
        <v>0</v>
      </c>
      <c r="AA192" s="1">
        <v>0</v>
      </c>
    </row>
    <row r="193" spans="1:27">
      <c r="A193" s="1">
        <v>2007</v>
      </c>
      <c r="B193" s="1" t="s">
        <v>697</v>
      </c>
      <c r="C193" s="1">
        <v>1</v>
      </c>
      <c r="D193" s="1">
        <v>1</v>
      </c>
      <c r="E193" s="1">
        <v>2</v>
      </c>
      <c r="F193" s="1">
        <v>0</v>
      </c>
      <c r="G193" s="1">
        <v>2</v>
      </c>
      <c r="H193" s="1">
        <v>0</v>
      </c>
      <c r="I193" s="1">
        <v>1</v>
      </c>
      <c r="J193" s="1">
        <v>1</v>
      </c>
      <c r="K193" s="1">
        <v>1</v>
      </c>
      <c r="L193" s="1">
        <v>19</v>
      </c>
      <c r="M193" s="1">
        <v>1</v>
      </c>
      <c r="N193" s="1">
        <v>1</v>
      </c>
      <c r="O193" s="1">
        <v>0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151</v>
      </c>
      <c r="W193" s="1">
        <v>1</v>
      </c>
      <c r="X193" s="1">
        <v>1</v>
      </c>
      <c r="Y193" s="1">
        <v>1</v>
      </c>
      <c r="Z193" s="1">
        <v>0</v>
      </c>
      <c r="AA193" s="1">
        <v>0</v>
      </c>
    </row>
    <row r="194" spans="1:27">
      <c r="A194" s="1">
        <v>2007</v>
      </c>
      <c r="B194" s="1" t="s">
        <v>698</v>
      </c>
      <c r="C194" s="1">
        <v>1</v>
      </c>
      <c r="D194" s="1">
        <v>1</v>
      </c>
      <c r="E194" s="1">
        <v>2</v>
      </c>
      <c r="F194" s="1">
        <v>0</v>
      </c>
      <c r="G194" s="1">
        <v>2</v>
      </c>
      <c r="H194" s="1">
        <v>0</v>
      </c>
      <c r="I194" s="1">
        <v>1</v>
      </c>
      <c r="J194" s="1">
        <v>1</v>
      </c>
      <c r="K194" s="1">
        <v>1</v>
      </c>
      <c r="L194" s="1">
        <v>19</v>
      </c>
      <c r="M194" s="1">
        <v>1</v>
      </c>
      <c r="N194" s="1">
        <v>1</v>
      </c>
      <c r="O194" s="1">
        <v>0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151</v>
      </c>
      <c r="W194" s="1">
        <v>1</v>
      </c>
      <c r="X194" s="1">
        <v>1</v>
      </c>
      <c r="Y194" s="1">
        <v>1</v>
      </c>
      <c r="Z194" s="1">
        <v>0</v>
      </c>
      <c r="AA194" s="1">
        <v>0</v>
      </c>
    </row>
    <row r="195" spans="1:27">
      <c r="A195" s="1">
        <v>2007</v>
      </c>
      <c r="B195" s="1" t="s">
        <v>699</v>
      </c>
      <c r="C195" s="1">
        <v>1</v>
      </c>
      <c r="D195" s="1">
        <v>1</v>
      </c>
      <c r="E195" s="1">
        <v>2</v>
      </c>
      <c r="F195" s="1">
        <v>0</v>
      </c>
      <c r="G195" s="1">
        <v>2</v>
      </c>
      <c r="H195" s="1">
        <v>0</v>
      </c>
      <c r="I195" s="1">
        <v>1</v>
      </c>
      <c r="J195" s="1">
        <v>1</v>
      </c>
      <c r="K195" s="1">
        <v>1</v>
      </c>
      <c r="L195" s="1">
        <v>19</v>
      </c>
      <c r="M195" s="1">
        <v>1</v>
      </c>
      <c r="N195" s="1">
        <v>1</v>
      </c>
      <c r="O195" s="1">
        <v>0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5</v>
      </c>
      <c r="V195" s="1">
        <v>183</v>
      </c>
      <c r="W195" s="1">
        <v>1</v>
      </c>
      <c r="X195" s="1">
        <v>5</v>
      </c>
      <c r="Y195" s="1">
        <v>5</v>
      </c>
      <c r="Z195" s="1">
        <v>0</v>
      </c>
      <c r="AA195" s="1">
        <v>0</v>
      </c>
    </row>
    <row r="196" spans="1:27">
      <c r="A196" s="1">
        <v>2007</v>
      </c>
      <c r="B196" s="1" t="s">
        <v>700</v>
      </c>
      <c r="C196" s="1">
        <v>1</v>
      </c>
      <c r="D196" s="1">
        <v>1</v>
      </c>
      <c r="E196" s="1">
        <v>2</v>
      </c>
      <c r="F196" s="1">
        <v>0</v>
      </c>
      <c r="G196" s="1">
        <v>2</v>
      </c>
      <c r="H196" s="1">
        <v>0</v>
      </c>
      <c r="I196" s="1">
        <v>1</v>
      </c>
      <c r="J196" s="1">
        <v>1</v>
      </c>
      <c r="K196" s="1">
        <v>1</v>
      </c>
      <c r="L196" s="1">
        <v>19</v>
      </c>
      <c r="M196" s="1">
        <v>1</v>
      </c>
      <c r="N196" s="1">
        <v>1</v>
      </c>
      <c r="O196" s="1">
        <v>0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5</v>
      </c>
      <c r="V196" s="1">
        <v>183</v>
      </c>
      <c r="W196" s="1">
        <v>1</v>
      </c>
      <c r="X196" s="1">
        <v>5</v>
      </c>
      <c r="Y196" s="1">
        <v>5</v>
      </c>
      <c r="Z196" s="1">
        <v>0</v>
      </c>
      <c r="AA196" s="1">
        <v>1</v>
      </c>
    </row>
    <row r="197" spans="1:27">
      <c r="A197" s="1">
        <v>2007</v>
      </c>
      <c r="B197" s="1" t="s">
        <v>701</v>
      </c>
      <c r="C197" s="1">
        <v>1</v>
      </c>
      <c r="D197" s="1">
        <v>1</v>
      </c>
      <c r="E197" s="1">
        <v>2</v>
      </c>
      <c r="F197" s="1">
        <v>0</v>
      </c>
      <c r="G197" s="1">
        <v>2</v>
      </c>
      <c r="H197" s="1">
        <v>0</v>
      </c>
      <c r="I197" s="1">
        <v>1</v>
      </c>
      <c r="J197" s="1">
        <v>1</v>
      </c>
      <c r="K197" s="1">
        <v>1</v>
      </c>
      <c r="L197" s="1">
        <v>19</v>
      </c>
      <c r="M197" s="1">
        <v>1</v>
      </c>
      <c r="N197" s="1">
        <v>1</v>
      </c>
      <c r="O197" s="1">
        <v>0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5</v>
      </c>
      <c r="V197" s="1">
        <v>183</v>
      </c>
      <c r="W197" s="1">
        <v>1</v>
      </c>
      <c r="X197" s="1">
        <v>5</v>
      </c>
      <c r="Y197" s="1">
        <v>5</v>
      </c>
      <c r="Z197" s="1">
        <v>0</v>
      </c>
      <c r="AA197" s="1">
        <v>1</v>
      </c>
    </row>
    <row r="198" spans="1:27">
      <c r="A198" s="1">
        <v>2007</v>
      </c>
      <c r="B198" s="1" t="s">
        <v>702</v>
      </c>
      <c r="C198" s="1">
        <v>1</v>
      </c>
      <c r="D198" s="1">
        <v>1</v>
      </c>
      <c r="E198" s="1">
        <v>2</v>
      </c>
      <c r="F198" s="1">
        <v>0</v>
      </c>
      <c r="G198" s="1">
        <v>2</v>
      </c>
      <c r="H198" s="1">
        <v>0</v>
      </c>
      <c r="I198" s="1">
        <v>1</v>
      </c>
      <c r="J198" s="1">
        <v>1</v>
      </c>
      <c r="K198" s="1">
        <v>1</v>
      </c>
      <c r="L198" s="1">
        <v>19</v>
      </c>
      <c r="M198" s="1">
        <v>1</v>
      </c>
      <c r="N198" s="1">
        <v>1</v>
      </c>
      <c r="O198" s="1">
        <v>0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5</v>
      </c>
      <c r="V198" s="1">
        <v>183</v>
      </c>
      <c r="W198" s="1">
        <v>1</v>
      </c>
      <c r="X198" s="1">
        <v>5</v>
      </c>
      <c r="Y198" s="1">
        <v>5</v>
      </c>
      <c r="Z198" s="1">
        <v>0</v>
      </c>
      <c r="AA198" s="1">
        <v>1</v>
      </c>
    </row>
    <row r="199" spans="1:27">
      <c r="A199" s="1">
        <v>2007</v>
      </c>
      <c r="B199" s="1" t="s">
        <v>703</v>
      </c>
      <c r="C199" s="1">
        <v>1</v>
      </c>
      <c r="D199" s="1">
        <v>1</v>
      </c>
      <c r="E199" s="1">
        <v>2</v>
      </c>
      <c r="F199" s="1">
        <v>0</v>
      </c>
      <c r="G199" s="1">
        <v>2</v>
      </c>
      <c r="H199" s="1">
        <v>0</v>
      </c>
      <c r="I199" s="1">
        <v>1</v>
      </c>
      <c r="J199" s="1">
        <v>1</v>
      </c>
      <c r="K199" s="1">
        <v>1</v>
      </c>
      <c r="L199" s="1">
        <v>19</v>
      </c>
      <c r="M199" s="1">
        <v>1</v>
      </c>
      <c r="N199" s="1">
        <v>1</v>
      </c>
      <c r="O199" s="1">
        <v>0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5</v>
      </c>
      <c r="V199" s="1">
        <v>183</v>
      </c>
      <c r="W199" s="1">
        <v>1</v>
      </c>
      <c r="X199" s="1">
        <v>5</v>
      </c>
      <c r="Y199" s="1">
        <v>5</v>
      </c>
      <c r="Z199" s="1">
        <v>0</v>
      </c>
      <c r="AA199" s="1">
        <v>1</v>
      </c>
    </row>
    <row r="200" spans="1:27">
      <c r="A200" s="1">
        <v>2007</v>
      </c>
      <c r="B200" s="1" t="s">
        <v>704</v>
      </c>
      <c r="C200" s="1">
        <v>1</v>
      </c>
      <c r="D200" s="1">
        <v>1</v>
      </c>
      <c r="E200" s="1">
        <v>2</v>
      </c>
      <c r="F200" s="1">
        <v>0</v>
      </c>
      <c r="G200" s="1">
        <v>2</v>
      </c>
      <c r="H200" s="1">
        <v>0</v>
      </c>
      <c r="I200" s="1">
        <v>1</v>
      </c>
      <c r="J200" s="1">
        <v>1</v>
      </c>
      <c r="K200" s="1">
        <v>1</v>
      </c>
      <c r="L200" s="1">
        <v>19</v>
      </c>
      <c r="M200" s="1">
        <v>1</v>
      </c>
      <c r="N200" s="1">
        <v>1</v>
      </c>
      <c r="O200" s="1">
        <v>0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5</v>
      </c>
      <c r="V200" s="1">
        <v>96</v>
      </c>
      <c r="W200" s="1">
        <v>1</v>
      </c>
      <c r="X200" s="1">
        <v>5</v>
      </c>
      <c r="Y200" s="1">
        <v>5</v>
      </c>
      <c r="Z200" s="1">
        <v>0</v>
      </c>
      <c r="AA200" s="1">
        <v>1</v>
      </c>
    </row>
    <row r="201" spans="1:27">
      <c r="A201" s="1">
        <v>2007</v>
      </c>
      <c r="B201" s="1" t="s">
        <v>705</v>
      </c>
      <c r="C201" s="1">
        <v>1</v>
      </c>
      <c r="D201" s="1">
        <v>1</v>
      </c>
      <c r="E201" s="1">
        <v>2</v>
      </c>
      <c r="F201" s="1">
        <v>0</v>
      </c>
      <c r="G201" s="1">
        <v>1</v>
      </c>
      <c r="H201" s="1">
        <v>0</v>
      </c>
      <c r="I201" s="1">
        <v>0</v>
      </c>
      <c r="J201" s="1">
        <v>1</v>
      </c>
      <c r="K201" s="1">
        <v>1</v>
      </c>
      <c r="L201" s="1">
        <v>13</v>
      </c>
      <c r="M201" s="1">
        <v>0</v>
      </c>
      <c r="N201" s="1">
        <v>1</v>
      </c>
      <c r="O201" s="1">
        <v>0</v>
      </c>
      <c r="P201" s="1">
        <v>1</v>
      </c>
      <c r="Q201" s="1">
        <v>1</v>
      </c>
      <c r="R201" s="1">
        <v>1</v>
      </c>
      <c r="S201" s="1">
        <v>0</v>
      </c>
      <c r="T201" s="1">
        <v>1</v>
      </c>
      <c r="U201" s="1">
        <v>1</v>
      </c>
      <c r="V201" s="1">
        <v>151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</row>
    <row r="202" spans="1:27">
      <c r="A202" s="1">
        <v>2007</v>
      </c>
      <c r="B202" s="1" t="s">
        <v>706</v>
      </c>
      <c r="C202" s="1">
        <v>1</v>
      </c>
      <c r="D202" s="1">
        <v>1</v>
      </c>
      <c r="E202" s="1">
        <v>2</v>
      </c>
      <c r="F202" s="1">
        <v>0</v>
      </c>
      <c r="G202" s="1">
        <v>2</v>
      </c>
      <c r="H202" s="1">
        <v>0</v>
      </c>
      <c r="I202" s="1">
        <v>1</v>
      </c>
      <c r="J202" s="1">
        <v>1</v>
      </c>
      <c r="K202" s="1">
        <v>1</v>
      </c>
      <c r="L202" s="1">
        <v>21</v>
      </c>
      <c r="M202" s="1">
        <v>1</v>
      </c>
      <c r="N202" s="1">
        <v>1</v>
      </c>
      <c r="O202" s="1">
        <v>0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5</v>
      </c>
      <c r="V202" s="1">
        <v>96</v>
      </c>
      <c r="W202" s="1">
        <v>1</v>
      </c>
      <c r="X202" s="1">
        <v>5</v>
      </c>
      <c r="Y202" s="1">
        <v>5</v>
      </c>
      <c r="Z202" s="1">
        <v>0</v>
      </c>
      <c r="AA202" s="1">
        <v>1</v>
      </c>
    </row>
    <row r="203" spans="1:27">
      <c r="A203" s="1">
        <v>2007</v>
      </c>
      <c r="B203" s="1" t="s">
        <v>707</v>
      </c>
      <c r="C203" s="1">
        <v>1</v>
      </c>
      <c r="D203" s="1">
        <v>1</v>
      </c>
      <c r="E203" s="1">
        <v>2</v>
      </c>
      <c r="F203" s="1">
        <v>0</v>
      </c>
      <c r="G203" s="1">
        <v>2</v>
      </c>
      <c r="H203" s="1">
        <v>0</v>
      </c>
      <c r="I203" s="1">
        <v>1</v>
      </c>
      <c r="J203" s="1">
        <v>1</v>
      </c>
      <c r="K203" s="1">
        <v>1</v>
      </c>
      <c r="L203" s="1">
        <v>21</v>
      </c>
      <c r="M203" s="1">
        <v>1</v>
      </c>
      <c r="N203" s="1">
        <v>1</v>
      </c>
      <c r="O203" s="1">
        <v>0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5</v>
      </c>
      <c r="V203" s="1">
        <v>96</v>
      </c>
      <c r="W203" s="1">
        <v>1</v>
      </c>
      <c r="X203" s="1">
        <v>5</v>
      </c>
      <c r="Y203" s="1">
        <v>5</v>
      </c>
      <c r="Z203" s="1">
        <v>0</v>
      </c>
      <c r="AA203" s="1">
        <v>1</v>
      </c>
    </row>
    <row r="204" spans="1:27">
      <c r="A204" s="1">
        <v>2007</v>
      </c>
      <c r="B204" s="1" t="s">
        <v>708</v>
      </c>
      <c r="C204" s="1">
        <v>1</v>
      </c>
      <c r="D204" s="1">
        <v>1</v>
      </c>
      <c r="E204" s="1">
        <v>2</v>
      </c>
      <c r="F204" s="1">
        <v>0</v>
      </c>
      <c r="G204" s="1">
        <v>2</v>
      </c>
      <c r="H204" s="1">
        <v>0</v>
      </c>
      <c r="I204" s="1">
        <v>1</v>
      </c>
      <c r="J204" s="1">
        <v>1</v>
      </c>
      <c r="K204" s="1">
        <v>1</v>
      </c>
      <c r="L204" s="1">
        <v>20</v>
      </c>
      <c r="M204" s="1">
        <v>1</v>
      </c>
      <c r="N204" s="1">
        <v>1</v>
      </c>
      <c r="O204" s="1">
        <v>0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5</v>
      </c>
      <c r="V204" s="1">
        <v>96</v>
      </c>
      <c r="W204" s="1">
        <v>1</v>
      </c>
      <c r="X204" s="1">
        <v>5</v>
      </c>
      <c r="Y204" s="1">
        <v>5</v>
      </c>
      <c r="Z204" s="1">
        <v>0</v>
      </c>
      <c r="AA204" s="1">
        <v>1</v>
      </c>
    </row>
    <row r="205" spans="1:27">
      <c r="A205" s="1">
        <v>2007</v>
      </c>
      <c r="B205" s="1" t="s">
        <v>709</v>
      </c>
      <c r="C205" s="1">
        <v>1</v>
      </c>
      <c r="D205" s="1">
        <v>1</v>
      </c>
      <c r="E205" s="1">
        <v>2</v>
      </c>
      <c r="F205" s="1">
        <v>0</v>
      </c>
      <c r="G205" s="1">
        <v>2</v>
      </c>
      <c r="H205" s="1">
        <v>0</v>
      </c>
      <c r="I205" s="1">
        <v>1</v>
      </c>
      <c r="J205" s="1">
        <v>1</v>
      </c>
      <c r="K205" s="1">
        <v>1</v>
      </c>
      <c r="L205" s="1">
        <v>20</v>
      </c>
      <c r="M205" s="1">
        <v>1</v>
      </c>
      <c r="N205" s="1">
        <v>1</v>
      </c>
      <c r="O205" s="1">
        <v>0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5</v>
      </c>
      <c r="V205" s="1">
        <v>96</v>
      </c>
      <c r="W205" s="1">
        <v>1</v>
      </c>
      <c r="X205" s="1">
        <v>5</v>
      </c>
      <c r="Y205" s="1">
        <v>5</v>
      </c>
      <c r="Z205" s="1">
        <v>0</v>
      </c>
      <c r="AA205" s="1">
        <v>1</v>
      </c>
    </row>
    <row r="206" spans="1:27">
      <c r="A206" s="1">
        <v>2007</v>
      </c>
      <c r="B206" s="1" t="s">
        <v>710</v>
      </c>
      <c r="C206" s="1">
        <v>1</v>
      </c>
      <c r="D206" s="1">
        <v>1</v>
      </c>
      <c r="E206" s="1">
        <v>2</v>
      </c>
      <c r="F206" s="1">
        <v>0</v>
      </c>
      <c r="G206" s="1">
        <v>1</v>
      </c>
      <c r="H206" s="1">
        <v>0</v>
      </c>
      <c r="I206" s="1">
        <v>0</v>
      </c>
      <c r="J206" s="1">
        <v>1</v>
      </c>
      <c r="K206" s="1">
        <v>1</v>
      </c>
      <c r="L206" s="1">
        <v>13</v>
      </c>
      <c r="M206" s="1">
        <v>0</v>
      </c>
      <c r="N206" s="1">
        <v>1</v>
      </c>
      <c r="O206" s="1">
        <v>0</v>
      </c>
      <c r="P206" s="1">
        <v>1</v>
      </c>
      <c r="Q206" s="1">
        <v>1</v>
      </c>
      <c r="R206" s="1">
        <v>1</v>
      </c>
      <c r="S206" s="1">
        <v>0</v>
      </c>
      <c r="T206" s="1">
        <v>1</v>
      </c>
      <c r="U206" s="1">
        <v>1</v>
      </c>
      <c r="V206" s="1">
        <v>151</v>
      </c>
      <c r="W206" s="1">
        <v>1</v>
      </c>
      <c r="X206" s="1">
        <v>1</v>
      </c>
      <c r="Y206" s="1">
        <v>1</v>
      </c>
      <c r="Z206" s="1">
        <v>0</v>
      </c>
      <c r="AA206" s="1">
        <v>0</v>
      </c>
    </row>
    <row r="207" spans="1:27">
      <c r="A207" s="1">
        <v>2007</v>
      </c>
      <c r="B207" s="1" t="s">
        <v>711</v>
      </c>
      <c r="C207" s="1">
        <v>1</v>
      </c>
      <c r="D207" s="1">
        <v>1</v>
      </c>
      <c r="E207" s="1">
        <v>2</v>
      </c>
      <c r="F207" s="1">
        <v>0</v>
      </c>
      <c r="G207" s="1">
        <v>1</v>
      </c>
      <c r="H207" s="1">
        <v>0</v>
      </c>
      <c r="I207" s="1">
        <v>0</v>
      </c>
      <c r="J207" s="1">
        <v>1</v>
      </c>
      <c r="K207" s="1">
        <v>1</v>
      </c>
      <c r="L207" s="1">
        <v>13</v>
      </c>
      <c r="M207" s="1">
        <v>0</v>
      </c>
      <c r="N207" s="1">
        <v>1</v>
      </c>
      <c r="O207" s="1">
        <v>0</v>
      </c>
      <c r="P207" s="1">
        <v>1</v>
      </c>
      <c r="Q207" s="1">
        <v>1</v>
      </c>
      <c r="R207" s="1">
        <v>1</v>
      </c>
      <c r="S207" s="1">
        <v>0</v>
      </c>
      <c r="T207" s="1">
        <v>1</v>
      </c>
      <c r="U207" s="1">
        <v>1</v>
      </c>
      <c r="V207" s="1">
        <v>151</v>
      </c>
      <c r="W207" s="1">
        <v>1</v>
      </c>
      <c r="X207" s="1">
        <v>1</v>
      </c>
      <c r="Y207" s="1">
        <v>1</v>
      </c>
      <c r="Z207" s="1">
        <v>0</v>
      </c>
      <c r="AA207" s="1">
        <v>0</v>
      </c>
    </row>
    <row r="208" spans="1:27">
      <c r="A208" s="1">
        <v>2007</v>
      </c>
      <c r="B208" s="1" t="s">
        <v>712</v>
      </c>
      <c r="C208" s="1">
        <v>1</v>
      </c>
      <c r="D208" s="1">
        <v>1</v>
      </c>
      <c r="E208" s="1">
        <v>2</v>
      </c>
      <c r="F208" s="1">
        <v>0</v>
      </c>
      <c r="G208" s="1">
        <v>1</v>
      </c>
      <c r="H208" s="1">
        <v>0</v>
      </c>
      <c r="I208" s="1">
        <v>0</v>
      </c>
      <c r="J208" s="1">
        <v>1</v>
      </c>
      <c r="K208" s="1">
        <v>1</v>
      </c>
      <c r="L208" s="1">
        <v>5</v>
      </c>
      <c r="M208" s="1">
        <v>0</v>
      </c>
      <c r="N208" s="1">
        <v>1</v>
      </c>
      <c r="O208" s="1">
        <v>0</v>
      </c>
      <c r="P208" s="1">
        <v>1</v>
      </c>
      <c r="Q208" s="1">
        <v>0</v>
      </c>
      <c r="R208" s="1">
        <v>1</v>
      </c>
      <c r="S208" s="1">
        <v>1</v>
      </c>
      <c r="T208" s="1">
        <v>1</v>
      </c>
      <c r="U208" s="1">
        <v>2</v>
      </c>
      <c r="V208" s="1">
        <v>34</v>
      </c>
      <c r="W208" s="1">
        <v>0</v>
      </c>
      <c r="X208" s="1">
        <v>2</v>
      </c>
      <c r="Y208" s="1">
        <v>2</v>
      </c>
      <c r="Z208" s="1">
        <v>0</v>
      </c>
      <c r="AA208" s="1">
        <v>0</v>
      </c>
    </row>
    <row r="209" spans="1:27">
      <c r="A209" s="1">
        <v>2007</v>
      </c>
      <c r="B209" s="1" t="s">
        <v>713</v>
      </c>
      <c r="C209" s="1">
        <v>1</v>
      </c>
      <c r="D209" s="1">
        <v>1</v>
      </c>
      <c r="E209" s="1">
        <v>2</v>
      </c>
      <c r="F209" s="1">
        <v>0</v>
      </c>
      <c r="G209" s="1">
        <v>1</v>
      </c>
      <c r="H209" s="1">
        <v>0</v>
      </c>
      <c r="I209" s="1">
        <v>0</v>
      </c>
      <c r="J209" s="1">
        <v>1</v>
      </c>
      <c r="K209" s="1">
        <v>1</v>
      </c>
      <c r="L209" s="1">
        <v>11</v>
      </c>
      <c r="M209" s="1">
        <v>0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2</v>
      </c>
      <c r="V209" s="1">
        <v>34</v>
      </c>
      <c r="W209" s="1">
        <v>1</v>
      </c>
      <c r="X209" s="1">
        <v>2</v>
      </c>
      <c r="Y209" s="1">
        <v>2</v>
      </c>
      <c r="Z209" s="1">
        <v>0</v>
      </c>
      <c r="AA209" s="1">
        <v>0</v>
      </c>
    </row>
    <row r="210" spans="1:27">
      <c r="A210" s="1">
        <v>2007</v>
      </c>
      <c r="B210" s="1" t="s">
        <v>714</v>
      </c>
      <c r="C210" s="1">
        <v>1</v>
      </c>
      <c r="D210" s="1">
        <v>1</v>
      </c>
      <c r="E210" s="1">
        <v>2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1</v>
      </c>
      <c r="L210" s="1">
        <v>11</v>
      </c>
      <c r="M210" s="1">
        <v>0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2</v>
      </c>
      <c r="V210" s="1">
        <v>34</v>
      </c>
      <c r="W210" s="1">
        <v>1</v>
      </c>
      <c r="X210" s="1">
        <v>2</v>
      </c>
      <c r="Y210" s="1">
        <v>2</v>
      </c>
      <c r="Z210" s="1">
        <v>0</v>
      </c>
      <c r="AA210" s="1">
        <v>0</v>
      </c>
    </row>
    <row r="211" spans="1:27">
      <c r="A211" s="1">
        <v>2007</v>
      </c>
      <c r="B211" s="1" t="s">
        <v>715</v>
      </c>
      <c r="C211" s="1">
        <v>1</v>
      </c>
      <c r="D211" s="1">
        <v>1</v>
      </c>
      <c r="E211" s="1">
        <v>2</v>
      </c>
      <c r="F211" s="1">
        <v>0</v>
      </c>
      <c r="G211" s="1">
        <v>1</v>
      </c>
      <c r="H211" s="1">
        <v>0</v>
      </c>
      <c r="I211" s="1">
        <v>0</v>
      </c>
      <c r="J211" s="1">
        <v>1</v>
      </c>
      <c r="K211" s="1">
        <v>1</v>
      </c>
      <c r="L211" s="1">
        <v>27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2</v>
      </c>
      <c r="V211" s="1">
        <v>34</v>
      </c>
      <c r="W211" s="1">
        <v>1</v>
      </c>
      <c r="X211" s="1">
        <v>2</v>
      </c>
      <c r="Y211" s="1">
        <v>2</v>
      </c>
      <c r="Z211" s="1">
        <v>0</v>
      </c>
      <c r="AA211" s="1">
        <v>0</v>
      </c>
    </row>
    <row r="212" spans="1:27">
      <c r="A212" s="1">
        <v>2007</v>
      </c>
      <c r="B212" s="1" t="s">
        <v>716</v>
      </c>
      <c r="C212" s="1">
        <v>1</v>
      </c>
      <c r="D212" s="1">
        <v>1</v>
      </c>
      <c r="E212" s="1">
        <v>2</v>
      </c>
      <c r="F212" s="1">
        <v>0</v>
      </c>
      <c r="G212" s="1">
        <v>1</v>
      </c>
      <c r="H212" s="1">
        <v>0</v>
      </c>
      <c r="I212" s="1">
        <v>0</v>
      </c>
      <c r="J212" s="1">
        <v>1</v>
      </c>
      <c r="K212" s="1">
        <v>1</v>
      </c>
      <c r="L212" s="1">
        <v>27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2</v>
      </c>
      <c r="V212" s="1">
        <v>34</v>
      </c>
      <c r="W212" s="1">
        <v>1</v>
      </c>
      <c r="X212" s="1">
        <v>2</v>
      </c>
      <c r="Y212" s="1">
        <v>2</v>
      </c>
      <c r="Z212" s="1">
        <v>0</v>
      </c>
      <c r="AA212" s="1">
        <v>0</v>
      </c>
    </row>
    <row r="213" spans="1:27">
      <c r="A213" s="1">
        <v>2007</v>
      </c>
      <c r="B213" s="1" t="s">
        <v>717</v>
      </c>
      <c r="C213" s="1">
        <v>1</v>
      </c>
      <c r="D213" s="1">
        <v>1</v>
      </c>
      <c r="E213" s="1">
        <v>2</v>
      </c>
      <c r="F213" s="1">
        <v>0</v>
      </c>
      <c r="G213" s="1">
        <v>1</v>
      </c>
      <c r="H213" s="1">
        <v>0</v>
      </c>
      <c r="I213" s="1">
        <v>0</v>
      </c>
      <c r="J213" s="1">
        <v>1</v>
      </c>
      <c r="K213" s="1">
        <v>1</v>
      </c>
      <c r="L213" s="1">
        <v>27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2</v>
      </c>
      <c r="V213" s="1">
        <v>34</v>
      </c>
      <c r="W213" s="1">
        <v>1</v>
      </c>
      <c r="X213" s="1">
        <v>2</v>
      </c>
      <c r="Y213" s="1">
        <v>2</v>
      </c>
      <c r="Z213" s="1">
        <v>0</v>
      </c>
      <c r="AA213" s="1">
        <v>0</v>
      </c>
    </row>
    <row r="214" spans="1:27">
      <c r="A214" s="1">
        <v>2007</v>
      </c>
      <c r="B214" s="1" t="s">
        <v>718</v>
      </c>
      <c r="C214" s="1">
        <v>1</v>
      </c>
      <c r="D214" s="1">
        <v>1</v>
      </c>
      <c r="E214" s="1">
        <v>2</v>
      </c>
      <c r="F214" s="1">
        <v>0</v>
      </c>
      <c r="G214" s="1">
        <v>1</v>
      </c>
      <c r="H214" s="1">
        <v>0</v>
      </c>
      <c r="I214" s="1">
        <v>0</v>
      </c>
      <c r="J214" s="1">
        <v>1</v>
      </c>
      <c r="K214" s="1">
        <v>1</v>
      </c>
      <c r="L214" s="1">
        <v>27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2</v>
      </c>
      <c r="V214" s="1">
        <v>34</v>
      </c>
      <c r="W214" s="1">
        <v>1</v>
      </c>
      <c r="X214" s="1">
        <v>2</v>
      </c>
      <c r="Y214" s="1">
        <v>2</v>
      </c>
      <c r="Z214" s="1">
        <v>0</v>
      </c>
      <c r="AA214" s="1">
        <v>0</v>
      </c>
    </row>
    <row r="215" spans="1:27">
      <c r="A215" s="1">
        <v>2007</v>
      </c>
      <c r="B215" s="1" t="s">
        <v>719</v>
      </c>
      <c r="C215" s="1">
        <v>1</v>
      </c>
      <c r="D215" s="1">
        <v>1</v>
      </c>
      <c r="E215" s="1">
        <v>2</v>
      </c>
      <c r="F215" s="1">
        <v>0</v>
      </c>
      <c r="G215" s="1">
        <v>1</v>
      </c>
      <c r="H215" s="1">
        <v>0</v>
      </c>
      <c r="I215" s="1">
        <v>0</v>
      </c>
      <c r="J215" s="1">
        <v>1</v>
      </c>
      <c r="K215" s="1">
        <v>1</v>
      </c>
      <c r="L215" s="1">
        <v>27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2</v>
      </c>
      <c r="V215" s="1">
        <v>34</v>
      </c>
      <c r="W215" s="1">
        <v>1</v>
      </c>
      <c r="X215" s="1">
        <v>2</v>
      </c>
      <c r="Y215" s="1">
        <v>2</v>
      </c>
      <c r="Z215" s="1">
        <v>0</v>
      </c>
      <c r="AA215" s="1">
        <v>0</v>
      </c>
    </row>
    <row r="216" spans="1:27">
      <c r="A216" s="1">
        <v>2007</v>
      </c>
      <c r="B216" s="1" t="s">
        <v>720</v>
      </c>
      <c r="C216" s="1">
        <v>1</v>
      </c>
      <c r="D216" s="1">
        <v>1</v>
      </c>
      <c r="E216" s="1">
        <v>2</v>
      </c>
      <c r="F216" s="1">
        <v>0</v>
      </c>
      <c r="G216" s="1">
        <v>1</v>
      </c>
      <c r="H216" s="1">
        <v>0</v>
      </c>
      <c r="I216" s="1">
        <v>0</v>
      </c>
      <c r="J216" s="1">
        <v>1</v>
      </c>
      <c r="K216" s="1">
        <v>1</v>
      </c>
      <c r="L216" s="1">
        <v>5</v>
      </c>
      <c r="M216" s="1">
        <v>0</v>
      </c>
      <c r="N216" s="1">
        <v>1</v>
      </c>
      <c r="O216" s="1">
        <v>0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2</v>
      </c>
      <c r="V216" s="1">
        <v>34</v>
      </c>
      <c r="W216" s="1">
        <v>0</v>
      </c>
      <c r="X216" s="1">
        <v>2</v>
      </c>
      <c r="Y216" s="1">
        <v>2</v>
      </c>
      <c r="Z216" s="1">
        <v>0</v>
      </c>
      <c r="AA216" s="1">
        <v>0</v>
      </c>
    </row>
    <row r="217" spans="1:27">
      <c r="A217" s="1">
        <v>2007</v>
      </c>
      <c r="B217" s="1" t="s">
        <v>721</v>
      </c>
      <c r="C217" s="1">
        <v>1</v>
      </c>
      <c r="D217" s="1">
        <v>1</v>
      </c>
      <c r="E217" s="1">
        <v>2</v>
      </c>
      <c r="F217" s="1">
        <v>0</v>
      </c>
      <c r="G217" s="1">
        <v>1</v>
      </c>
      <c r="H217" s="1">
        <v>0</v>
      </c>
      <c r="I217" s="1">
        <v>1</v>
      </c>
      <c r="J217" s="1">
        <v>1</v>
      </c>
      <c r="K217" s="1">
        <v>1</v>
      </c>
      <c r="L217" s="1">
        <v>27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2</v>
      </c>
      <c r="V217" s="1">
        <v>34</v>
      </c>
      <c r="W217" s="1">
        <v>1</v>
      </c>
      <c r="X217" s="1">
        <v>2</v>
      </c>
      <c r="Y217" s="1">
        <v>2</v>
      </c>
      <c r="Z217" s="1">
        <v>0</v>
      </c>
      <c r="AA217" s="1">
        <v>0</v>
      </c>
    </row>
    <row r="218" spans="1:27">
      <c r="A218" s="1">
        <v>2007</v>
      </c>
      <c r="B218" s="1" t="s">
        <v>722</v>
      </c>
      <c r="C218" s="1">
        <v>1</v>
      </c>
      <c r="D218" s="1">
        <v>1</v>
      </c>
      <c r="E218" s="1">
        <v>2</v>
      </c>
      <c r="F218" s="1">
        <v>0</v>
      </c>
      <c r="G218" s="1">
        <v>1</v>
      </c>
      <c r="H218" s="1">
        <v>0</v>
      </c>
      <c r="I218" s="1">
        <v>1</v>
      </c>
      <c r="J218" s="1">
        <v>1</v>
      </c>
      <c r="K218" s="1">
        <v>1</v>
      </c>
      <c r="L218" s="1">
        <v>27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2</v>
      </c>
      <c r="V218" s="1">
        <v>34</v>
      </c>
      <c r="W218" s="1">
        <v>1</v>
      </c>
      <c r="X218" s="1">
        <v>2</v>
      </c>
      <c r="Y218" s="1">
        <v>2</v>
      </c>
      <c r="Z218" s="1">
        <v>2</v>
      </c>
      <c r="AA218" s="1">
        <v>0</v>
      </c>
    </row>
    <row r="219" spans="1:27">
      <c r="A219" s="1">
        <v>2007</v>
      </c>
      <c r="B219" s="1" t="s">
        <v>723</v>
      </c>
      <c r="C219" s="1">
        <v>1</v>
      </c>
      <c r="D219" s="1">
        <v>1</v>
      </c>
      <c r="E219" s="1">
        <v>2</v>
      </c>
      <c r="F219" s="1">
        <v>0</v>
      </c>
      <c r="G219" s="1">
        <v>1</v>
      </c>
      <c r="H219" s="1">
        <v>0</v>
      </c>
      <c r="I219" s="1">
        <v>1</v>
      </c>
      <c r="J219" s="1">
        <v>1</v>
      </c>
      <c r="K219" s="1">
        <v>1</v>
      </c>
      <c r="L219" s="1">
        <v>27</v>
      </c>
      <c r="M219" s="1">
        <v>1</v>
      </c>
      <c r="N219" s="1">
        <v>7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2</v>
      </c>
      <c r="V219" s="1">
        <v>34</v>
      </c>
      <c r="W219" s="1">
        <v>1</v>
      </c>
      <c r="X219" s="1">
        <v>2</v>
      </c>
      <c r="Y219" s="1">
        <v>2</v>
      </c>
      <c r="Z219" s="1">
        <v>2</v>
      </c>
      <c r="AA219" s="1">
        <v>0</v>
      </c>
    </row>
    <row r="220" spans="1:27">
      <c r="A220" s="1">
        <v>2007</v>
      </c>
      <c r="B220" s="1" t="s">
        <v>724</v>
      </c>
      <c r="C220" s="1">
        <v>1</v>
      </c>
      <c r="D220" s="1">
        <v>1</v>
      </c>
      <c r="E220" s="1">
        <v>2</v>
      </c>
      <c r="F220" s="1">
        <v>0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32</v>
      </c>
      <c r="M220" s="1">
        <v>1</v>
      </c>
      <c r="N220" s="1">
        <v>7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2</v>
      </c>
      <c r="V220" s="1">
        <v>38</v>
      </c>
      <c r="W220" s="1">
        <v>1</v>
      </c>
      <c r="X220" s="1">
        <v>2</v>
      </c>
      <c r="Y220" s="1">
        <v>2</v>
      </c>
      <c r="Z220" s="1">
        <v>2</v>
      </c>
      <c r="AA220" s="1">
        <v>0</v>
      </c>
    </row>
    <row r="221" spans="1:27">
      <c r="A221" s="1">
        <v>2007</v>
      </c>
      <c r="B221" s="1" t="s">
        <v>725</v>
      </c>
      <c r="C221" s="1">
        <v>1</v>
      </c>
      <c r="D221" s="1">
        <v>1</v>
      </c>
      <c r="E221" s="1">
        <v>2</v>
      </c>
      <c r="F221" s="1">
        <v>0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32</v>
      </c>
      <c r="M221" s="1">
        <v>1</v>
      </c>
      <c r="N221" s="1">
        <v>7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2</v>
      </c>
      <c r="V221" s="1">
        <v>38</v>
      </c>
      <c r="W221" s="1">
        <v>1</v>
      </c>
      <c r="X221" s="1">
        <v>2</v>
      </c>
      <c r="Y221" s="1">
        <v>2</v>
      </c>
      <c r="Z221" s="1">
        <v>2</v>
      </c>
      <c r="AA221" s="1">
        <v>0</v>
      </c>
    </row>
    <row r="222" spans="1:27">
      <c r="A222" s="1">
        <v>2007</v>
      </c>
      <c r="B222" s="1" t="s">
        <v>726</v>
      </c>
      <c r="C222" s="1">
        <v>1</v>
      </c>
      <c r="D222" s="1">
        <v>1</v>
      </c>
      <c r="E222" s="1">
        <v>2</v>
      </c>
      <c r="F222" s="1">
        <v>0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32</v>
      </c>
      <c r="M222" s="1">
        <v>1</v>
      </c>
      <c r="N222" s="1">
        <v>7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2</v>
      </c>
      <c r="V222" s="1">
        <v>38</v>
      </c>
      <c r="W222" s="1">
        <v>1</v>
      </c>
      <c r="X222" s="1">
        <v>2</v>
      </c>
      <c r="Y222" s="1">
        <v>2</v>
      </c>
      <c r="Z222" s="1">
        <v>2</v>
      </c>
      <c r="AA222" s="1">
        <v>0</v>
      </c>
    </row>
    <row r="223" spans="1:27">
      <c r="A223" s="1">
        <v>2007</v>
      </c>
      <c r="B223" s="1" t="s">
        <v>727</v>
      </c>
      <c r="C223" s="1">
        <v>1</v>
      </c>
      <c r="D223" s="1">
        <v>1</v>
      </c>
      <c r="E223" s="1">
        <v>2</v>
      </c>
      <c r="F223" s="1">
        <v>0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32</v>
      </c>
      <c r="M223" s="1">
        <v>1</v>
      </c>
      <c r="N223" s="1">
        <v>7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2</v>
      </c>
      <c r="V223" s="1">
        <v>38</v>
      </c>
      <c r="W223" s="1">
        <v>1</v>
      </c>
      <c r="X223" s="1">
        <v>2</v>
      </c>
      <c r="Y223" s="1">
        <v>2</v>
      </c>
      <c r="Z223" s="1">
        <v>2</v>
      </c>
      <c r="AA223" s="1">
        <v>0</v>
      </c>
    </row>
    <row r="224" spans="1:27">
      <c r="A224" s="1">
        <v>2007</v>
      </c>
      <c r="B224" s="1" t="s">
        <v>728</v>
      </c>
      <c r="C224" s="1">
        <v>1</v>
      </c>
      <c r="D224" s="1">
        <v>1</v>
      </c>
      <c r="E224" s="1">
        <v>2</v>
      </c>
      <c r="F224" s="1">
        <v>0</v>
      </c>
      <c r="G224" s="1">
        <v>2</v>
      </c>
      <c r="H224" s="1">
        <v>0</v>
      </c>
      <c r="I224" s="1">
        <v>0</v>
      </c>
      <c r="J224" s="1">
        <v>1</v>
      </c>
      <c r="K224" s="1">
        <v>1</v>
      </c>
      <c r="L224" s="1">
        <v>18</v>
      </c>
      <c r="M224" s="1">
        <v>0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0</v>
      </c>
      <c r="V224" s="1">
        <v>16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</row>
    <row r="225" spans="1:27">
      <c r="A225" s="1">
        <v>2007</v>
      </c>
      <c r="B225" s="1" t="s">
        <v>729</v>
      </c>
      <c r="C225" s="1">
        <v>1</v>
      </c>
      <c r="D225" s="1">
        <v>1</v>
      </c>
      <c r="E225" s="1">
        <v>2</v>
      </c>
      <c r="F225" s="1">
        <v>0</v>
      </c>
      <c r="G225" s="1">
        <v>2</v>
      </c>
      <c r="H225" s="1">
        <v>0</v>
      </c>
      <c r="I225" s="1">
        <v>0</v>
      </c>
      <c r="J225" s="1">
        <v>1</v>
      </c>
      <c r="K225" s="1">
        <v>1</v>
      </c>
      <c r="L225" s="1">
        <v>24</v>
      </c>
      <c r="M225" s="1">
        <v>0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0</v>
      </c>
      <c r="V225" s="1">
        <v>18</v>
      </c>
      <c r="W225" s="1">
        <v>1</v>
      </c>
      <c r="X225" s="1">
        <v>1</v>
      </c>
      <c r="Y225" s="1">
        <v>1</v>
      </c>
      <c r="Z225" s="1">
        <v>0</v>
      </c>
      <c r="AA225" s="1">
        <v>0</v>
      </c>
    </row>
    <row r="226" spans="1:27">
      <c r="A226" s="1">
        <v>2007</v>
      </c>
      <c r="B226" s="1" t="s">
        <v>730</v>
      </c>
      <c r="C226" s="1">
        <v>1</v>
      </c>
      <c r="D226" s="1">
        <v>1</v>
      </c>
      <c r="E226" s="1">
        <v>2</v>
      </c>
      <c r="F226" s="1">
        <v>0</v>
      </c>
      <c r="G226" s="1">
        <v>3</v>
      </c>
      <c r="H226" s="1">
        <v>1</v>
      </c>
      <c r="I226" s="1">
        <v>1</v>
      </c>
      <c r="J226" s="1">
        <v>1</v>
      </c>
      <c r="K226" s="1">
        <v>1</v>
      </c>
      <c r="L226" s="1">
        <v>43</v>
      </c>
      <c r="M226" s="1">
        <v>0</v>
      </c>
      <c r="N226" s="1">
        <v>7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1</v>
      </c>
      <c r="U226" s="1">
        <v>3</v>
      </c>
      <c r="V226" s="1">
        <v>55</v>
      </c>
      <c r="W226" s="1">
        <v>1</v>
      </c>
      <c r="X226" s="1">
        <v>3</v>
      </c>
      <c r="Y226" s="1">
        <v>3</v>
      </c>
      <c r="Z226" s="1">
        <v>1</v>
      </c>
      <c r="AA226" s="1">
        <v>0</v>
      </c>
    </row>
    <row r="227" spans="1:27">
      <c r="A227" s="1">
        <v>2007</v>
      </c>
      <c r="B227" s="1" t="s">
        <v>731</v>
      </c>
      <c r="C227" s="1">
        <v>1</v>
      </c>
      <c r="D227" s="1">
        <v>1</v>
      </c>
      <c r="E227" s="1">
        <v>2</v>
      </c>
      <c r="F227" s="1">
        <v>0</v>
      </c>
      <c r="G227" s="1">
        <v>3</v>
      </c>
      <c r="H227" s="1">
        <v>1</v>
      </c>
      <c r="I227" s="1">
        <v>1</v>
      </c>
      <c r="J227" s="1">
        <v>1</v>
      </c>
      <c r="K227" s="1">
        <v>1</v>
      </c>
      <c r="L227" s="1">
        <v>43</v>
      </c>
      <c r="M227" s="1">
        <v>0</v>
      </c>
      <c r="N227" s="1">
        <v>7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1</v>
      </c>
      <c r="U227" s="1">
        <v>3</v>
      </c>
      <c r="V227" s="1">
        <v>55</v>
      </c>
      <c r="W227" s="1">
        <v>1</v>
      </c>
      <c r="X227" s="1">
        <v>3</v>
      </c>
      <c r="Y227" s="1">
        <v>3</v>
      </c>
      <c r="Z227" s="1">
        <v>1</v>
      </c>
      <c r="AA227" s="1">
        <v>0</v>
      </c>
    </row>
    <row r="228" spans="1:27">
      <c r="A228" s="1">
        <v>2007</v>
      </c>
      <c r="B228" s="1" t="s">
        <v>732</v>
      </c>
      <c r="C228" s="1">
        <v>1</v>
      </c>
      <c r="D228" s="1">
        <v>1</v>
      </c>
      <c r="E228" s="1">
        <v>2</v>
      </c>
      <c r="F228" s="1">
        <v>0</v>
      </c>
      <c r="G228" s="1">
        <v>4</v>
      </c>
      <c r="H228" s="1">
        <v>1</v>
      </c>
      <c r="I228" s="1">
        <v>1</v>
      </c>
      <c r="J228" s="1">
        <v>1</v>
      </c>
      <c r="K228" s="1">
        <v>1</v>
      </c>
      <c r="L228" s="1">
        <v>43</v>
      </c>
      <c r="M228" s="1">
        <v>0</v>
      </c>
      <c r="N228" s="1">
        <v>7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1</v>
      </c>
      <c r="U228" s="1">
        <v>3</v>
      </c>
      <c r="V228" s="1">
        <v>55</v>
      </c>
      <c r="W228" s="1">
        <v>1</v>
      </c>
      <c r="X228" s="1">
        <v>3</v>
      </c>
      <c r="Y228" s="1">
        <v>3</v>
      </c>
      <c r="Z228" s="1">
        <v>1</v>
      </c>
      <c r="AA228" s="1">
        <v>0</v>
      </c>
    </row>
    <row r="229" spans="1:27">
      <c r="A229" s="1">
        <v>2007</v>
      </c>
      <c r="B229" s="1" t="s">
        <v>733</v>
      </c>
      <c r="C229" s="1">
        <v>1</v>
      </c>
      <c r="D229" s="1">
        <v>1</v>
      </c>
      <c r="E229" s="1">
        <v>2</v>
      </c>
      <c r="F229" s="1">
        <v>0</v>
      </c>
      <c r="G229" s="1">
        <v>4</v>
      </c>
      <c r="H229" s="1">
        <v>1</v>
      </c>
      <c r="I229" s="1">
        <v>1</v>
      </c>
      <c r="J229" s="1">
        <v>1</v>
      </c>
      <c r="K229" s="1">
        <v>1</v>
      </c>
      <c r="L229" s="1">
        <v>43</v>
      </c>
      <c r="M229" s="1">
        <v>0</v>
      </c>
      <c r="N229" s="1">
        <v>7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>
        <v>3</v>
      </c>
      <c r="V229" s="1">
        <v>55</v>
      </c>
      <c r="W229" s="1">
        <v>1</v>
      </c>
      <c r="X229" s="1">
        <v>3</v>
      </c>
      <c r="Y229" s="1">
        <v>3</v>
      </c>
      <c r="Z229" s="1">
        <v>1</v>
      </c>
      <c r="AA229" s="1">
        <v>0</v>
      </c>
    </row>
    <row r="230" spans="1:27">
      <c r="A230" s="1">
        <v>2007</v>
      </c>
      <c r="B230" s="1" t="s">
        <v>734</v>
      </c>
      <c r="C230" s="1">
        <v>1</v>
      </c>
      <c r="D230" s="1">
        <v>1</v>
      </c>
      <c r="E230" s="1">
        <v>2</v>
      </c>
      <c r="F230" s="1">
        <v>0</v>
      </c>
      <c r="G230" s="1">
        <v>4</v>
      </c>
      <c r="H230" s="1">
        <v>1</v>
      </c>
      <c r="I230" s="1">
        <v>1</v>
      </c>
      <c r="J230" s="1">
        <v>1</v>
      </c>
      <c r="K230" s="1">
        <v>1</v>
      </c>
      <c r="L230" s="1">
        <v>43</v>
      </c>
      <c r="M230" s="1">
        <v>1</v>
      </c>
      <c r="N230" s="1">
        <v>7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1</v>
      </c>
      <c r="U230" s="1">
        <v>3</v>
      </c>
      <c r="V230" s="1">
        <v>55</v>
      </c>
      <c r="W230" s="1">
        <v>1</v>
      </c>
      <c r="X230" s="1">
        <v>3</v>
      </c>
      <c r="Y230" s="1">
        <v>3</v>
      </c>
      <c r="Z230" s="1">
        <v>1</v>
      </c>
      <c r="AA230" s="1">
        <v>0</v>
      </c>
    </row>
    <row r="231" spans="1:27">
      <c r="A231" s="1">
        <v>2007</v>
      </c>
      <c r="B231" s="1" t="s">
        <v>735</v>
      </c>
      <c r="C231" s="1">
        <v>1</v>
      </c>
      <c r="D231" s="1">
        <v>1</v>
      </c>
      <c r="E231" s="1">
        <v>2</v>
      </c>
      <c r="F231" s="1">
        <v>0</v>
      </c>
      <c r="G231" s="1">
        <v>2</v>
      </c>
      <c r="H231" s="1">
        <v>0</v>
      </c>
      <c r="I231" s="1">
        <v>0</v>
      </c>
      <c r="J231" s="1">
        <v>1</v>
      </c>
      <c r="K231" s="1">
        <v>1</v>
      </c>
      <c r="L231" s="1">
        <v>18</v>
      </c>
      <c r="M231" s="1">
        <v>0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0</v>
      </c>
      <c r="V231" s="1">
        <v>16</v>
      </c>
      <c r="W231" s="1">
        <v>0</v>
      </c>
      <c r="X231" s="1">
        <v>1</v>
      </c>
      <c r="Y231" s="1">
        <v>1</v>
      </c>
      <c r="Z231" s="1">
        <v>0</v>
      </c>
      <c r="AA231" s="1">
        <v>0</v>
      </c>
    </row>
    <row r="232" spans="1:27">
      <c r="A232" s="1">
        <v>2007</v>
      </c>
      <c r="B232" s="1" t="s">
        <v>736</v>
      </c>
      <c r="C232" s="1">
        <v>1</v>
      </c>
      <c r="D232" s="1">
        <v>1</v>
      </c>
      <c r="E232" s="1">
        <v>2</v>
      </c>
      <c r="F232" s="1">
        <v>0</v>
      </c>
      <c r="G232" s="1">
        <v>2</v>
      </c>
      <c r="H232" s="1">
        <v>0</v>
      </c>
      <c r="I232" s="1">
        <v>0</v>
      </c>
      <c r="J232" s="1">
        <v>1</v>
      </c>
      <c r="K232" s="1">
        <v>1</v>
      </c>
      <c r="L232" s="1">
        <v>18</v>
      </c>
      <c r="M232" s="1">
        <v>0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  <c r="U232" s="1">
        <v>0</v>
      </c>
      <c r="V232" s="1">
        <v>16</v>
      </c>
      <c r="W232" s="1">
        <v>0</v>
      </c>
      <c r="X232" s="1">
        <v>1</v>
      </c>
      <c r="Y232" s="1">
        <v>1</v>
      </c>
      <c r="Z232" s="1">
        <v>0</v>
      </c>
      <c r="AA232" s="1">
        <v>0</v>
      </c>
    </row>
    <row r="233" spans="1:27">
      <c r="A233" s="1">
        <v>2007</v>
      </c>
      <c r="B233" s="1" t="s">
        <v>737</v>
      </c>
      <c r="C233" s="1">
        <v>1</v>
      </c>
      <c r="D233" s="1">
        <v>1</v>
      </c>
      <c r="E233" s="1">
        <v>2</v>
      </c>
      <c r="F233" s="1">
        <v>0</v>
      </c>
      <c r="G233" s="1">
        <v>2</v>
      </c>
      <c r="H233" s="1">
        <v>0</v>
      </c>
      <c r="I233" s="1">
        <v>0</v>
      </c>
      <c r="J233" s="1">
        <v>1</v>
      </c>
      <c r="K233" s="1">
        <v>1</v>
      </c>
      <c r="L233" s="1">
        <v>18</v>
      </c>
      <c r="M233" s="1">
        <v>0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0</v>
      </c>
      <c r="V233" s="1">
        <v>16</v>
      </c>
      <c r="W233" s="1">
        <v>0</v>
      </c>
      <c r="X233" s="1">
        <v>1</v>
      </c>
      <c r="Y233" s="1">
        <v>1</v>
      </c>
      <c r="Z233" s="1">
        <v>0</v>
      </c>
      <c r="AA233" s="1">
        <v>0</v>
      </c>
    </row>
    <row r="234" spans="1:27">
      <c r="A234" s="1">
        <v>2007</v>
      </c>
      <c r="B234" s="1" t="s">
        <v>738</v>
      </c>
      <c r="C234" s="1">
        <v>1</v>
      </c>
      <c r="D234" s="1">
        <v>1</v>
      </c>
      <c r="E234" s="1">
        <v>2</v>
      </c>
      <c r="F234" s="1">
        <v>0</v>
      </c>
      <c r="G234" s="1">
        <v>1</v>
      </c>
      <c r="H234" s="1">
        <v>0</v>
      </c>
      <c r="I234" s="1">
        <v>0</v>
      </c>
      <c r="J234" s="1">
        <v>1</v>
      </c>
      <c r="K234" s="1">
        <v>1</v>
      </c>
      <c r="L234" s="1">
        <v>24</v>
      </c>
      <c r="M234" s="1">
        <v>0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4</v>
      </c>
      <c r="W234" s="1">
        <v>1</v>
      </c>
      <c r="X234" s="1">
        <v>1</v>
      </c>
      <c r="Y234" s="1">
        <v>1</v>
      </c>
      <c r="Z234" s="1">
        <v>0</v>
      </c>
      <c r="AA234" s="1">
        <v>0</v>
      </c>
    </row>
    <row r="235" spans="1:27">
      <c r="A235" s="1">
        <v>2007</v>
      </c>
      <c r="B235" s="1" t="s">
        <v>739</v>
      </c>
      <c r="C235" s="1">
        <v>1</v>
      </c>
      <c r="D235" s="1">
        <v>1</v>
      </c>
      <c r="E235" s="1">
        <v>2</v>
      </c>
      <c r="F235" s="1">
        <v>0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30</v>
      </c>
      <c r="M235" s="1">
        <v>0</v>
      </c>
      <c r="N235" s="1">
        <v>7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9</v>
      </c>
      <c r="W235" s="1">
        <v>1</v>
      </c>
      <c r="X235" s="1">
        <v>1</v>
      </c>
      <c r="Y235" s="1">
        <v>1</v>
      </c>
      <c r="Z235" s="1">
        <v>1</v>
      </c>
      <c r="AA235" s="1">
        <v>0</v>
      </c>
    </row>
    <row r="236" spans="1:27">
      <c r="A236" s="1">
        <v>2007</v>
      </c>
      <c r="B236" s="1" t="s">
        <v>740</v>
      </c>
      <c r="C236" s="1">
        <v>1</v>
      </c>
      <c r="D236" s="1">
        <v>1</v>
      </c>
      <c r="E236" s="1">
        <v>2</v>
      </c>
      <c r="F236" s="1">
        <v>0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30</v>
      </c>
      <c r="M236" s="1">
        <v>0</v>
      </c>
      <c r="N236" s="1">
        <v>7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9</v>
      </c>
      <c r="W236" s="1">
        <v>1</v>
      </c>
      <c r="X236" s="1">
        <v>1</v>
      </c>
      <c r="Y236" s="1">
        <v>1</v>
      </c>
      <c r="Z236" s="1">
        <v>1</v>
      </c>
      <c r="AA236" s="1">
        <v>0</v>
      </c>
    </row>
    <row r="237" spans="1:27">
      <c r="A237" s="1">
        <v>2007</v>
      </c>
      <c r="B237" s="1" t="s">
        <v>741</v>
      </c>
      <c r="C237" s="1">
        <v>1</v>
      </c>
      <c r="D237" s="1">
        <v>1</v>
      </c>
      <c r="E237" s="1">
        <v>2</v>
      </c>
      <c r="F237" s="1">
        <v>0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32</v>
      </c>
      <c r="M237" s="1">
        <v>0</v>
      </c>
      <c r="N237" s="1">
        <v>7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1</v>
      </c>
      <c r="U237" s="1">
        <v>1</v>
      </c>
      <c r="V237" s="1">
        <v>9</v>
      </c>
      <c r="W237" s="1">
        <v>1</v>
      </c>
      <c r="X237" s="1">
        <v>1</v>
      </c>
      <c r="Y237" s="1">
        <v>1</v>
      </c>
      <c r="Z237" s="1">
        <v>1</v>
      </c>
      <c r="AA237" s="1">
        <v>1</v>
      </c>
    </row>
    <row r="238" spans="1:27">
      <c r="A238" s="1">
        <v>2007</v>
      </c>
      <c r="B238" s="1" t="s">
        <v>742</v>
      </c>
      <c r="C238" s="1">
        <v>1</v>
      </c>
      <c r="D238" s="1">
        <v>1</v>
      </c>
      <c r="E238" s="1">
        <v>2</v>
      </c>
      <c r="F238" s="1">
        <v>0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32</v>
      </c>
      <c r="M238" s="1">
        <v>1</v>
      </c>
      <c r="N238" s="1">
        <v>7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9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</row>
    <row r="239" spans="1:27">
      <c r="A239" s="1">
        <v>2007</v>
      </c>
      <c r="B239" s="1" t="s">
        <v>743</v>
      </c>
      <c r="C239" s="1">
        <v>1</v>
      </c>
      <c r="D239" s="1">
        <v>1</v>
      </c>
      <c r="E239" s="1">
        <v>2</v>
      </c>
      <c r="F239" s="1">
        <v>0</v>
      </c>
      <c r="G239" s="1">
        <v>1</v>
      </c>
      <c r="H239" s="1">
        <v>0</v>
      </c>
      <c r="I239" s="1">
        <v>0</v>
      </c>
      <c r="J239" s="1">
        <v>1</v>
      </c>
      <c r="K239" s="1">
        <v>1</v>
      </c>
      <c r="L239" s="1">
        <v>5</v>
      </c>
      <c r="M239" s="1">
        <v>0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>
        <v>3</v>
      </c>
      <c r="V239" s="1">
        <v>16</v>
      </c>
      <c r="W239" s="1">
        <v>0</v>
      </c>
      <c r="X239" s="1">
        <v>3</v>
      </c>
      <c r="Y239" s="1">
        <v>3</v>
      </c>
      <c r="Z239" s="1">
        <v>0</v>
      </c>
      <c r="AA239" s="1">
        <v>0</v>
      </c>
    </row>
    <row r="240" spans="1:27">
      <c r="A240" s="1">
        <v>2007</v>
      </c>
      <c r="B240" s="1" t="s">
        <v>744</v>
      </c>
      <c r="C240" s="1">
        <v>1</v>
      </c>
      <c r="D240" s="1">
        <v>1</v>
      </c>
      <c r="E240" s="1">
        <v>2</v>
      </c>
      <c r="F240" s="1">
        <v>0</v>
      </c>
      <c r="G240" s="1">
        <v>1</v>
      </c>
      <c r="H240" s="1">
        <v>0</v>
      </c>
      <c r="I240" s="1">
        <v>0</v>
      </c>
      <c r="J240" s="1">
        <v>1</v>
      </c>
      <c r="K240" s="1">
        <v>1</v>
      </c>
      <c r="L240" s="1">
        <v>5</v>
      </c>
      <c r="M240" s="1">
        <v>0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3</v>
      </c>
      <c r="V240" s="1">
        <v>16</v>
      </c>
      <c r="W240" s="1">
        <v>0</v>
      </c>
      <c r="X240" s="1">
        <v>3</v>
      </c>
      <c r="Y240" s="1">
        <v>3</v>
      </c>
      <c r="Z240" s="1">
        <v>0</v>
      </c>
      <c r="AA240" s="1">
        <v>0</v>
      </c>
    </row>
    <row r="241" spans="1:27">
      <c r="A241" s="1">
        <v>2007</v>
      </c>
      <c r="B241" s="1" t="s">
        <v>745</v>
      </c>
      <c r="C241" s="1">
        <v>1</v>
      </c>
      <c r="D241" s="1">
        <v>1</v>
      </c>
      <c r="E241" s="1">
        <v>2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  <c r="K241" s="1">
        <v>1</v>
      </c>
      <c r="L241" s="1">
        <v>25</v>
      </c>
      <c r="M241" s="1">
        <v>0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4</v>
      </c>
      <c r="W241" s="1">
        <v>1</v>
      </c>
      <c r="X241" s="1">
        <v>1</v>
      </c>
      <c r="Y241" s="1">
        <v>1</v>
      </c>
      <c r="Z241" s="1">
        <v>0</v>
      </c>
      <c r="AA241" s="1">
        <v>0</v>
      </c>
    </row>
    <row r="242" spans="1:27">
      <c r="A242" s="1">
        <v>2007</v>
      </c>
      <c r="B242" s="1" t="s">
        <v>746</v>
      </c>
      <c r="C242" s="1">
        <v>1</v>
      </c>
      <c r="D242" s="1">
        <v>1</v>
      </c>
      <c r="E242" s="1">
        <v>2</v>
      </c>
      <c r="F242" s="1">
        <v>0</v>
      </c>
      <c r="G242" s="1">
        <v>1</v>
      </c>
      <c r="H242" s="1">
        <v>0</v>
      </c>
      <c r="I242" s="1">
        <v>1</v>
      </c>
      <c r="J242" s="1">
        <v>1</v>
      </c>
      <c r="K242" s="1">
        <v>1</v>
      </c>
      <c r="L242" s="1">
        <v>26</v>
      </c>
      <c r="M242" s="1">
        <v>0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4</v>
      </c>
      <c r="W242" s="1">
        <v>1</v>
      </c>
      <c r="X242" s="1">
        <v>1</v>
      </c>
      <c r="Y242" s="1">
        <v>1</v>
      </c>
      <c r="Z242" s="1">
        <v>0</v>
      </c>
      <c r="AA242" s="1">
        <v>0</v>
      </c>
    </row>
    <row r="243" spans="1:27">
      <c r="A243" s="1">
        <v>2007</v>
      </c>
      <c r="B243" s="1" t="s">
        <v>747</v>
      </c>
      <c r="C243" s="1">
        <v>1</v>
      </c>
      <c r="D243" s="1">
        <v>1</v>
      </c>
      <c r="E243" s="1">
        <v>2</v>
      </c>
      <c r="F243" s="1">
        <v>0</v>
      </c>
      <c r="G243" s="1">
        <v>1</v>
      </c>
      <c r="H243" s="1">
        <v>0</v>
      </c>
      <c r="I243" s="1">
        <v>1</v>
      </c>
      <c r="J243" s="1">
        <v>1</v>
      </c>
      <c r="K243" s="1">
        <v>1</v>
      </c>
      <c r="L243" s="1">
        <v>26</v>
      </c>
      <c r="M243" s="1">
        <v>0</v>
      </c>
      <c r="N243" s="1">
        <v>1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>
        <v>4</v>
      </c>
      <c r="W243" s="1">
        <v>1</v>
      </c>
      <c r="X243" s="1">
        <v>1</v>
      </c>
      <c r="Y243" s="1">
        <v>1</v>
      </c>
      <c r="Z243" s="1">
        <v>0</v>
      </c>
      <c r="AA243" s="1">
        <v>0</v>
      </c>
    </row>
    <row r="244" spans="1:27">
      <c r="A244" s="1">
        <v>2007</v>
      </c>
      <c r="B244" s="1" t="s">
        <v>748</v>
      </c>
      <c r="C244" s="1">
        <v>1</v>
      </c>
      <c r="D244" s="1">
        <v>1</v>
      </c>
      <c r="E244" s="1">
        <v>2</v>
      </c>
      <c r="F244" s="1">
        <v>0</v>
      </c>
      <c r="G244" s="1">
        <v>1</v>
      </c>
      <c r="H244" s="1">
        <v>0</v>
      </c>
      <c r="I244" s="1">
        <v>0</v>
      </c>
      <c r="J244" s="1">
        <v>1</v>
      </c>
      <c r="K244" s="1">
        <v>1</v>
      </c>
      <c r="L244" s="1">
        <v>5</v>
      </c>
      <c r="M244" s="1">
        <v>0</v>
      </c>
      <c r="N244" s="1">
        <v>1</v>
      </c>
      <c r="O244" s="1">
        <v>0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2007</v>
      </c>
      <c r="B245" s="1" t="s">
        <v>749</v>
      </c>
      <c r="C245" s="1">
        <v>1</v>
      </c>
      <c r="D245" s="1">
        <v>1</v>
      </c>
      <c r="E245" s="1">
        <v>2</v>
      </c>
      <c r="F245" s="1">
        <v>0</v>
      </c>
      <c r="G245" s="1">
        <v>1</v>
      </c>
      <c r="H245" s="1">
        <v>0</v>
      </c>
      <c r="I245" s="1">
        <v>1</v>
      </c>
      <c r="J245" s="1">
        <v>1</v>
      </c>
      <c r="K245" s="1">
        <v>1</v>
      </c>
      <c r="L245" s="1">
        <v>26</v>
      </c>
      <c r="M245" s="1">
        <v>0</v>
      </c>
      <c r="N245" s="1">
        <v>7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9</v>
      </c>
      <c r="W245" s="1">
        <v>1</v>
      </c>
      <c r="X245" s="1">
        <v>1</v>
      </c>
      <c r="Y245" s="1">
        <v>1</v>
      </c>
      <c r="Z245" s="1">
        <v>1</v>
      </c>
      <c r="AA245" s="1">
        <v>0</v>
      </c>
    </row>
    <row r="246" spans="1:27">
      <c r="A246" s="1">
        <v>2007</v>
      </c>
      <c r="B246" s="1" t="s">
        <v>750</v>
      </c>
      <c r="C246" s="1">
        <v>1</v>
      </c>
      <c r="D246" s="1">
        <v>1</v>
      </c>
      <c r="E246" s="1">
        <v>2</v>
      </c>
      <c r="F246" s="1">
        <v>0</v>
      </c>
      <c r="G246" s="1">
        <v>1</v>
      </c>
      <c r="H246" s="1">
        <v>0</v>
      </c>
      <c r="I246" s="1">
        <v>1</v>
      </c>
      <c r="J246" s="1">
        <v>1</v>
      </c>
      <c r="K246" s="1">
        <v>1</v>
      </c>
      <c r="L246" s="1">
        <v>26</v>
      </c>
      <c r="M246" s="1">
        <v>0</v>
      </c>
      <c r="N246" s="1">
        <v>7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9</v>
      </c>
      <c r="W246" s="1">
        <v>1</v>
      </c>
      <c r="X246" s="1">
        <v>1</v>
      </c>
      <c r="Y246" s="1">
        <v>1</v>
      </c>
      <c r="Z246" s="1">
        <v>1</v>
      </c>
      <c r="AA246" s="1">
        <v>0</v>
      </c>
    </row>
    <row r="247" spans="1:27">
      <c r="A247" s="1">
        <v>2007</v>
      </c>
      <c r="B247" s="1" t="s">
        <v>751</v>
      </c>
      <c r="C247" s="1">
        <v>1</v>
      </c>
      <c r="D247" s="1">
        <v>1</v>
      </c>
      <c r="E247" s="1">
        <v>2</v>
      </c>
      <c r="F247" s="1">
        <v>0</v>
      </c>
      <c r="G247" s="1">
        <v>1</v>
      </c>
      <c r="H247" s="1">
        <v>0</v>
      </c>
      <c r="I247" s="1">
        <v>1</v>
      </c>
      <c r="J247" s="1">
        <v>1</v>
      </c>
      <c r="K247" s="1">
        <v>1</v>
      </c>
      <c r="L247" s="1">
        <v>26</v>
      </c>
      <c r="M247" s="1">
        <v>0</v>
      </c>
      <c r="N247" s="1">
        <v>7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9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</row>
    <row r="248" spans="1:27">
      <c r="A248" s="1">
        <v>2007</v>
      </c>
      <c r="B248" s="1" t="s">
        <v>752</v>
      </c>
      <c r="C248" s="1">
        <v>1</v>
      </c>
      <c r="D248" s="1">
        <v>1</v>
      </c>
      <c r="E248" s="1">
        <v>2</v>
      </c>
      <c r="F248" s="1">
        <v>0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26</v>
      </c>
      <c r="M248" s="1">
        <v>1</v>
      </c>
      <c r="N248" s="1">
        <v>7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9</v>
      </c>
      <c r="W248" s="1">
        <v>1</v>
      </c>
      <c r="X248" s="1">
        <v>1</v>
      </c>
      <c r="Y248" s="1">
        <v>1</v>
      </c>
      <c r="Z248" s="1">
        <v>1</v>
      </c>
      <c r="AA248" s="1">
        <v>1</v>
      </c>
    </row>
    <row r="249" spans="1:27">
      <c r="A249" s="1">
        <v>2007</v>
      </c>
      <c r="B249" s="1" t="s">
        <v>753</v>
      </c>
      <c r="C249" s="1">
        <v>1</v>
      </c>
      <c r="D249" s="1">
        <v>1</v>
      </c>
      <c r="E249" s="1">
        <v>2</v>
      </c>
      <c r="F249" s="1">
        <v>0</v>
      </c>
      <c r="G249" s="1">
        <v>1</v>
      </c>
      <c r="H249" s="1">
        <v>0</v>
      </c>
      <c r="I249" s="1">
        <v>0</v>
      </c>
      <c r="J249" s="1">
        <v>1</v>
      </c>
      <c r="K249" s="1">
        <v>1</v>
      </c>
      <c r="L249" s="1">
        <v>5</v>
      </c>
      <c r="M249" s="1">
        <v>0</v>
      </c>
      <c r="N249" s="1">
        <v>1</v>
      </c>
      <c r="O249" s="1">
        <v>0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2007</v>
      </c>
      <c r="B250" s="1" t="s">
        <v>754</v>
      </c>
      <c r="C250" s="1">
        <v>1</v>
      </c>
      <c r="D250" s="1">
        <v>1</v>
      </c>
      <c r="E250" s="1">
        <v>2</v>
      </c>
      <c r="F250" s="1">
        <v>0</v>
      </c>
      <c r="G250" s="1">
        <v>1</v>
      </c>
      <c r="H250" s="1">
        <v>0</v>
      </c>
      <c r="I250" s="1">
        <v>0</v>
      </c>
      <c r="J250" s="1">
        <v>1</v>
      </c>
      <c r="K250" s="1">
        <v>1</v>
      </c>
      <c r="L250" s="1">
        <v>5</v>
      </c>
      <c r="M250" s="1">
        <v>0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4</v>
      </c>
      <c r="W250" s="1">
        <v>1</v>
      </c>
      <c r="X250" s="1">
        <v>1</v>
      </c>
      <c r="Y250" s="1">
        <v>1</v>
      </c>
      <c r="Z250" s="1">
        <v>0</v>
      </c>
      <c r="AA250" s="1">
        <v>0</v>
      </c>
    </row>
    <row r="251" spans="1:27">
      <c r="A251" s="1">
        <v>2007</v>
      </c>
      <c r="B251" s="1" t="s">
        <v>755</v>
      </c>
      <c r="C251" s="1">
        <v>1</v>
      </c>
      <c r="D251" s="1">
        <v>1</v>
      </c>
      <c r="E251" s="1">
        <v>2</v>
      </c>
      <c r="F251" s="1">
        <v>0</v>
      </c>
      <c r="G251" s="1">
        <v>2</v>
      </c>
      <c r="H251" s="1">
        <v>0</v>
      </c>
      <c r="I251" s="1">
        <v>0</v>
      </c>
      <c r="J251" s="1">
        <v>1</v>
      </c>
      <c r="K251" s="1">
        <v>1</v>
      </c>
      <c r="L251" s="1">
        <v>21</v>
      </c>
      <c r="M251" s="1">
        <v>1</v>
      </c>
      <c r="N251" s="1">
        <v>1</v>
      </c>
      <c r="O251" s="1">
        <v>0</v>
      </c>
      <c r="P251" s="1">
        <v>1</v>
      </c>
      <c r="Q251" s="1">
        <v>1</v>
      </c>
      <c r="R251" s="1">
        <v>1</v>
      </c>
      <c r="S251" s="1">
        <v>1</v>
      </c>
      <c r="T251" s="1">
        <v>1</v>
      </c>
      <c r="U251" s="1">
        <v>2</v>
      </c>
      <c r="V251" s="1">
        <v>34</v>
      </c>
      <c r="W251" s="1">
        <v>1</v>
      </c>
      <c r="X251" s="1">
        <v>2</v>
      </c>
      <c r="Y251" s="1">
        <v>2</v>
      </c>
      <c r="Z251" s="1">
        <v>0</v>
      </c>
      <c r="AA251" s="1">
        <v>0</v>
      </c>
    </row>
    <row r="252" spans="1:27">
      <c r="A252" s="1">
        <v>2007</v>
      </c>
      <c r="B252" s="1" t="s">
        <v>756</v>
      </c>
      <c r="C252" s="1">
        <v>1</v>
      </c>
      <c r="D252" s="1">
        <v>1</v>
      </c>
      <c r="E252" s="1">
        <v>2</v>
      </c>
      <c r="F252" s="1">
        <v>0</v>
      </c>
      <c r="G252" s="1">
        <v>2</v>
      </c>
      <c r="H252" s="1">
        <v>0</v>
      </c>
      <c r="I252" s="1">
        <v>0</v>
      </c>
      <c r="J252" s="1">
        <v>1</v>
      </c>
      <c r="K252" s="1">
        <v>1</v>
      </c>
      <c r="L252" s="1">
        <v>17</v>
      </c>
      <c r="M252" s="1">
        <v>0</v>
      </c>
      <c r="N252" s="1">
        <v>1</v>
      </c>
      <c r="O252" s="1">
        <v>0</v>
      </c>
      <c r="P252" s="1">
        <v>1</v>
      </c>
      <c r="Q252" s="1">
        <v>1</v>
      </c>
      <c r="R252" s="1">
        <v>1</v>
      </c>
      <c r="S252" s="1">
        <v>0</v>
      </c>
      <c r="T252" s="1">
        <v>1</v>
      </c>
      <c r="U252" s="1">
        <v>2</v>
      </c>
      <c r="V252" s="1">
        <v>18</v>
      </c>
      <c r="W252" s="1">
        <v>0</v>
      </c>
      <c r="X252" s="1">
        <v>1</v>
      </c>
      <c r="Y252" s="1">
        <v>2</v>
      </c>
      <c r="Z252" s="1">
        <v>0</v>
      </c>
      <c r="AA252" s="1">
        <v>0</v>
      </c>
    </row>
    <row r="253" spans="1:27">
      <c r="A253" s="1">
        <v>2007</v>
      </c>
      <c r="B253" s="1" t="s">
        <v>757</v>
      </c>
      <c r="C253" s="1">
        <v>1</v>
      </c>
      <c r="D253" s="1">
        <v>1</v>
      </c>
      <c r="E253" s="1">
        <v>2</v>
      </c>
      <c r="F253" s="1">
        <v>0</v>
      </c>
      <c r="G253" s="1">
        <v>2</v>
      </c>
      <c r="H253" s="1">
        <v>0</v>
      </c>
      <c r="I253" s="1">
        <v>1</v>
      </c>
      <c r="J253" s="1">
        <v>1</v>
      </c>
      <c r="K253" s="1">
        <v>1</v>
      </c>
      <c r="L253" s="1">
        <v>37</v>
      </c>
      <c r="M253" s="1">
        <v>1</v>
      </c>
      <c r="N253" s="1">
        <v>1</v>
      </c>
      <c r="O253" s="1">
        <v>0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6</v>
      </c>
      <c r="V253" s="1">
        <v>106</v>
      </c>
      <c r="W253" s="1">
        <v>1</v>
      </c>
      <c r="X253" s="1">
        <v>6</v>
      </c>
      <c r="Y253" s="1">
        <v>6</v>
      </c>
      <c r="Z253" s="1">
        <v>0</v>
      </c>
      <c r="AA253" s="1">
        <v>1</v>
      </c>
    </row>
    <row r="254" spans="1:27">
      <c r="A254" s="1">
        <v>2007</v>
      </c>
      <c r="B254" s="1" t="s">
        <v>758</v>
      </c>
      <c r="C254" s="1">
        <v>1</v>
      </c>
      <c r="D254" s="1">
        <v>1</v>
      </c>
      <c r="E254" s="1">
        <v>3</v>
      </c>
      <c r="F254" s="1">
        <v>0</v>
      </c>
      <c r="G254" s="1">
        <v>2</v>
      </c>
      <c r="H254" s="1">
        <v>0</v>
      </c>
      <c r="I254" s="1">
        <v>1</v>
      </c>
      <c r="J254" s="1">
        <v>1</v>
      </c>
      <c r="K254" s="1">
        <v>1</v>
      </c>
      <c r="L254" s="1">
        <v>36</v>
      </c>
      <c r="M254" s="1">
        <v>1</v>
      </c>
      <c r="N254" s="1">
        <v>1</v>
      </c>
      <c r="O254" s="1">
        <v>0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6</v>
      </c>
      <c r="V254" s="1">
        <v>107</v>
      </c>
      <c r="W254" s="1">
        <v>1</v>
      </c>
      <c r="X254" s="1">
        <v>6</v>
      </c>
      <c r="Y254" s="1">
        <v>6</v>
      </c>
      <c r="Z254" s="1">
        <v>0</v>
      </c>
      <c r="AA254" s="1">
        <v>1</v>
      </c>
    </row>
    <row r="255" spans="1:27">
      <c r="A255" s="1">
        <v>2007</v>
      </c>
      <c r="B255" s="1" t="s">
        <v>759</v>
      </c>
      <c r="C255" s="1">
        <v>1</v>
      </c>
      <c r="D255" s="1">
        <v>1</v>
      </c>
      <c r="E255" s="1">
        <v>3</v>
      </c>
      <c r="F255" s="1">
        <v>0</v>
      </c>
      <c r="G255" s="1">
        <v>2</v>
      </c>
      <c r="H255" s="1">
        <v>0</v>
      </c>
      <c r="I255" s="1">
        <v>1</v>
      </c>
      <c r="J255" s="1">
        <v>1</v>
      </c>
      <c r="K255" s="1">
        <v>1</v>
      </c>
      <c r="L255" s="1">
        <v>36</v>
      </c>
      <c r="M255" s="1">
        <v>1</v>
      </c>
      <c r="N255" s="1">
        <v>1</v>
      </c>
      <c r="O255" s="1">
        <v>0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6</v>
      </c>
      <c r="V255" s="1">
        <v>107</v>
      </c>
      <c r="W255" s="1">
        <v>1</v>
      </c>
      <c r="X255" s="1">
        <v>6</v>
      </c>
      <c r="Y255" s="1">
        <v>6</v>
      </c>
      <c r="Z255" s="1">
        <v>0</v>
      </c>
      <c r="AA255" s="1">
        <v>1</v>
      </c>
    </row>
    <row r="256" spans="1:27">
      <c r="A256" s="1">
        <v>2007</v>
      </c>
      <c r="B256" s="1" t="s">
        <v>760</v>
      </c>
      <c r="C256" s="1">
        <v>1</v>
      </c>
      <c r="D256" s="1">
        <v>1</v>
      </c>
      <c r="E256" s="1">
        <v>3</v>
      </c>
      <c r="F256" s="1">
        <v>0</v>
      </c>
      <c r="G256" s="1">
        <v>2</v>
      </c>
      <c r="H256" s="1">
        <v>0</v>
      </c>
      <c r="I256" s="1">
        <v>1</v>
      </c>
      <c r="J256" s="1">
        <v>1</v>
      </c>
      <c r="K256" s="1">
        <v>1</v>
      </c>
      <c r="L256" s="1">
        <v>36</v>
      </c>
      <c r="M256" s="1">
        <v>1</v>
      </c>
      <c r="N256" s="1">
        <v>1</v>
      </c>
      <c r="O256" s="1">
        <v>0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6</v>
      </c>
      <c r="V256" s="1">
        <v>117</v>
      </c>
      <c r="W256" s="1">
        <v>1</v>
      </c>
      <c r="X256" s="1">
        <v>6</v>
      </c>
      <c r="Y256" s="1">
        <v>6</v>
      </c>
      <c r="Z256" s="1">
        <v>0</v>
      </c>
      <c r="AA256" s="1">
        <v>2</v>
      </c>
    </row>
    <row r="257" spans="1:27">
      <c r="A257" s="1">
        <v>2007</v>
      </c>
      <c r="B257" s="1" t="s">
        <v>761</v>
      </c>
      <c r="C257" s="1">
        <v>1</v>
      </c>
      <c r="D257" s="1">
        <v>1</v>
      </c>
      <c r="E257" s="1">
        <v>3</v>
      </c>
      <c r="F257" s="1">
        <v>0</v>
      </c>
      <c r="G257" s="1">
        <v>2</v>
      </c>
      <c r="H257" s="1">
        <v>0</v>
      </c>
      <c r="I257" s="1">
        <v>1</v>
      </c>
      <c r="J257" s="1">
        <v>1</v>
      </c>
      <c r="K257" s="1">
        <v>1</v>
      </c>
      <c r="L257" s="1">
        <v>36</v>
      </c>
      <c r="M257" s="1">
        <v>1</v>
      </c>
      <c r="N257" s="1">
        <v>1</v>
      </c>
      <c r="O257" s="1">
        <v>0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6</v>
      </c>
      <c r="V257" s="1">
        <v>107</v>
      </c>
      <c r="W257" s="1">
        <v>1</v>
      </c>
      <c r="X257" s="1">
        <v>6</v>
      </c>
      <c r="Y257" s="1">
        <v>6</v>
      </c>
      <c r="Z257" s="1">
        <v>0</v>
      </c>
      <c r="AA257" s="1">
        <v>2</v>
      </c>
    </row>
    <row r="258" spans="1:27">
      <c r="A258" s="1">
        <v>2007</v>
      </c>
      <c r="B258" s="1" t="s">
        <v>762</v>
      </c>
      <c r="C258" s="1">
        <v>1</v>
      </c>
      <c r="D258" s="1">
        <v>1</v>
      </c>
      <c r="E258" s="1">
        <v>3</v>
      </c>
      <c r="F258" s="1">
        <v>0</v>
      </c>
      <c r="G258" s="1">
        <v>2</v>
      </c>
      <c r="H258" s="1">
        <v>0</v>
      </c>
      <c r="I258" s="1">
        <v>1</v>
      </c>
      <c r="J258" s="1">
        <v>1</v>
      </c>
      <c r="K258" s="1">
        <v>1</v>
      </c>
      <c r="L258" s="1">
        <v>36</v>
      </c>
      <c r="M258" s="1">
        <v>1</v>
      </c>
      <c r="N258" s="1">
        <v>1</v>
      </c>
      <c r="O258" s="1">
        <v>0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6</v>
      </c>
      <c r="V258" s="1">
        <v>107</v>
      </c>
      <c r="W258" s="1">
        <v>1</v>
      </c>
      <c r="X258" s="1">
        <v>6</v>
      </c>
      <c r="Y258" s="1">
        <v>6</v>
      </c>
      <c r="Z258" s="1">
        <v>0</v>
      </c>
      <c r="AA258" s="1">
        <v>2</v>
      </c>
    </row>
    <row r="259" spans="1:27">
      <c r="A259" s="1">
        <v>2007</v>
      </c>
      <c r="B259" s="1" t="s">
        <v>763</v>
      </c>
      <c r="C259" s="1">
        <v>1</v>
      </c>
      <c r="D259" s="1">
        <v>1</v>
      </c>
      <c r="E259" s="1">
        <v>3</v>
      </c>
      <c r="F259" s="1">
        <v>0</v>
      </c>
      <c r="G259" s="1">
        <v>2</v>
      </c>
      <c r="H259" s="1">
        <v>0</v>
      </c>
      <c r="I259" s="1">
        <v>1</v>
      </c>
      <c r="J259" s="1">
        <v>1</v>
      </c>
      <c r="K259" s="1">
        <v>1</v>
      </c>
      <c r="L259" s="1">
        <v>36</v>
      </c>
      <c r="M259" s="1">
        <v>1</v>
      </c>
      <c r="N259" s="1">
        <v>1</v>
      </c>
      <c r="O259" s="1">
        <v>0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6</v>
      </c>
      <c r="V259" s="1">
        <v>107</v>
      </c>
      <c r="W259" s="1">
        <v>1</v>
      </c>
      <c r="X259" s="1">
        <v>6</v>
      </c>
      <c r="Y259" s="1">
        <v>6</v>
      </c>
      <c r="Z259" s="1">
        <v>0</v>
      </c>
      <c r="AA259" s="1">
        <v>2</v>
      </c>
    </row>
    <row r="260" spans="1:27">
      <c r="A260" s="1">
        <v>2007</v>
      </c>
      <c r="B260" s="1" t="s">
        <v>764</v>
      </c>
      <c r="C260" s="1">
        <v>1</v>
      </c>
      <c r="D260" s="1">
        <v>1</v>
      </c>
      <c r="E260" s="1">
        <v>3</v>
      </c>
      <c r="F260" s="1">
        <v>0</v>
      </c>
      <c r="G260" s="1">
        <v>2</v>
      </c>
      <c r="H260" s="1">
        <v>1</v>
      </c>
      <c r="I260" s="1">
        <v>1</v>
      </c>
      <c r="J260" s="1">
        <v>1</v>
      </c>
      <c r="K260" s="1">
        <v>1</v>
      </c>
      <c r="L260" s="1">
        <v>34</v>
      </c>
      <c r="M260" s="1">
        <v>1</v>
      </c>
      <c r="N260" s="1">
        <v>1</v>
      </c>
      <c r="O260" s="1">
        <v>0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>
        <v>6</v>
      </c>
      <c r="V260" s="1">
        <v>107</v>
      </c>
      <c r="W260" s="1">
        <v>1</v>
      </c>
      <c r="X260" s="1">
        <v>6</v>
      </c>
      <c r="Y260" s="1">
        <v>6</v>
      </c>
      <c r="Z260" s="1">
        <v>0</v>
      </c>
      <c r="AA260" s="1">
        <v>2</v>
      </c>
    </row>
    <row r="261" spans="1:27">
      <c r="A261" s="1">
        <v>2010</v>
      </c>
      <c r="B261" s="1" t="s">
        <v>765</v>
      </c>
      <c r="C261" s="1">
        <v>1</v>
      </c>
      <c r="D261" s="1">
        <v>1</v>
      </c>
      <c r="E261" s="1">
        <v>2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1</v>
      </c>
      <c r="L261" s="1">
        <v>36</v>
      </c>
      <c r="M261" s="1">
        <v>1</v>
      </c>
      <c r="N261" s="1">
        <v>1</v>
      </c>
      <c r="O261" s="1">
        <v>1</v>
      </c>
      <c r="P261" s="1">
        <v>1</v>
      </c>
      <c r="Q261" s="1">
        <v>0</v>
      </c>
      <c r="R261" s="1">
        <v>1</v>
      </c>
      <c r="S261" s="1">
        <v>1</v>
      </c>
      <c r="T261" s="1">
        <v>1</v>
      </c>
      <c r="U261" s="1">
        <v>4</v>
      </c>
      <c r="V261" s="1">
        <v>391</v>
      </c>
      <c r="W261" s="1">
        <v>1</v>
      </c>
      <c r="X261" s="1">
        <v>4</v>
      </c>
      <c r="Y261" s="1">
        <v>4</v>
      </c>
      <c r="Z261" s="1">
        <v>0</v>
      </c>
      <c r="AA261" s="1">
        <v>0</v>
      </c>
    </row>
    <row r="262" spans="1:27">
      <c r="A262" s="1">
        <v>2010</v>
      </c>
      <c r="B262" s="1" t="s">
        <v>766</v>
      </c>
      <c r="C262" s="1">
        <v>1</v>
      </c>
      <c r="D262" s="1">
        <v>1</v>
      </c>
      <c r="E262" s="1">
        <v>2</v>
      </c>
      <c r="F262" s="1">
        <v>0</v>
      </c>
      <c r="G262" s="1">
        <v>0</v>
      </c>
      <c r="H262" s="1">
        <v>1</v>
      </c>
      <c r="I262" s="1">
        <v>1</v>
      </c>
      <c r="J262" s="1">
        <v>1</v>
      </c>
      <c r="K262" s="1">
        <v>1</v>
      </c>
      <c r="L262" s="1">
        <v>22</v>
      </c>
      <c r="M262" s="1">
        <v>0</v>
      </c>
      <c r="N262" s="1">
        <v>2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3</v>
      </c>
      <c r="V262" s="1">
        <v>30</v>
      </c>
      <c r="W262" s="1">
        <v>1</v>
      </c>
      <c r="X262" s="1">
        <v>3</v>
      </c>
      <c r="Y262" s="1">
        <v>3</v>
      </c>
      <c r="Z262" s="1">
        <v>0</v>
      </c>
      <c r="AA262" s="1">
        <v>0</v>
      </c>
    </row>
    <row r="263" spans="1:27">
      <c r="A263" s="1">
        <v>2010</v>
      </c>
      <c r="B263" s="1" t="s">
        <v>767</v>
      </c>
      <c r="C263" s="1">
        <v>1</v>
      </c>
      <c r="D263" s="1">
        <v>1</v>
      </c>
      <c r="E263" s="1">
        <v>2</v>
      </c>
      <c r="F263" s="1">
        <v>0</v>
      </c>
      <c r="G263" s="1">
        <v>0</v>
      </c>
      <c r="H263" s="1">
        <v>1</v>
      </c>
      <c r="I263" s="1">
        <v>1</v>
      </c>
      <c r="J263" s="1">
        <v>1</v>
      </c>
      <c r="K263" s="1">
        <v>1</v>
      </c>
      <c r="L263" s="1">
        <v>22</v>
      </c>
      <c r="M263" s="1">
        <v>0</v>
      </c>
      <c r="N263" s="1">
        <v>2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3</v>
      </c>
      <c r="V263" s="1">
        <v>30</v>
      </c>
      <c r="W263" s="1">
        <v>1</v>
      </c>
      <c r="X263" s="1">
        <v>3</v>
      </c>
      <c r="Y263" s="1">
        <v>3</v>
      </c>
      <c r="Z263" s="1">
        <v>0</v>
      </c>
      <c r="AA263" s="1">
        <v>0</v>
      </c>
    </row>
    <row r="264" spans="1:27">
      <c r="A264" s="1">
        <v>2011</v>
      </c>
      <c r="B264" s="1" t="s">
        <v>768</v>
      </c>
      <c r="C264" s="1">
        <v>1</v>
      </c>
      <c r="D264" s="1">
        <v>1</v>
      </c>
      <c r="E264" s="1">
        <v>2</v>
      </c>
      <c r="F264" s="1">
        <v>0</v>
      </c>
      <c r="G264" s="1">
        <v>2</v>
      </c>
      <c r="H264" s="1">
        <v>0</v>
      </c>
      <c r="I264" s="1">
        <v>1</v>
      </c>
      <c r="J264" s="1">
        <v>1</v>
      </c>
      <c r="K264" s="1">
        <v>1</v>
      </c>
      <c r="L264" s="1">
        <v>23</v>
      </c>
      <c r="M264" s="1">
        <v>0</v>
      </c>
      <c r="N264" s="1">
        <v>4</v>
      </c>
      <c r="O264" s="1">
        <v>0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15</v>
      </c>
      <c r="W264" s="1">
        <v>1</v>
      </c>
      <c r="X264" s="1">
        <v>1</v>
      </c>
      <c r="Y264" s="1">
        <v>1</v>
      </c>
      <c r="Z264" s="1">
        <v>1</v>
      </c>
      <c r="AA264" s="1">
        <v>0</v>
      </c>
    </row>
    <row r="265" spans="1:27">
      <c r="A265" s="1">
        <v>2011</v>
      </c>
      <c r="B265" s="1" t="s">
        <v>769</v>
      </c>
      <c r="C265" s="1">
        <v>1</v>
      </c>
      <c r="D265" s="1">
        <v>1</v>
      </c>
      <c r="E265" s="1">
        <v>2</v>
      </c>
      <c r="F265" s="1">
        <v>0</v>
      </c>
      <c r="G265" s="1">
        <v>2</v>
      </c>
      <c r="H265" s="1">
        <v>0</v>
      </c>
      <c r="I265" s="1">
        <v>1</v>
      </c>
      <c r="J265" s="1">
        <v>1</v>
      </c>
      <c r="K265" s="1">
        <v>1</v>
      </c>
      <c r="L265" s="1">
        <v>23</v>
      </c>
      <c r="M265" s="1">
        <v>0</v>
      </c>
      <c r="N265" s="1">
        <v>4</v>
      </c>
      <c r="O265" s="1">
        <v>0</v>
      </c>
      <c r="P265" s="1">
        <v>1</v>
      </c>
      <c r="Q265" s="1">
        <v>1</v>
      </c>
      <c r="R265" s="1">
        <v>1</v>
      </c>
      <c r="S265" s="1">
        <v>1</v>
      </c>
      <c r="T265" s="1">
        <v>1</v>
      </c>
      <c r="U265" s="1">
        <v>1</v>
      </c>
      <c r="V265" s="1">
        <v>15</v>
      </c>
      <c r="W265" s="1">
        <v>1</v>
      </c>
      <c r="X265" s="1">
        <v>1</v>
      </c>
      <c r="Y265" s="1">
        <v>1</v>
      </c>
      <c r="Z265" s="1">
        <v>1</v>
      </c>
      <c r="AA265" s="1">
        <v>0</v>
      </c>
    </row>
    <row r="266" spans="1:27">
      <c r="A266" s="1">
        <v>2011</v>
      </c>
      <c r="B266" s="1" t="s">
        <v>770</v>
      </c>
      <c r="C266" s="1">
        <v>1</v>
      </c>
      <c r="D266" s="1">
        <v>1</v>
      </c>
      <c r="E266" s="1">
        <v>2</v>
      </c>
      <c r="F266" s="1">
        <v>0</v>
      </c>
      <c r="G266" s="1">
        <v>2</v>
      </c>
      <c r="H266" s="1">
        <v>0</v>
      </c>
      <c r="I266" s="1">
        <v>1</v>
      </c>
      <c r="J266" s="1">
        <v>1</v>
      </c>
      <c r="K266" s="1">
        <v>1</v>
      </c>
      <c r="L266" s="1">
        <v>23</v>
      </c>
      <c r="M266" s="1">
        <v>0</v>
      </c>
      <c r="N266" s="1">
        <v>4</v>
      </c>
      <c r="O266" s="1">
        <v>0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15</v>
      </c>
      <c r="W266" s="1">
        <v>1</v>
      </c>
      <c r="X266" s="1">
        <v>1</v>
      </c>
      <c r="Y266" s="1">
        <v>1</v>
      </c>
      <c r="Z266" s="1">
        <v>1</v>
      </c>
      <c r="AA266" s="1">
        <v>0</v>
      </c>
    </row>
    <row r="267" spans="1:27">
      <c r="A267" s="1">
        <v>2011</v>
      </c>
      <c r="B267" s="1" t="s">
        <v>771</v>
      </c>
      <c r="C267" s="1">
        <v>1</v>
      </c>
      <c r="D267" s="1">
        <v>1</v>
      </c>
      <c r="E267" s="1">
        <v>2</v>
      </c>
      <c r="F267" s="1">
        <v>0</v>
      </c>
      <c r="G267" s="1">
        <v>2</v>
      </c>
      <c r="H267" s="1">
        <v>1</v>
      </c>
      <c r="I267" s="1">
        <v>1</v>
      </c>
      <c r="J267" s="1">
        <v>1</v>
      </c>
      <c r="K267" s="1">
        <v>1</v>
      </c>
      <c r="L267" s="1">
        <v>17</v>
      </c>
      <c r="M267" s="1">
        <v>0</v>
      </c>
      <c r="N267" s="1">
        <v>7</v>
      </c>
      <c r="O267" s="1">
        <v>0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7</v>
      </c>
      <c r="V267" s="1">
        <v>49</v>
      </c>
      <c r="W267" s="1">
        <v>1</v>
      </c>
      <c r="X267" s="1">
        <v>7</v>
      </c>
      <c r="Y267" s="1">
        <v>7</v>
      </c>
      <c r="Z267" s="1">
        <v>0</v>
      </c>
      <c r="AA267" s="1">
        <v>0</v>
      </c>
    </row>
    <row r="268" spans="1:27">
      <c r="A268" s="1">
        <v>2011</v>
      </c>
      <c r="B268" s="1" t="s">
        <v>772</v>
      </c>
      <c r="C268" s="1">
        <v>1</v>
      </c>
      <c r="D268" s="1">
        <v>1</v>
      </c>
      <c r="E268" s="1">
        <v>2</v>
      </c>
      <c r="F268" s="1">
        <v>0</v>
      </c>
      <c r="G268" s="1">
        <v>2</v>
      </c>
      <c r="H268" s="1">
        <v>1</v>
      </c>
      <c r="I268" s="1">
        <v>1</v>
      </c>
      <c r="J268" s="1">
        <v>1</v>
      </c>
      <c r="K268" s="1">
        <v>1</v>
      </c>
      <c r="L268" s="1">
        <v>17</v>
      </c>
      <c r="M268" s="1">
        <v>0</v>
      </c>
      <c r="N268" s="1">
        <v>7</v>
      </c>
      <c r="O268" s="1">
        <v>0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7</v>
      </c>
      <c r="V268" s="1">
        <v>49</v>
      </c>
      <c r="W268" s="1">
        <v>1</v>
      </c>
      <c r="X268" s="1">
        <v>7</v>
      </c>
      <c r="Y268" s="1">
        <v>7</v>
      </c>
      <c r="Z268" s="1">
        <v>0</v>
      </c>
      <c r="AA268" s="1">
        <v>0</v>
      </c>
    </row>
    <row r="269" spans="1:27">
      <c r="A269" s="1">
        <v>2011</v>
      </c>
      <c r="B269" s="1" t="s">
        <v>773</v>
      </c>
      <c r="C269" s="1">
        <v>1</v>
      </c>
      <c r="D269" s="1">
        <v>1</v>
      </c>
      <c r="E269" s="1">
        <v>2</v>
      </c>
      <c r="F269" s="1">
        <v>0</v>
      </c>
      <c r="G269" s="1">
        <v>2</v>
      </c>
      <c r="H269" s="1">
        <v>1</v>
      </c>
      <c r="I269" s="1">
        <v>1</v>
      </c>
      <c r="J269" s="1">
        <v>1</v>
      </c>
      <c r="K269" s="1">
        <v>1</v>
      </c>
      <c r="L269" s="1">
        <v>18</v>
      </c>
      <c r="M269" s="1">
        <v>1</v>
      </c>
      <c r="N269" s="1">
        <v>7</v>
      </c>
      <c r="O269" s="1">
        <v>0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1">
        <v>7</v>
      </c>
      <c r="V269" s="1">
        <v>49</v>
      </c>
      <c r="W269" s="1">
        <v>1</v>
      </c>
      <c r="X269" s="1">
        <v>7</v>
      </c>
      <c r="Y269" s="1">
        <v>7</v>
      </c>
      <c r="Z269" s="1">
        <v>0</v>
      </c>
      <c r="AA269" s="1">
        <v>0</v>
      </c>
    </row>
    <row r="270" spans="1:27">
      <c r="A270" s="1">
        <v>2011</v>
      </c>
      <c r="B270" s="1" t="s">
        <v>774</v>
      </c>
      <c r="C270" s="1">
        <v>1</v>
      </c>
      <c r="D270" s="1">
        <v>1</v>
      </c>
      <c r="E270" s="1">
        <v>2</v>
      </c>
      <c r="F270" s="1">
        <v>0</v>
      </c>
      <c r="G270" s="1">
        <v>1</v>
      </c>
      <c r="H270" s="1">
        <v>0</v>
      </c>
      <c r="I270" s="1">
        <v>0</v>
      </c>
      <c r="J270" s="1">
        <v>1</v>
      </c>
      <c r="K270" s="1">
        <v>1</v>
      </c>
      <c r="L270" s="1">
        <v>27</v>
      </c>
      <c r="M270" s="1">
        <v>0</v>
      </c>
      <c r="N270" s="1">
        <v>1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7</v>
      </c>
      <c r="W270" s="1">
        <v>1</v>
      </c>
      <c r="X270" s="1">
        <v>1</v>
      </c>
      <c r="Y270" s="1">
        <v>1</v>
      </c>
      <c r="Z270" s="1">
        <v>1</v>
      </c>
      <c r="AA270" s="1">
        <v>0</v>
      </c>
    </row>
    <row r="271" spans="1:27">
      <c r="A271" s="1">
        <v>2011</v>
      </c>
      <c r="B271" s="1" t="s">
        <v>775</v>
      </c>
      <c r="C271" s="1">
        <v>1</v>
      </c>
      <c r="D271" s="1">
        <v>1</v>
      </c>
      <c r="E271" s="1">
        <v>2</v>
      </c>
      <c r="F271" s="1">
        <v>0</v>
      </c>
      <c r="G271" s="1">
        <v>1</v>
      </c>
      <c r="H271" s="1">
        <v>0</v>
      </c>
      <c r="I271" s="1">
        <v>1</v>
      </c>
      <c r="J271" s="1">
        <v>1</v>
      </c>
      <c r="K271" s="1">
        <v>1</v>
      </c>
      <c r="L271" s="1">
        <v>28</v>
      </c>
      <c r="M271" s="1">
        <v>1</v>
      </c>
      <c r="N271" s="1">
        <v>5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10</v>
      </c>
      <c r="W271" s="1">
        <v>1</v>
      </c>
      <c r="X271" s="1">
        <v>1</v>
      </c>
      <c r="Y271" s="1">
        <v>1</v>
      </c>
      <c r="Z271" s="1">
        <v>1</v>
      </c>
      <c r="AA271" s="1">
        <v>0</v>
      </c>
    </row>
    <row r="272" spans="1:27">
      <c r="A272" s="1">
        <v>2011</v>
      </c>
      <c r="B272" s="1" t="s">
        <v>776</v>
      </c>
      <c r="C272" s="1">
        <v>1</v>
      </c>
      <c r="D272" s="1">
        <v>1</v>
      </c>
      <c r="E272" s="1">
        <v>2</v>
      </c>
      <c r="F272" s="1">
        <v>0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28</v>
      </c>
      <c r="M272" s="1">
        <v>1</v>
      </c>
      <c r="N272" s="1">
        <v>5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2</v>
      </c>
      <c r="V272" s="1">
        <v>20</v>
      </c>
      <c r="W272" s="1">
        <v>1</v>
      </c>
      <c r="X272" s="1">
        <v>2</v>
      </c>
      <c r="Y272" s="1">
        <v>2</v>
      </c>
      <c r="Z272" s="1">
        <v>2</v>
      </c>
      <c r="AA272" s="1">
        <v>0</v>
      </c>
    </row>
    <row r="273" spans="1:27">
      <c r="A273" s="1">
        <v>2011</v>
      </c>
      <c r="B273" s="1" t="s">
        <v>777</v>
      </c>
      <c r="C273" s="1">
        <v>1</v>
      </c>
      <c r="D273" s="1">
        <v>1</v>
      </c>
      <c r="E273" s="1">
        <v>2</v>
      </c>
      <c r="F273" s="1">
        <v>0</v>
      </c>
      <c r="G273" s="1">
        <v>1</v>
      </c>
      <c r="H273" s="1">
        <v>0</v>
      </c>
      <c r="I273" s="1">
        <v>0</v>
      </c>
      <c r="J273" s="1">
        <v>1</v>
      </c>
      <c r="K273" s="1">
        <v>1</v>
      </c>
      <c r="L273" s="1">
        <v>27</v>
      </c>
      <c r="M273" s="1">
        <v>0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  <c r="V273" s="1">
        <v>7</v>
      </c>
      <c r="W273" s="1">
        <v>1</v>
      </c>
      <c r="X273" s="1">
        <v>1</v>
      </c>
      <c r="Y273" s="1">
        <v>1</v>
      </c>
      <c r="Z273" s="1">
        <v>1</v>
      </c>
      <c r="AA273" s="1">
        <v>0</v>
      </c>
    </row>
    <row r="274" spans="1:27">
      <c r="A274" s="1">
        <v>2011</v>
      </c>
      <c r="B274" s="1" t="s">
        <v>778</v>
      </c>
      <c r="C274" s="1">
        <v>1</v>
      </c>
      <c r="D274" s="1">
        <v>1</v>
      </c>
      <c r="E274" s="1">
        <v>2</v>
      </c>
      <c r="F274" s="1">
        <v>0</v>
      </c>
      <c r="G274" s="1">
        <v>1</v>
      </c>
      <c r="H274" s="1">
        <v>0</v>
      </c>
      <c r="I274" s="1">
        <v>0</v>
      </c>
      <c r="J274" s="1">
        <v>1</v>
      </c>
      <c r="K274" s="1">
        <v>1</v>
      </c>
      <c r="L274" s="1">
        <v>27</v>
      </c>
      <c r="M274" s="1">
        <v>0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</v>
      </c>
      <c r="U274" s="1">
        <v>1</v>
      </c>
      <c r="V274" s="1">
        <v>7</v>
      </c>
      <c r="W274" s="1">
        <v>1</v>
      </c>
      <c r="X274" s="1">
        <v>1</v>
      </c>
      <c r="Y274" s="1">
        <v>1</v>
      </c>
      <c r="Z274" s="1">
        <v>1</v>
      </c>
      <c r="AA274" s="1">
        <v>0</v>
      </c>
    </row>
    <row r="275" spans="1:27">
      <c r="A275" s="1">
        <v>2011</v>
      </c>
      <c r="B275" s="1" t="s">
        <v>779</v>
      </c>
      <c r="C275" s="1">
        <v>1</v>
      </c>
      <c r="D275" s="1">
        <v>1</v>
      </c>
      <c r="E275" s="1">
        <v>2</v>
      </c>
      <c r="F275" s="1">
        <v>0</v>
      </c>
      <c r="G275" s="1">
        <v>1</v>
      </c>
      <c r="H275" s="1">
        <v>0</v>
      </c>
      <c r="I275" s="1">
        <v>1</v>
      </c>
      <c r="J275" s="1">
        <v>1</v>
      </c>
      <c r="K275" s="1">
        <v>1</v>
      </c>
      <c r="L275" s="1">
        <v>27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9</v>
      </c>
      <c r="W275" s="1">
        <v>1</v>
      </c>
      <c r="X275" s="1">
        <v>1</v>
      </c>
      <c r="Y275" s="1">
        <v>1</v>
      </c>
      <c r="Z275" s="1">
        <v>1</v>
      </c>
      <c r="AA275" s="1">
        <v>0</v>
      </c>
    </row>
    <row r="276" spans="1:27">
      <c r="A276" s="1">
        <v>2011</v>
      </c>
      <c r="B276" s="1" t="s">
        <v>780</v>
      </c>
      <c r="C276" s="1">
        <v>1</v>
      </c>
      <c r="D276" s="1">
        <v>1</v>
      </c>
      <c r="E276" s="1">
        <v>2</v>
      </c>
      <c r="F276" s="1">
        <v>0</v>
      </c>
      <c r="G276" s="1">
        <v>1</v>
      </c>
      <c r="H276" s="1">
        <v>0</v>
      </c>
      <c r="I276" s="1">
        <v>1</v>
      </c>
      <c r="J276" s="1">
        <v>1</v>
      </c>
      <c r="K276" s="1">
        <v>1</v>
      </c>
      <c r="L276" s="1">
        <v>28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9</v>
      </c>
      <c r="W276" s="1">
        <v>1</v>
      </c>
      <c r="X276" s="1">
        <v>1</v>
      </c>
      <c r="Y276" s="1">
        <v>1</v>
      </c>
      <c r="Z276" s="1">
        <v>1</v>
      </c>
      <c r="AA276" s="1">
        <v>0</v>
      </c>
    </row>
    <row r="277" spans="1:27">
      <c r="A277" s="1">
        <v>2011</v>
      </c>
      <c r="B277" s="1" t="s">
        <v>781</v>
      </c>
      <c r="C277" s="1">
        <v>1</v>
      </c>
      <c r="D277" s="1">
        <v>1</v>
      </c>
      <c r="E277" s="1">
        <v>2</v>
      </c>
      <c r="F277" s="1">
        <v>0</v>
      </c>
      <c r="G277" s="1">
        <v>3</v>
      </c>
      <c r="H277" s="1">
        <v>0</v>
      </c>
      <c r="I277" s="1">
        <v>1</v>
      </c>
      <c r="J277" s="1">
        <v>1</v>
      </c>
      <c r="K277" s="1">
        <v>1</v>
      </c>
      <c r="L277" s="1">
        <v>26</v>
      </c>
      <c r="M277" s="1">
        <v>0</v>
      </c>
      <c r="N277" s="1">
        <v>15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2</v>
      </c>
      <c r="V277" s="1">
        <v>40</v>
      </c>
      <c r="W277" s="1">
        <v>1</v>
      </c>
      <c r="X277" s="1">
        <v>2</v>
      </c>
      <c r="Y277" s="1">
        <v>2</v>
      </c>
      <c r="Z277" s="1">
        <v>2</v>
      </c>
      <c r="AA277" s="1">
        <v>0</v>
      </c>
    </row>
    <row r="278" spans="1:27">
      <c r="A278" s="1">
        <v>2011</v>
      </c>
      <c r="B278" s="1" t="s">
        <v>782</v>
      </c>
      <c r="C278" s="1">
        <v>1</v>
      </c>
      <c r="D278" s="1">
        <v>1</v>
      </c>
      <c r="E278" s="1">
        <v>3</v>
      </c>
      <c r="F278" s="1">
        <v>0</v>
      </c>
      <c r="G278" s="1">
        <v>2</v>
      </c>
      <c r="H278" s="1">
        <v>0</v>
      </c>
      <c r="I278" s="1">
        <v>1</v>
      </c>
      <c r="J278" s="1">
        <v>1</v>
      </c>
      <c r="K278" s="1">
        <v>1</v>
      </c>
      <c r="L278" s="1">
        <v>20</v>
      </c>
      <c r="M278" s="1">
        <v>1</v>
      </c>
      <c r="N278" s="1">
        <v>1</v>
      </c>
      <c r="O278" s="1">
        <v>0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5</v>
      </c>
      <c r="V278" s="1">
        <v>41</v>
      </c>
      <c r="W278" s="1">
        <v>1</v>
      </c>
      <c r="X278" s="1">
        <v>5</v>
      </c>
      <c r="Y278" s="1">
        <v>5</v>
      </c>
      <c r="Z278" s="1">
        <v>0</v>
      </c>
      <c r="AA278" s="1">
        <v>1</v>
      </c>
    </row>
    <row r="279" spans="1:27">
      <c r="A279" s="1">
        <v>2011</v>
      </c>
      <c r="B279" s="1" t="s">
        <v>783</v>
      </c>
      <c r="C279" s="1">
        <v>1</v>
      </c>
      <c r="D279" s="1">
        <v>1</v>
      </c>
      <c r="E279" s="1">
        <v>3</v>
      </c>
      <c r="F279" s="1">
        <v>0</v>
      </c>
      <c r="G279" s="1">
        <v>2</v>
      </c>
      <c r="H279" s="1">
        <v>1</v>
      </c>
      <c r="I279" s="1">
        <v>1</v>
      </c>
      <c r="J279" s="1">
        <v>1</v>
      </c>
      <c r="K279" s="1">
        <v>1</v>
      </c>
      <c r="L279" s="1">
        <v>23</v>
      </c>
      <c r="M279" s="1">
        <v>1</v>
      </c>
      <c r="N279" s="1">
        <v>1</v>
      </c>
      <c r="O279" s="1">
        <v>0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5</v>
      </c>
      <c r="V279" s="1">
        <v>41</v>
      </c>
      <c r="W279" s="1">
        <v>1</v>
      </c>
      <c r="X279" s="1">
        <v>5</v>
      </c>
      <c r="Y279" s="1">
        <v>5</v>
      </c>
      <c r="Z279" s="1">
        <v>0</v>
      </c>
      <c r="AA279" s="1">
        <v>1</v>
      </c>
    </row>
    <row r="280" spans="1:27">
      <c r="A280" s="1">
        <v>2011</v>
      </c>
      <c r="B280" s="1" t="s">
        <v>784</v>
      </c>
      <c r="C280" s="1">
        <v>1</v>
      </c>
      <c r="D280" s="1">
        <v>1</v>
      </c>
      <c r="E280" s="1">
        <v>3</v>
      </c>
      <c r="F280" s="1">
        <v>0</v>
      </c>
      <c r="G280" s="1">
        <v>2</v>
      </c>
      <c r="H280" s="1">
        <v>1</v>
      </c>
      <c r="I280" s="1">
        <v>1</v>
      </c>
      <c r="J280" s="1">
        <v>1</v>
      </c>
      <c r="K280" s="1">
        <v>1</v>
      </c>
      <c r="L280" s="1">
        <v>23</v>
      </c>
      <c r="M280" s="1">
        <v>1</v>
      </c>
      <c r="N280" s="1">
        <v>1</v>
      </c>
      <c r="O280" s="1">
        <v>0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5</v>
      </c>
      <c r="V280" s="1">
        <v>41</v>
      </c>
      <c r="W280" s="1">
        <v>1</v>
      </c>
      <c r="X280" s="1">
        <v>5</v>
      </c>
      <c r="Y280" s="1">
        <v>5</v>
      </c>
      <c r="Z280" s="1">
        <v>0</v>
      </c>
      <c r="AA280" s="1">
        <v>1</v>
      </c>
    </row>
    <row r="281" spans="1:27">
      <c r="A281" s="1">
        <v>2011</v>
      </c>
      <c r="B281" s="1" t="s">
        <v>785</v>
      </c>
      <c r="C281" s="1">
        <v>1</v>
      </c>
      <c r="D281" s="1">
        <v>1</v>
      </c>
      <c r="E281" s="1">
        <v>3</v>
      </c>
      <c r="F281" s="1">
        <v>0</v>
      </c>
      <c r="G281" s="1">
        <v>2</v>
      </c>
      <c r="H281" s="1">
        <v>0</v>
      </c>
      <c r="I281" s="1">
        <v>1</v>
      </c>
      <c r="J281" s="1">
        <v>1</v>
      </c>
      <c r="K281" s="1">
        <v>1</v>
      </c>
      <c r="L281" s="1">
        <v>20</v>
      </c>
      <c r="M281" s="1">
        <v>1</v>
      </c>
      <c r="N281" s="1">
        <v>1</v>
      </c>
      <c r="O281" s="1">
        <v>0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5</v>
      </c>
      <c r="V281" s="1">
        <v>41</v>
      </c>
      <c r="W281" s="1">
        <v>1</v>
      </c>
      <c r="X281" s="1">
        <v>5</v>
      </c>
      <c r="Y281" s="1">
        <v>5</v>
      </c>
      <c r="Z281" s="1">
        <v>0</v>
      </c>
      <c r="AA281" s="1">
        <v>1</v>
      </c>
    </row>
    <row r="282" spans="1:27">
      <c r="A282" s="1">
        <v>2011</v>
      </c>
      <c r="B282" s="1" t="s">
        <v>786</v>
      </c>
      <c r="C282" s="1">
        <v>1</v>
      </c>
      <c r="D282" s="1">
        <v>1</v>
      </c>
      <c r="E282" s="1">
        <v>2</v>
      </c>
      <c r="F282" s="1">
        <v>0</v>
      </c>
      <c r="G282" s="1">
        <v>3</v>
      </c>
      <c r="H282" s="1">
        <v>0</v>
      </c>
      <c r="I282" s="1">
        <v>1</v>
      </c>
      <c r="J282" s="1">
        <v>1</v>
      </c>
      <c r="K282" s="1">
        <v>1</v>
      </c>
      <c r="L282" s="1">
        <v>28</v>
      </c>
      <c r="M282" s="1">
        <v>0</v>
      </c>
      <c r="N282" s="1">
        <v>4</v>
      </c>
      <c r="O282" s="1">
        <v>0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4</v>
      </c>
      <c r="V282" s="1">
        <v>68</v>
      </c>
      <c r="W282" s="1">
        <v>1</v>
      </c>
      <c r="X282" s="1">
        <v>4</v>
      </c>
      <c r="Y282" s="1">
        <v>4</v>
      </c>
      <c r="Z282" s="1">
        <v>4</v>
      </c>
      <c r="AA282" s="1">
        <v>0</v>
      </c>
    </row>
    <row r="283" spans="1:27">
      <c r="A283" s="1">
        <v>2011</v>
      </c>
      <c r="B283" s="1" t="s">
        <v>787</v>
      </c>
      <c r="C283" s="1">
        <v>1</v>
      </c>
      <c r="D283" s="1">
        <v>1</v>
      </c>
      <c r="E283" s="1">
        <v>2</v>
      </c>
      <c r="F283" s="1">
        <v>0</v>
      </c>
      <c r="G283" s="1">
        <v>3</v>
      </c>
      <c r="H283" s="1">
        <v>0</v>
      </c>
      <c r="I283" s="1">
        <v>1</v>
      </c>
      <c r="J283" s="1">
        <v>1</v>
      </c>
      <c r="K283" s="1">
        <v>1</v>
      </c>
      <c r="L283" s="1">
        <v>28</v>
      </c>
      <c r="M283" s="1">
        <v>0</v>
      </c>
      <c r="N283" s="1">
        <v>4</v>
      </c>
      <c r="O283" s="1">
        <v>0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4</v>
      </c>
      <c r="V283" s="1">
        <v>68</v>
      </c>
      <c r="W283" s="1">
        <v>1</v>
      </c>
      <c r="X283" s="1">
        <v>4</v>
      </c>
      <c r="Y283" s="1">
        <v>4</v>
      </c>
      <c r="Z283" s="1">
        <v>4</v>
      </c>
      <c r="AA283" s="1">
        <v>0</v>
      </c>
    </row>
    <row r="284" spans="1:27">
      <c r="A284" s="1">
        <v>2011</v>
      </c>
      <c r="B284" s="1" t="s">
        <v>788</v>
      </c>
      <c r="C284" s="1">
        <v>1</v>
      </c>
      <c r="D284" s="1">
        <v>1</v>
      </c>
      <c r="E284" s="1">
        <v>2</v>
      </c>
      <c r="F284" s="1">
        <v>0</v>
      </c>
      <c r="G284" s="1">
        <v>3</v>
      </c>
      <c r="H284" s="1">
        <v>0</v>
      </c>
      <c r="I284" s="1">
        <v>1</v>
      </c>
      <c r="J284" s="1">
        <v>1</v>
      </c>
      <c r="K284" s="1">
        <v>1</v>
      </c>
      <c r="L284" s="1">
        <v>28</v>
      </c>
      <c r="M284" s="1">
        <v>0</v>
      </c>
      <c r="N284" s="1">
        <v>4</v>
      </c>
      <c r="O284" s="1">
        <v>0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4</v>
      </c>
      <c r="V284" s="1">
        <v>68</v>
      </c>
      <c r="W284" s="1">
        <v>1</v>
      </c>
      <c r="X284" s="1">
        <v>4</v>
      </c>
      <c r="Y284" s="1">
        <v>4</v>
      </c>
      <c r="Z284" s="1">
        <v>4</v>
      </c>
      <c r="AA284" s="1">
        <v>0</v>
      </c>
    </row>
    <row r="285" spans="1:27">
      <c r="A285" s="1">
        <v>2011</v>
      </c>
      <c r="B285" s="1" t="s">
        <v>789</v>
      </c>
      <c r="C285" s="1">
        <v>1</v>
      </c>
      <c r="D285" s="1">
        <v>1</v>
      </c>
      <c r="E285" s="1">
        <v>2</v>
      </c>
      <c r="F285" s="1">
        <v>0</v>
      </c>
      <c r="G285" s="1">
        <v>3</v>
      </c>
      <c r="H285" s="1">
        <v>0</v>
      </c>
      <c r="I285" s="1">
        <v>1</v>
      </c>
      <c r="J285" s="1">
        <v>1</v>
      </c>
      <c r="K285" s="1">
        <v>1</v>
      </c>
      <c r="L285" s="1">
        <v>28</v>
      </c>
      <c r="M285" s="1">
        <v>0</v>
      </c>
      <c r="N285" s="1">
        <v>3</v>
      </c>
      <c r="O285" s="1">
        <v>0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3</v>
      </c>
      <c r="V285" s="1">
        <v>46</v>
      </c>
      <c r="W285" s="1">
        <v>1</v>
      </c>
      <c r="X285" s="1">
        <v>3</v>
      </c>
      <c r="Y285" s="1">
        <v>3</v>
      </c>
      <c r="Z285" s="1">
        <v>3</v>
      </c>
      <c r="AA285" s="1">
        <v>0</v>
      </c>
    </row>
    <row r="286" spans="1:27">
      <c r="A286" s="1">
        <v>2011</v>
      </c>
      <c r="B286" s="1" t="s">
        <v>790</v>
      </c>
      <c r="C286" s="1">
        <v>1</v>
      </c>
      <c r="D286" s="1">
        <v>1</v>
      </c>
      <c r="E286" s="1">
        <v>2</v>
      </c>
      <c r="F286" s="1">
        <v>0</v>
      </c>
      <c r="G286" s="1">
        <v>3</v>
      </c>
      <c r="H286" s="1">
        <v>0</v>
      </c>
      <c r="I286" s="1">
        <v>1</v>
      </c>
      <c r="J286" s="1">
        <v>1</v>
      </c>
      <c r="K286" s="1">
        <v>1</v>
      </c>
      <c r="L286" s="1">
        <v>28</v>
      </c>
      <c r="M286" s="1">
        <v>0</v>
      </c>
      <c r="N286" s="1">
        <v>3</v>
      </c>
      <c r="O286" s="1">
        <v>0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3</v>
      </c>
      <c r="V286" s="1">
        <v>46</v>
      </c>
      <c r="W286" s="1">
        <v>1</v>
      </c>
      <c r="X286" s="1">
        <v>3</v>
      </c>
      <c r="Y286" s="1">
        <v>3</v>
      </c>
      <c r="Z286" s="1">
        <v>3</v>
      </c>
      <c r="AA286" s="1">
        <v>0</v>
      </c>
    </row>
    <row r="287" spans="1:27">
      <c r="A287" s="1">
        <v>2011</v>
      </c>
      <c r="B287" s="1" t="s">
        <v>791</v>
      </c>
      <c r="C287" s="1">
        <v>1</v>
      </c>
      <c r="D287" s="1">
        <v>1</v>
      </c>
      <c r="E287" s="1">
        <v>2</v>
      </c>
      <c r="F287" s="1">
        <v>0</v>
      </c>
      <c r="G287" s="1">
        <v>2</v>
      </c>
      <c r="H287" s="1">
        <v>1</v>
      </c>
      <c r="I287" s="1">
        <v>1</v>
      </c>
      <c r="J287" s="1">
        <v>1</v>
      </c>
      <c r="K287" s="1">
        <v>1</v>
      </c>
      <c r="L287" s="1">
        <v>36</v>
      </c>
      <c r="M287" s="1">
        <v>1</v>
      </c>
      <c r="N287" s="1">
        <v>0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4</v>
      </c>
      <c r="V287" s="1">
        <v>24</v>
      </c>
      <c r="W287" s="1">
        <v>1</v>
      </c>
      <c r="X287" s="1">
        <v>4</v>
      </c>
      <c r="Y287" s="1">
        <v>4</v>
      </c>
      <c r="Z287" s="1">
        <v>4</v>
      </c>
      <c r="AA287" s="1">
        <v>0</v>
      </c>
    </row>
    <row r="288" spans="1:27">
      <c r="A288" s="1">
        <v>2012</v>
      </c>
      <c r="B288" s="1" t="s">
        <v>792</v>
      </c>
      <c r="C288" s="1">
        <v>1</v>
      </c>
      <c r="D288" s="1">
        <v>1</v>
      </c>
      <c r="E288" s="1">
        <v>2</v>
      </c>
      <c r="F288" s="1">
        <v>0</v>
      </c>
      <c r="G288" s="1">
        <v>0</v>
      </c>
      <c r="H288" s="1">
        <v>1</v>
      </c>
      <c r="I288" s="1">
        <v>1</v>
      </c>
      <c r="J288" s="1">
        <v>1</v>
      </c>
      <c r="K288" s="1">
        <v>1</v>
      </c>
      <c r="L288" s="1">
        <v>18</v>
      </c>
      <c r="M288" s="1">
        <v>0</v>
      </c>
      <c r="N288" s="1">
        <v>3</v>
      </c>
      <c r="O288" s="1">
        <v>0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2</v>
      </c>
      <c r="V288" s="1">
        <v>6</v>
      </c>
      <c r="W288" s="1">
        <v>1</v>
      </c>
      <c r="X288" s="1">
        <v>2</v>
      </c>
      <c r="Y288" s="1">
        <v>2</v>
      </c>
      <c r="Z288" s="1">
        <v>0</v>
      </c>
      <c r="AA288" s="1">
        <v>0</v>
      </c>
    </row>
    <row r="289" spans="1:27">
      <c r="A289" s="1">
        <v>2012</v>
      </c>
      <c r="B289" s="1" t="s">
        <v>793</v>
      </c>
      <c r="C289" s="1">
        <v>1</v>
      </c>
      <c r="D289" s="1">
        <v>1</v>
      </c>
      <c r="E289" s="1">
        <v>2</v>
      </c>
      <c r="F289" s="1">
        <v>0</v>
      </c>
      <c r="G289" s="1">
        <v>0</v>
      </c>
      <c r="H289" s="1">
        <v>1</v>
      </c>
      <c r="I289" s="1">
        <v>1</v>
      </c>
      <c r="J289" s="1">
        <v>1</v>
      </c>
      <c r="K289" s="1">
        <v>1</v>
      </c>
      <c r="L289" s="1">
        <v>18</v>
      </c>
      <c r="M289" s="1">
        <v>0</v>
      </c>
      <c r="N289" s="1">
        <v>3</v>
      </c>
      <c r="O289" s="1">
        <v>0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2</v>
      </c>
      <c r="V289" s="1">
        <v>6</v>
      </c>
      <c r="W289" s="1">
        <v>1</v>
      </c>
      <c r="X289" s="1">
        <v>2</v>
      </c>
      <c r="Y289" s="1">
        <v>2</v>
      </c>
      <c r="Z289" s="1">
        <v>0</v>
      </c>
      <c r="AA289" s="1">
        <v>0</v>
      </c>
    </row>
    <row r="290" spans="1:27">
      <c r="A290" s="1">
        <v>2012</v>
      </c>
      <c r="B290" s="1" t="s">
        <v>794</v>
      </c>
      <c r="C290" s="1">
        <v>1</v>
      </c>
      <c r="D290" s="1">
        <v>1</v>
      </c>
      <c r="E290" s="1">
        <v>2</v>
      </c>
      <c r="F290" s="1">
        <v>0</v>
      </c>
      <c r="G290" s="1">
        <v>3</v>
      </c>
      <c r="H290" s="1">
        <v>1</v>
      </c>
      <c r="I290" s="1">
        <v>1</v>
      </c>
      <c r="J290" s="1">
        <v>1</v>
      </c>
      <c r="K290" s="1">
        <v>1</v>
      </c>
      <c r="L290" s="1">
        <v>30</v>
      </c>
      <c r="M290" s="1">
        <v>0</v>
      </c>
      <c r="N290" s="1">
        <v>2</v>
      </c>
      <c r="O290" s="1">
        <v>0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33</v>
      </c>
      <c r="W290" s="1">
        <v>1</v>
      </c>
      <c r="X290" s="1">
        <v>1</v>
      </c>
      <c r="Y290" s="1">
        <v>1</v>
      </c>
      <c r="Z290" s="1">
        <v>1</v>
      </c>
      <c r="AA290" s="1">
        <v>0</v>
      </c>
    </row>
    <row r="291" spans="1:27">
      <c r="A291" s="1">
        <v>2012</v>
      </c>
      <c r="B291" s="1" t="s">
        <v>795</v>
      </c>
      <c r="C291" s="1">
        <v>1</v>
      </c>
      <c r="D291" s="1">
        <v>1</v>
      </c>
      <c r="E291" s="1">
        <v>2</v>
      </c>
      <c r="F291" s="1">
        <v>0</v>
      </c>
      <c r="G291" s="1">
        <v>3</v>
      </c>
      <c r="H291" s="1">
        <v>1</v>
      </c>
      <c r="I291" s="1">
        <v>1</v>
      </c>
      <c r="J291" s="1">
        <v>1</v>
      </c>
      <c r="K291" s="1">
        <v>1</v>
      </c>
      <c r="L291" s="1">
        <v>45</v>
      </c>
      <c r="M291" s="1">
        <v>0</v>
      </c>
      <c r="N291" s="1">
        <v>2</v>
      </c>
      <c r="O291" s="1">
        <v>0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33</v>
      </c>
      <c r="W291" s="1">
        <v>1</v>
      </c>
      <c r="X291" s="1">
        <v>1</v>
      </c>
      <c r="Y291" s="1">
        <v>1</v>
      </c>
      <c r="Z291" s="1">
        <v>1</v>
      </c>
      <c r="AA291" s="1">
        <v>0</v>
      </c>
    </row>
    <row r="292" spans="1:27">
      <c r="A292" s="1">
        <v>2012</v>
      </c>
      <c r="B292" s="1" t="s">
        <v>796</v>
      </c>
      <c r="C292" s="1">
        <v>1</v>
      </c>
      <c r="D292" s="1">
        <v>1</v>
      </c>
      <c r="E292" s="1">
        <v>2</v>
      </c>
      <c r="F292" s="1">
        <v>0</v>
      </c>
      <c r="G292" s="1">
        <v>3</v>
      </c>
      <c r="H292" s="1">
        <v>1</v>
      </c>
      <c r="I292" s="1">
        <v>1</v>
      </c>
      <c r="J292" s="1">
        <v>1</v>
      </c>
      <c r="K292" s="1">
        <v>1</v>
      </c>
      <c r="L292" s="1">
        <v>46</v>
      </c>
      <c r="M292" s="1">
        <v>0</v>
      </c>
      <c r="N292" s="1">
        <v>2</v>
      </c>
      <c r="O292" s="1">
        <v>0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33</v>
      </c>
      <c r="W292" s="1">
        <v>1</v>
      </c>
      <c r="X292" s="1">
        <v>1</v>
      </c>
      <c r="Y292" s="1">
        <v>1</v>
      </c>
      <c r="Z292" s="1">
        <v>1</v>
      </c>
      <c r="AA292" s="1">
        <v>0</v>
      </c>
    </row>
    <row r="293" spans="1:27">
      <c r="A293" s="1">
        <v>2012</v>
      </c>
      <c r="B293" s="1" t="s">
        <v>797</v>
      </c>
      <c r="C293" s="1">
        <v>1</v>
      </c>
      <c r="D293" s="1">
        <v>1</v>
      </c>
      <c r="E293" s="1">
        <v>2</v>
      </c>
      <c r="F293" s="1">
        <v>0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27</v>
      </c>
      <c r="M293" s="1">
        <v>0</v>
      </c>
      <c r="N293" s="1">
        <v>7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2</v>
      </c>
      <c r="V293" s="1">
        <v>18</v>
      </c>
      <c r="W293" s="1">
        <v>1</v>
      </c>
      <c r="X293" s="1">
        <v>2</v>
      </c>
      <c r="Y293" s="1">
        <v>2</v>
      </c>
      <c r="Z293" s="1">
        <v>2</v>
      </c>
      <c r="AA293" s="1">
        <v>0</v>
      </c>
    </row>
    <row r="294" spans="1:27">
      <c r="A294" s="1">
        <v>2012</v>
      </c>
      <c r="B294" s="1" t="s">
        <v>798</v>
      </c>
      <c r="C294" s="1">
        <v>1</v>
      </c>
      <c r="D294" s="1">
        <v>1</v>
      </c>
      <c r="E294" s="1">
        <v>2</v>
      </c>
      <c r="F294" s="1">
        <v>0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28</v>
      </c>
      <c r="M294" s="1">
        <v>1</v>
      </c>
      <c r="N294" s="1">
        <v>7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2</v>
      </c>
      <c r="V294" s="1">
        <v>18</v>
      </c>
      <c r="W294" s="1">
        <v>1</v>
      </c>
      <c r="X294" s="1">
        <v>2</v>
      </c>
      <c r="Y294" s="1">
        <v>2</v>
      </c>
      <c r="Z294" s="1">
        <v>2</v>
      </c>
      <c r="AA294" s="1">
        <v>0</v>
      </c>
    </row>
    <row r="295" spans="1:27">
      <c r="A295" s="1">
        <v>2012</v>
      </c>
      <c r="B295" s="1" t="s">
        <v>799</v>
      </c>
      <c r="C295" s="1">
        <v>1</v>
      </c>
      <c r="D295" s="1">
        <v>1</v>
      </c>
      <c r="E295" s="1">
        <v>2</v>
      </c>
      <c r="F295" s="1">
        <v>0</v>
      </c>
      <c r="G295" s="1">
        <v>4</v>
      </c>
      <c r="H295" s="1">
        <v>1</v>
      </c>
      <c r="I295" s="1">
        <v>1</v>
      </c>
      <c r="J295" s="1">
        <v>1</v>
      </c>
      <c r="K295" s="1">
        <v>1</v>
      </c>
      <c r="L295" s="1">
        <v>29</v>
      </c>
      <c r="M295" s="1">
        <v>0</v>
      </c>
      <c r="N295" s="1">
        <v>7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5</v>
      </c>
      <c r="W295" s="1">
        <v>1</v>
      </c>
      <c r="X295" s="1">
        <v>1</v>
      </c>
      <c r="Y295" s="1">
        <v>1</v>
      </c>
      <c r="Z295" s="1">
        <v>1</v>
      </c>
      <c r="AA295" s="1">
        <v>0</v>
      </c>
    </row>
    <row r="296" spans="1:27">
      <c r="A296" s="1">
        <v>2012</v>
      </c>
      <c r="B296" s="1" t="s">
        <v>800</v>
      </c>
      <c r="C296" s="1">
        <v>1</v>
      </c>
      <c r="D296" s="1">
        <v>1</v>
      </c>
      <c r="E296" s="1">
        <v>2</v>
      </c>
      <c r="F296" s="1">
        <v>0</v>
      </c>
      <c r="G296" s="1">
        <v>4</v>
      </c>
      <c r="H296" s="1">
        <v>1</v>
      </c>
      <c r="I296" s="1">
        <v>1</v>
      </c>
      <c r="J296" s="1">
        <v>1</v>
      </c>
      <c r="K296" s="1">
        <v>1</v>
      </c>
      <c r="L296" s="1">
        <v>29</v>
      </c>
      <c r="M296" s="1">
        <v>0</v>
      </c>
      <c r="N296" s="1">
        <v>7</v>
      </c>
      <c r="O296" s="1">
        <v>1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5</v>
      </c>
      <c r="W296" s="1">
        <v>1</v>
      </c>
      <c r="X296" s="1">
        <v>1</v>
      </c>
      <c r="Y296" s="1">
        <v>1</v>
      </c>
      <c r="Z296" s="1">
        <v>1</v>
      </c>
      <c r="AA296" s="1">
        <v>0</v>
      </c>
    </row>
    <row r="297" spans="1:27">
      <c r="A297" s="1">
        <v>2012</v>
      </c>
      <c r="B297" s="1" t="s">
        <v>801</v>
      </c>
      <c r="C297" s="1">
        <v>1</v>
      </c>
      <c r="D297" s="1">
        <v>1</v>
      </c>
      <c r="E297" s="1">
        <v>2</v>
      </c>
      <c r="F297" s="1">
        <v>0</v>
      </c>
      <c r="G297" s="1">
        <v>4</v>
      </c>
      <c r="H297" s="1">
        <v>1</v>
      </c>
      <c r="I297" s="1">
        <v>1</v>
      </c>
      <c r="J297" s="1">
        <v>1</v>
      </c>
      <c r="K297" s="1">
        <v>1</v>
      </c>
      <c r="L297" s="1">
        <v>29</v>
      </c>
      <c r="M297" s="1">
        <v>1</v>
      </c>
      <c r="N297" s="1">
        <v>7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5</v>
      </c>
      <c r="W297" s="1">
        <v>1</v>
      </c>
      <c r="X297" s="1">
        <v>1</v>
      </c>
      <c r="Y297" s="1">
        <v>1</v>
      </c>
      <c r="Z297" s="1">
        <v>1</v>
      </c>
      <c r="AA297" s="1">
        <v>0</v>
      </c>
    </row>
    <row r="298" spans="1:27">
      <c r="A298" s="1">
        <v>2012</v>
      </c>
      <c r="B298" s="1" t="s">
        <v>802</v>
      </c>
      <c r="C298" s="1">
        <v>1</v>
      </c>
      <c r="D298" s="1">
        <v>1</v>
      </c>
      <c r="E298" s="1">
        <v>3</v>
      </c>
      <c r="F298" s="1">
        <v>0</v>
      </c>
      <c r="G298" s="1">
        <v>0</v>
      </c>
      <c r="H298" s="1">
        <v>1</v>
      </c>
      <c r="I298" s="1">
        <v>1</v>
      </c>
      <c r="J298" s="1">
        <v>1</v>
      </c>
      <c r="K298" s="1">
        <v>1</v>
      </c>
      <c r="L298" s="1">
        <v>27</v>
      </c>
      <c r="M298" s="1">
        <v>0</v>
      </c>
      <c r="N298" s="1">
        <v>2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8</v>
      </c>
      <c r="V298" s="1">
        <v>37</v>
      </c>
      <c r="W298" s="1">
        <v>1</v>
      </c>
      <c r="X298" s="1">
        <v>8</v>
      </c>
      <c r="Y298" s="1">
        <v>8</v>
      </c>
      <c r="Z298" s="1">
        <v>8</v>
      </c>
      <c r="AA298" s="1">
        <v>0</v>
      </c>
    </row>
    <row r="299" spans="1:27">
      <c r="A299" s="1">
        <v>2012</v>
      </c>
      <c r="B299" s="1" t="s">
        <v>803</v>
      </c>
      <c r="C299" s="1">
        <v>1</v>
      </c>
      <c r="D299" s="1">
        <v>1</v>
      </c>
      <c r="E299" s="1">
        <v>2</v>
      </c>
      <c r="F299" s="1">
        <v>1</v>
      </c>
      <c r="G299" s="1">
        <v>1</v>
      </c>
      <c r="H299" s="1">
        <v>0</v>
      </c>
      <c r="I299" s="1">
        <v>1</v>
      </c>
      <c r="J299" s="1">
        <v>1</v>
      </c>
      <c r="K299" s="1">
        <v>1</v>
      </c>
      <c r="L299" s="1">
        <v>31</v>
      </c>
      <c r="M299" s="1">
        <v>1</v>
      </c>
      <c r="N299" s="1">
        <v>1</v>
      </c>
      <c r="O299" s="1">
        <v>1</v>
      </c>
      <c r="P299" s="1">
        <v>1</v>
      </c>
      <c r="Q299" s="1">
        <v>0</v>
      </c>
      <c r="R299" s="1">
        <v>1</v>
      </c>
      <c r="S299" s="1">
        <v>1</v>
      </c>
      <c r="T299" s="1">
        <v>0</v>
      </c>
      <c r="U299" s="1">
        <v>4</v>
      </c>
      <c r="V299" s="1">
        <v>25</v>
      </c>
      <c r="W299" s="1">
        <v>1</v>
      </c>
      <c r="X299" s="1">
        <v>4</v>
      </c>
      <c r="Y299" s="1">
        <v>4</v>
      </c>
      <c r="Z299" s="1">
        <v>1</v>
      </c>
      <c r="AA299" s="1">
        <v>0</v>
      </c>
    </row>
    <row r="300" spans="1:27">
      <c r="A300" s="1">
        <v>2012</v>
      </c>
      <c r="B300" s="1" t="s">
        <v>804</v>
      </c>
      <c r="C300" s="1">
        <v>1</v>
      </c>
      <c r="D300" s="1">
        <v>1</v>
      </c>
      <c r="E300" s="1">
        <v>2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31</v>
      </c>
      <c r="M300" s="1">
        <v>1</v>
      </c>
      <c r="N300" s="1">
        <v>1</v>
      </c>
      <c r="O300" s="1">
        <v>1</v>
      </c>
      <c r="P300" s="1">
        <v>1</v>
      </c>
      <c r="Q300" s="1">
        <v>0</v>
      </c>
      <c r="R300" s="1">
        <v>1</v>
      </c>
      <c r="S300" s="1">
        <v>1</v>
      </c>
      <c r="T300" s="1">
        <v>1</v>
      </c>
      <c r="U300" s="1">
        <v>4</v>
      </c>
      <c r="V300" s="1">
        <v>25</v>
      </c>
      <c r="W300" s="1">
        <v>1</v>
      </c>
      <c r="X300" s="1">
        <v>4</v>
      </c>
      <c r="Y300" s="1">
        <v>4</v>
      </c>
      <c r="Z300" s="1">
        <v>1</v>
      </c>
      <c r="AA300" s="1">
        <v>0</v>
      </c>
    </row>
    <row r="301" spans="1:27">
      <c r="A301" s="1">
        <v>2012</v>
      </c>
      <c r="B301" s="1" t="s">
        <v>805</v>
      </c>
      <c r="C301" s="1">
        <v>1</v>
      </c>
      <c r="D301" s="1">
        <v>1</v>
      </c>
      <c r="E301" s="1">
        <v>2</v>
      </c>
      <c r="F301" s="1">
        <v>0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17</v>
      </c>
      <c r="M301" s="1">
        <v>0</v>
      </c>
      <c r="N301" s="1">
        <v>2</v>
      </c>
      <c r="O301" s="1">
        <v>0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3</v>
      </c>
      <c r="V301" s="1">
        <v>54</v>
      </c>
      <c r="W301" s="1">
        <v>1</v>
      </c>
      <c r="X301" s="1">
        <v>3</v>
      </c>
      <c r="Y301" s="1">
        <v>3</v>
      </c>
      <c r="Z301" s="1">
        <v>3</v>
      </c>
      <c r="AA301" s="1">
        <v>0</v>
      </c>
    </row>
    <row r="302" spans="1:27">
      <c r="A302" s="1">
        <v>2012</v>
      </c>
      <c r="B302" s="1" t="s">
        <v>806</v>
      </c>
      <c r="C302" s="1">
        <v>1</v>
      </c>
      <c r="D302" s="1">
        <v>1</v>
      </c>
      <c r="E302" s="1">
        <v>2</v>
      </c>
      <c r="F302" s="1">
        <v>0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17</v>
      </c>
      <c r="M302" s="1">
        <v>0</v>
      </c>
      <c r="N302" s="1">
        <v>2</v>
      </c>
      <c r="O302" s="1">
        <v>0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  <c r="U302" s="1">
        <v>3</v>
      </c>
      <c r="V302" s="1">
        <v>54</v>
      </c>
      <c r="W302" s="1">
        <v>1</v>
      </c>
      <c r="X302" s="1">
        <v>3</v>
      </c>
      <c r="Y302" s="1">
        <v>3</v>
      </c>
      <c r="Z302" s="1">
        <v>3</v>
      </c>
      <c r="AA302" s="1">
        <v>0</v>
      </c>
    </row>
    <row r="303" spans="1:27">
      <c r="A303" s="1">
        <v>2012</v>
      </c>
      <c r="B303" s="1" t="s">
        <v>807</v>
      </c>
      <c r="C303" s="1">
        <v>1</v>
      </c>
      <c r="D303" s="1">
        <v>1</v>
      </c>
      <c r="E303" s="1">
        <v>2</v>
      </c>
      <c r="F303" s="1">
        <v>0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17</v>
      </c>
      <c r="M303" s="1">
        <v>0</v>
      </c>
      <c r="N303" s="1">
        <v>2</v>
      </c>
      <c r="O303" s="1">
        <v>0</v>
      </c>
      <c r="P303" s="1">
        <v>1</v>
      </c>
      <c r="Q303" s="1">
        <v>1</v>
      </c>
      <c r="R303" s="1">
        <v>1</v>
      </c>
      <c r="S303" s="1">
        <v>1</v>
      </c>
      <c r="T303" s="1">
        <v>1</v>
      </c>
      <c r="U303" s="1">
        <v>3</v>
      </c>
      <c r="V303" s="1">
        <v>54</v>
      </c>
      <c r="W303" s="1">
        <v>1</v>
      </c>
      <c r="X303" s="1">
        <v>3</v>
      </c>
      <c r="Y303" s="1">
        <v>3</v>
      </c>
      <c r="Z303" s="1">
        <v>3</v>
      </c>
      <c r="AA303" s="1">
        <v>0</v>
      </c>
    </row>
    <row r="304" spans="1:27">
      <c r="A304" s="1">
        <v>2012</v>
      </c>
      <c r="B304" s="1" t="s">
        <v>808</v>
      </c>
      <c r="C304" s="1">
        <v>1</v>
      </c>
      <c r="D304" s="1">
        <v>1</v>
      </c>
      <c r="E304" s="1">
        <v>2</v>
      </c>
      <c r="F304" s="1">
        <v>0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17</v>
      </c>
      <c r="M304" s="1">
        <v>0</v>
      </c>
      <c r="N304" s="1">
        <v>2</v>
      </c>
      <c r="O304" s="1">
        <v>0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3</v>
      </c>
      <c r="V304" s="1">
        <v>54</v>
      </c>
      <c r="W304" s="1">
        <v>1</v>
      </c>
      <c r="X304" s="1">
        <v>3</v>
      </c>
      <c r="Y304" s="1">
        <v>3</v>
      </c>
      <c r="Z304" s="1">
        <v>3</v>
      </c>
      <c r="AA304" s="1">
        <v>0</v>
      </c>
    </row>
    <row r="305" spans="1:27">
      <c r="A305" s="1">
        <v>2012</v>
      </c>
      <c r="B305" s="1" t="s">
        <v>809</v>
      </c>
      <c r="C305" s="1">
        <v>1</v>
      </c>
      <c r="D305" s="1">
        <v>1</v>
      </c>
      <c r="E305" s="1">
        <v>2</v>
      </c>
      <c r="F305" s="1">
        <v>0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17</v>
      </c>
      <c r="M305" s="1">
        <v>0</v>
      </c>
      <c r="N305" s="1">
        <v>2</v>
      </c>
      <c r="O305" s="1">
        <v>0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3</v>
      </c>
      <c r="V305" s="1">
        <v>54</v>
      </c>
      <c r="W305" s="1">
        <v>1</v>
      </c>
      <c r="X305" s="1">
        <v>3</v>
      </c>
      <c r="Y305" s="1">
        <v>3</v>
      </c>
      <c r="Z305" s="1">
        <v>3</v>
      </c>
      <c r="AA305" s="1">
        <v>0</v>
      </c>
    </row>
    <row r="306" spans="1:27">
      <c r="A306" s="1">
        <v>2012</v>
      </c>
      <c r="B306" s="1" t="s">
        <v>810</v>
      </c>
      <c r="C306" s="1">
        <v>1</v>
      </c>
      <c r="D306" s="1">
        <v>1</v>
      </c>
      <c r="E306" s="1">
        <v>2</v>
      </c>
      <c r="F306" s="1">
        <v>0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17</v>
      </c>
      <c r="M306" s="1">
        <v>1</v>
      </c>
      <c r="N306" s="1">
        <v>2</v>
      </c>
      <c r="O306" s="1">
        <v>0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3</v>
      </c>
      <c r="V306" s="1">
        <v>54</v>
      </c>
      <c r="W306" s="1">
        <v>1</v>
      </c>
      <c r="X306" s="1">
        <v>3</v>
      </c>
      <c r="Y306" s="1">
        <v>3</v>
      </c>
      <c r="Z306" s="1">
        <v>3</v>
      </c>
      <c r="AA306" s="1">
        <v>0</v>
      </c>
    </row>
    <row r="307" spans="1:27">
      <c r="A307" s="1">
        <v>2012</v>
      </c>
      <c r="B307" s="1" t="s">
        <v>811</v>
      </c>
      <c r="C307" s="1">
        <v>1</v>
      </c>
      <c r="D307" s="1">
        <v>1</v>
      </c>
      <c r="E307" s="1">
        <v>2</v>
      </c>
      <c r="F307" s="1">
        <v>0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25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3</v>
      </c>
      <c r="V307" s="1">
        <v>26</v>
      </c>
      <c r="W307" s="1">
        <v>1</v>
      </c>
      <c r="X307" s="1">
        <v>3</v>
      </c>
      <c r="Y307" s="1">
        <v>3</v>
      </c>
      <c r="Z307" s="1">
        <v>3</v>
      </c>
      <c r="AA307" s="1">
        <v>0</v>
      </c>
    </row>
    <row r="308" spans="1:27">
      <c r="A308" s="1">
        <v>2012</v>
      </c>
      <c r="B308" s="1" t="s">
        <v>812</v>
      </c>
      <c r="C308" s="1">
        <v>1</v>
      </c>
      <c r="D308" s="1">
        <v>1</v>
      </c>
      <c r="E308" s="1">
        <v>2</v>
      </c>
      <c r="F308" s="1">
        <v>0</v>
      </c>
      <c r="G308" s="1">
        <v>2</v>
      </c>
      <c r="H308" s="1">
        <v>1</v>
      </c>
      <c r="I308" s="1">
        <v>1</v>
      </c>
      <c r="J308" s="1">
        <v>1</v>
      </c>
      <c r="K308" s="1">
        <v>1</v>
      </c>
      <c r="L308" s="1">
        <v>35</v>
      </c>
      <c r="M308" s="1">
        <v>1</v>
      </c>
      <c r="N308" s="1">
        <v>7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3</v>
      </c>
      <c r="W308" s="1">
        <v>1</v>
      </c>
      <c r="X308" s="1">
        <v>1</v>
      </c>
      <c r="Y308" s="1">
        <v>1</v>
      </c>
      <c r="Z308" s="1">
        <v>0</v>
      </c>
      <c r="AA308" s="1">
        <v>0</v>
      </c>
    </row>
    <row r="309" spans="1:27">
      <c r="A309" s="1">
        <v>2012</v>
      </c>
      <c r="B309" s="1" t="s">
        <v>813</v>
      </c>
      <c r="C309" s="1">
        <v>1</v>
      </c>
      <c r="D309" s="1">
        <v>1</v>
      </c>
      <c r="E309" s="1">
        <v>1</v>
      </c>
      <c r="F309" s="1">
        <v>0</v>
      </c>
      <c r="G309" s="1">
        <v>1</v>
      </c>
      <c r="H309" s="1">
        <v>1</v>
      </c>
      <c r="I309" s="1">
        <v>1</v>
      </c>
      <c r="J309" s="1">
        <v>2</v>
      </c>
      <c r="K309" s="1">
        <v>1</v>
      </c>
      <c r="L309" s="1">
        <v>15</v>
      </c>
      <c r="M309" s="1">
        <v>0</v>
      </c>
      <c r="N309" s="1">
        <v>1</v>
      </c>
      <c r="O309" s="1">
        <v>0</v>
      </c>
      <c r="P309" s="1">
        <v>1</v>
      </c>
      <c r="Q309" s="1">
        <v>1</v>
      </c>
      <c r="R309" s="1">
        <v>1</v>
      </c>
      <c r="S309" s="1">
        <v>1</v>
      </c>
      <c r="T309" s="1">
        <v>1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2012</v>
      </c>
      <c r="B310" s="1" t="s">
        <v>814</v>
      </c>
      <c r="C310" s="1">
        <v>1</v>
      </c>
      <c r="D310" s="1">
        <v>1</v>
      </c>
      <c r="E310" s="1">
        <v>1</v>
      </c>
      <c r="F310" s="1">
        <v>0</v>
      </c>
      <c r="G310" s="1">
        <v>1</v>
      </c>
      <c r="H310" s="1">
        <v>1</v>
      </c>
      <c r="I310" s="1">
        <v>1</v>
      </c>
      <c r="J310" s="1">
        <v>2</v>
      </c>
      <c r="K310" s="1">
        <v>1</v>
      </c>
      <c r="L310" s="1">
        <v>15</v>
      </c>
      <c r="M310" s="1">
        <v>0</v>
      </c>
      <c r="N310" s="1">
        <v>1</v>
      </c>
      <c r="O310" s="1">
        <v>0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2012</v>
      </c>
      <c r="B311" s="1" t="s">
        <v>815</v>
      </c>
      <c r="C311" s="1">
        <v>1</v>
      </c>
      <c r="D311" s="1">
        <v>1</v>
      </c>
      <c r="E311" s="1">
        <v>1</v>
      </c>
      <c r="F311" s="1">
        <v>0</v>
      </c>
      <c r="G311" s="1">
        <v>1</v>
      </c>
      <c r="H311" s="1">
        <v>1</v>
      </c>
      <c r="I311" s="1">
        <v>1</v>
      </c>
      <c r="J311" s="1">
        <v>2</v>
      </c>
      <c r="K311" s="1">
        <v>1</v>
      </c>
      <c r="L311" s="1">
        <v>14</v>
      </c>
      <c r="M311" s="1">
        <v>0</v>
      </c>
      <c r="N311" s="1">
        <v>2</v>
      </c>
      <c r="O311" s="1">
        <v>0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0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2012</v>
      </c>
      <c r="B312" s="1" t="s">
        <v>816</v>
      </c>
      <c r="C312" s="1">
        <v>1</v>
      </c>
      <c r="D312" s="1">
        <v>1</v>
      </c>
      <c r="E312" s="1">
        <v>1</v>
      </c>
      <c r="F312" s="1">
        <v>0</v>
      </c>
      <c r="G312" s="1">
        <v>1</v>
      </c>
      <c r="H312" s="1">
        <v>1</v>
      </c>
      <c r="I312" s="1">
        <v>1</v>
      </c>
      <c r="J312" s="1">
        <v>2</v>
      </c>
      <c r="K312" s="1">
        <v>1</v>
      </c>
      <c r="L312" s="1">
        <v>15</v>
      </c>
      <c r="M312" s="1">
        <v>0</v>
      </c>
      <c r="N312" s="1">
        <v>1</v>
      </c>
      <c r="O312" s="1">
        <v>0</v>
      </c>
      <c r="P312" s="1">
        <v>1</v>
      </c>
      <c r="Q312" s="1">
        <v>1</v>
      </c>
      <c r="R312" s="1">
        <v>1</v>
      </c>
      <c r="S312" s="1">
        <v>1</v>
      </c>
      <c r="T312" s="1">
        <v>1</v>
      </c>
      <c r="U312" s="1">
        <v>0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2012</v>
      </c>
      <c r="B313" s="1" t="s">
        <v>817</v>
      </c>
      <c r="C313" s="1">
        <v>1</v>
      </c>
      <c r="D313" s="1">
        <v>1</v>
      </c>
      <c r="E313" s="1">
        <v>2</v>
      </c>
      <c r="F313" s="1">
        <v>0</v>
      </c>
      <c r="G313" s="1">
        <v>3</v>
      </c>
      <c r="H313" s="1">
        <v>1</v>
      </c>
      <c r="I313" s="1">
        <v>1</v>
      </c>
      <c r="J313" s="1">
        <v>1</v>
      </c>
      <c r="K313" s="1">
        <v>1</v>
      </c>
      <c r="L313" s="1">
        <v>39</v>
      </c>
      <c r="M313" s="1">
        <v>0</v>
      </c>
      <c r="N313" s="1">
        <v>2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4</v>
      </c>
      <c r="V313" s="1">
        <v>30</v>
      </c>
      <c r="W313" s="1">
        <v>1</v>
      </c>
      <c r="X313" s="1">
        <v>4</v>
      </c>
      <c r="Y313" s="1">
        <v>4</v>
      </c>
      <c r="Z313" s="1">
        <v>0</v>
      </c>
      <c r="AA313" s="1">
        <v>0</v>
      </c>
    </row>
    <row r="314" spans="1:27">
      <c r="A314" s="1">
        <v>2012</v>
      </c>
      <c r="B314" s="1" t="s">
        <v>818</v>
      </c>
      <c r="C314" s="1">
        <v>1</v>
      </c>
      <c r="D314" s="1">
        <v>1</v>
      </c>
      <c r="E314" s="1">
        <v>2</v>
      </c>
      <c r="F314" s="1">
        <v>0</v>
      </c>
      <c r="G314" s="1">
        <v>3</v>
      </c>
      <c r="H314" s="1">
        <v>1</v>
      </c>
      <c r="I314" s="1">
        <v>1</v>
      </c>
      <c r="J314" s="1">
        <v>1</v>
      </c>
      <c r="K314" s="1">
        <v>1</v>
      </c>
      <c r="L314" s="1">
        <v>28</v>
      </c>
      <c r="M314" s="1">
        <v>0</v>
      </c>
      <c r="N314" s="1">
        <v>3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  <c r="U314" s="1">
        <v>2</v>
      </c>
      <c r="V314" s="1">
        <v>40</v>
      </c>
      <c r="W314" s="1">
        <v>1</v>
      </c>
      <c r="X314" s="1">
        <v>2</v>
      </c>
      <c r="Y314" s="1">
        <v>2</v>
      </c>
      <c r="Z314" s="1">
        <v>0</v>
      </c>
      <c r="AA314" s="1">
        <v>0</v>
      </c>
    </row>
    <row r="315" spans="1:27">
      <c r="A315" s="1">
        <v>2012</v>
      </c>
      <c r="B315" s="1" t="s">
        <v>819</v>
      </c>
      <c r="C315" s="1">
        <v>1</v>
      </c>
      <c r="D315" s="1">
        <v>1</v>
      </c>
      <c r="E315" s="1">
        <v>2</v>
      </c>
      <c r="F315" s="1">
        <v>0</v>
      </c>
      <c r="G315" s="1">
        <v>3</v>
      </c>
      <c r="H315" s="1">
        <v>1</v>
      </c>
      <c r="I315" s="1">
        <v>1</v>
      </c>
      <c r="J315" s="1">
        <v>1</v>
      </c>
      <c r="K315" s="1">
        <v>1</v>
      </c>
      <c r="L315" s="1">
        <v>38</v>
      </c>
      <c r="M315" s="1">
        <v>0</v>
      </c>
      <c r="N315" s="1">
        <v>3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10</v>
      </c>
      <c r="W315" s="1">
        <v>1</v>
      </c>
      <c r="X315" s="1">
        <v>1</v>
      </c>
      <c r="Y315" s="1">
        <v>1</v>
      </c>
      <c r="Z315" s="1">
        <v>0</v>
      </c>
      <c r="AA315" s="1">
        <v>0</v>
      </c>
    </row>
    <row r="316" spans="1:27">
      <c r="A316" s="1">
        <v>2012</v>
      </c>
      <c r="B316" s="1" t="s">
        <v>820</v>
      </c>
      <c r="C316" s="1">
        <v>1</v>
      </c>
      <c r="D316" s="1">
        <v>1</v>
      </c>
      <c r="E316" s="1">
        <v>2</v>
      </c>
      <c r="F316" s="1">
        <v>0</v>
      </c>
      <c r="G316" s="1">
        <v>3</v>
      </c>
      <c r="H316" s="1">
        <v>1</v>
      </c>
      <c r="I316" s="1">
        <v>1</v>
      </c>
      <c r="J316" s="1">
        <v>1</v>
      </c>
      <c r="K316" s="1">
        <v>1</v>
      </c>
      <c r="L316" s="1">
        <v>38</v>
      </c>
      <c r="M316" s="1">
        <v>0</v>
      </c>
      <c r="N316" s="1">
        <v>3</v>
      </c>
      <c r="O316" s="1">
        <v>1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10</v>
      </c>
      <c r="W316" s="1">
        <v>1</v>
      </c>
      <c r="X316" s="1">
        <v>1</v>
      </c>
      <c r="Y316" s="1">
        <v>1</v>
      </c>
      <c r="Z316" s="1">
        <v>0</v>
      </c>
      <c r="AA316" s="1">
        <v>0</v>
      </c>
    </row>
    <row r="317" spans="1:27">
      <c r="A317" s="1">
        <v>2012</v>
      </c>
      <c r="B317" s="1" t="s">
        <v>821</v>
      </c>
      <c r="C317" s="1">
        <v>1</v>
      </c>
      <c r="D317" s="1">
        <v>1</v>
      </c>
      <c r="E317" s="1">
        <v>3</v>
      </c>
      <c r="F317" s="1">
        <v>0</v>
      </c>
      <c r="G317" s="1">
        <v>2</v>
      </c>
      <c r="H317" s="1">
        <v>1</v>
      </c>
      <c r="I317" s="1">
        <v>1</v>
      </c>
      <c r="J317" s="1">
        <v>1</v>
      </c>
      <c r="K317" s="1">
        <v>1</v>
      </c>
      <c r="L317" s="1">
        <v>23</v>
      </c>
      <c r="M317" s="1">
        <v>0</v>
      </c>
      <c r="N317" s="1">
        <v>7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  <c r="T317" s="1">
        <v>1</v>
      </c>
      <c r="U317" s="1">
        <v>3</v>
      </c>
      <c r="V317" s="1">
        <v>30</v>
      </c>
      <c r="W317" s="1">
        <v>1</v>
      </c>
      <c r="X317" s="1">
        <v>3</v>
      </c>
      <c r="Y317" s="1">
        <v>3</v>
      </c>
      <c r="Z317" s="1">
        <v>0</v>
      </c>
      <c r="AA317" s="1">
        <v>0</v>
      </c>
    </row>
    <row r="318" spans="1:27">
      <c r="A318" s="1">
        <v>2012</v>
      </c>
      <c r="B318" s="1" t="s">
        <v>822</v>
      </c>
      <c r="C318" s="1">
        <v>1</v>
      </c>
      <c r="D318" s="1">
        <v>1</v>
      </c>
      <c r="E318" s="1">
        <v>5</v>
      </c>
      <c r="F318" s="1">
        <v>0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39</v>
      </c>
      <c r="M318" s="1">
        <v>0</v>
      </c>
      <c r="N318" s="1">
        <v>1</v>
      </c>
      <c r="O318" s="1">
        <v>0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9</v>
      </c>
      <c r="V318" s="1">
        <v>116</v>
      </c>
      <c r="W318" s="1">
        <v>1</v>
      </c>
      <c r="X318" s="1">
        <v>9</v>
      </c>
      <c r="Y318" s="1">
        <v>9</v>
      </c>
      <c r="Z318" s="1">
        <v>0</v>
      </c>
      <c r="AA318" s="1">
        <v>0</v>
      </c>
    </row>
    <row r="319" spans="1:27">
      <c r="A319" s="1">
        <v>2012</v>
      </c>
      <c r="B319" s="1" t="s">
        <v>823</v>
      </c>
      <c r="C319" s="1">
        <v>1</v>
      </c>
      <c r="D319" s="1">
        <v>1</v>
      </c>
      <c r="E319" s="1">
        <v>5</v>
      </c>
      <c r="F319" s="1">
        <v>0</v>
      </c>
      <c r="G319" s="1">
        <v>0</v>
      </c>
      <c r="H319" s="1">
        <v>1</v>
      </c>
      <c r="I319" s="1">
        <v>1</v>
      </c>
      <c r="J319" s="1">
        <v>1</v>
      </c>
      <c r="K319" s="1">
        <v>1</v>
      </c>
      <c r="L319" s="1">
        <v>34</v>
      </c>
      <c r="M319" s="1">
        <v>0</v>
      </c>
      <c r="N319" s="1">
        <v>2</v>
      </c>
      <c r="O319" s="1">
        <v>1</v>
      </c>
      <c r="P319" s="1">
        <v>1</v>
      </c>
      <c r="Q319" s="1">
        <v>1</v>
      </c>
      <c r="R319" s="1">
        <v>1</v>
      </c>
      <c r="S319" s="1">
        <v>1</v>
      </c>
      <c r="T319" s="1">
        <v>1</v>
      </c>
      <c r="U319" s="1">
        <v>2</v>
      </c>
      <c r="V319" s="1">
        <v>17</v>
      </c>
      <c r="W319" s="1">
        <v>1</v>
      </c>
      <c r="X319" s="1">
        <v>2</v>
      </c>
      <c r="Y319" s="1">
        <v>2</v>
      </c>
      <c r="Z319" s="1">
        <v>0</v>
      </c>
      <c r="AA319" s="1">
        <v>0</v>
      </c>
    </row>
    <row r="320" spans="1:27">
      <c r="A320" s="1">
        <v>2012</v>
      </c>
      <c r="B320" s="1" t="s">
        <v>824</v>
      </c>
      <c r="C320" s="1">
        <v>1</v>
      </c>
      <c r="D320" s="1">
        <v>1</v>
      </c>
      <c r="E320" s="1">
        <v>5</v>
      </c>
      <c r="F320" s="1">
        <v>0</v>
      </c>
      <c r="G320" s="1">
        <v>0</v>
      </c>
      <c r="H320" s="1">
        <v>1</v>
      </c>
      <c r="I320" s="1">
        <v>1</v>
      </c>
      <c r="J320" s="1">
        <v>1</v>
      </c>
      <c r="K320" s="1">
        <v>1</v>
      </c>
      <c r="L320" s="1">
        <v>29</v>
      </c>
      <c r="M320" s="1">
        <v>0</v>
      </c>
      <c r="N320" s="1">
        <v>2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2</v>
      </c>
      <c r="V320" s="1">
        <v>9</v>
      </c>
      <c r="W320" s="1">
        <v>1</v>
      </c>
      <c r="X320" s="1">
        <v>2</v>
      </c>
      <c r="Y320" s="1">
        <v>2</v>
      </c>
      <c r="Z320" s="1">
        <v>0</v>
      </c>
      <c r="AA320" s="1">
        <v>0</v>
      </c>
    </row>
    <row r="321" spans="1:27">
      <c r="A321" s="1">
        <v>2012</v>
      </c>
      <c r="B321" s="1" t="s">
        <v>825</v>
      </c>
      <c r="C321" s="1">
        <v>1</v>
      </c>
      <c r="D321" s="1">
        <v>1</v>
      </c>
      <c r="E321" s="1">
        <v>5</v>
      </c>
      <c r="F321" s="1">
        <v>0</v>
      </c>
      <c r="G321" s="1">
        <v>0</v>
      </c>
      <c r="H321" s="1">
        <v>1</v>
      </c>
      <c r="I321" s="1">
        <v>1</v>
      </c>
      <c r="J321" s="1">
        <v>1</v>
      </c>
      <c r="K321" s="1">
        <v>1</v>
      </c>
      <c r="L321" s="1">
        <v>44</v>
      </c>
      <c r="M321" s="1">
        <v>0</v>
      </c>
      <c r="N321" s="1">
        <v>7</v>
      </c>
      <c r="O321" s="1">
        <v>0</v>
      </c>
      <c r="P321" s="1">
        <v>1</v>
      </c>
      <c r="Q321" s="1">
        <v>1</v>
      </c>
      <c r="R321" s="1">
        <v>1</v>
      </c>
      <c r="S321" s="1">
        <v>1</v>
      </c>
      <c r="T321" s="1">
        <v>1</v>
      </c>
      <c r="U321" s="1">
        <v>7</v>
      </c>
      <c r="V321" s="1">
        <v>71</v>
      </c>
      <c r="W321" s="1">
        <v>1</v>
      </c>
      <c r="X321" s="1">
        <v>7</v>
      </c>
      <c r="Y321" s="1">
        <v>7</v>
      </c>
      <c r="Z321" s="1">
        <v>0</v>
      </c>
      <c r="AA321" s="1">
        <v>0</v>
      </c>
    </row>
    <row r="322" spans="1:27">
      <c r="A322" s="1">
        <v>2012</v>
      </c>
      <c r="B322" s="1" t="s">
        <v>826</v>
      </c>
      <c r="C322" s="1">
        <v>1</v>
      </c>
      <c r="D322" s="1">
        <v>1</v>
      </c>
      <c r="E322" s="1">
        <v>5</v>
      </c>
      <c r="F322" s="1">
        <v>0</v>
      </c>
      <c r="G322" s="1">
        <v>0</v>
      </c>
      <c r="H322" s="1">
        <v>1</v>
      </c>
      <c r="I322" s="1">
        <v>1</v>
      </c>
      <c r="J322" s="1">
        <v>1</v>
      </c>
      <c r="K322" s="1">
        <v>1</v>
      </c>
      <c r="L322" s="1">
        <v>27</v>
      </c>
      <c r="M322" s="1">
        <v>0</v>
      </c>
      <c r="N322" s="1">
        <v>2</v>
      </c>
      <c r="O322" s="1">
        <v>2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2</v>
      </c>
      <c r="V322" s="1">
        <v>24</v>
      </c>
      <c r="W322" s="1">
        <v>1</v>
      </c>
      <c r="X322" s="1">
        <v>2</v>
      </c>
      <c r="Y322" s="1">
        <v>2</v>
      </c>
      <c r="Z322" s="1">
        <v>0</v>
      </c>
      <c r="AA322" s="1">
        <v>0</v>
      </c>
    </row>
    <row r="323" spans="1:27">
      <c r="A323" s="1">
        <v>2012</v>
      </c>
      <c r="B323" s="1" t="s">
        <v>827</v>
      </c>
      <c r="C323" s="1">
        <v>1</v>
      </c>
      <c r="D323" s="1">
        <v>1</v>
      </c>
      <c r="E323" s="1">
        <v>5</v>
      </c>
      <c r="F323" s="1">
        <v>0</v>
      </c>
      <c r="G323" s="1">
        <v>0</v>
      </c>
      <c r="H323" s="1">
        <v>1</v>
      </c>
      <c r="I323" s="1">
        <v>1</v>
      </c>
      <c r="J323" s="1">
        <v>1</v>
      </c>
      <c r="K323" s="1">
        <v>1</v>
      </c>
      <c r="L323" s="1">
        <v>27</v>
      </c>
      <c r="M323" s="1">
        <v>0</v>
      </c>
      <c r="N323" s="1">
        <v>2</v>
      </c>
      <c r="O323" s="1">
        <v>2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1">
        <v>2</v>
      </c>
      <c r="V323" s="1">
        <v>24</v>
      </c>
      <c r="W323" s="1">
        <v>1</v>
      </c>
      <c r="X323" s="1">
        <v>2</v>
      </c>
      <c r="Y323" s="1">
        <v>2</v>
      </c>
      <c r="Z323" s="1">
        <v>0</v>
      </c>
      <c r="AA323" s="1">
        <v>0</v>
      </c>
    </row>
    <row r="324" spans="1:27">
      <c r="A324" s="1">
        <v>2012</v>
      </c>
      <c r="B324" s="1" t="s">
        <v>828</v>
      </c>
      <c r="C324" s="1">
        <v>1</v>
      </c>
      <c r="D324" s="1">
        <v>1</v>
      </c>
      <c r="E324" s="1">
        <v>5</v>
      </c>
      <c r="F324" s="1">
        <v>0</v>
      </c>
      <c r="G324" s="1">
        <v>2</v>
      </c>
      <c r="H324" s="1">
        <v>1</v>
      </c>
      <c r="I324" s="1">
        <v>1</v>
      </c>
      <c r="J324" s="1">
        <v>1</v>
      </c>
      <c r="K324" s="1">
        <v>1</v>
      </c>
      <c r="L324" s="1">
        <v>22</v>
      </c>
      <c r="M324" s="1">
        <v>0</v>
      </c>
      <c r="N324" s="1">
        <v>7</v>
      </c>
      <c r="O324" s="1">
        <v>0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14</v>
      </c>
      <c r="W324" s="1">
        <v>1</v>
      </c>
      <c r="X324" s="1">
        <v>1</v>
      </c>
      <c r="Y324" s="1">
        <v>1</v>
      </c>
      <c r="Z324" s="1">
        <v>0</v>
      </c>
      <c r="AA324" s="1">
        <v>0</v>
      </c>
    </row>
    <row r="325" spans="1:27">
      <c r="A325" s="1">
        <v>2013</v>
      </c>
      <c r="B325" s="1" t="s">
        <v>829</v>
      </c>
      <c r="C325" s="1">
        <v>1</v>
      </c>
      <c r="D325" s="1">
        <v>1</v>
      </c>
      <c r="E325" s="1">
        <v>2</v>
      </c>
      <c r="F325" s="1">
        <v>0</v>
      </c>
      <c r="G325" s="1">
        <v>2</v>
      </c>
      <c r="H325" s="1">
        <v>0</v>
      </c>
      <c r="I325" s="1">
        <v>1</v>
      </c>
      <c r="J325" s="1">
        <v>1</v>
      </c>
      <c r="K325" s="1">
        <v>1</v>
      </c>
      <c r="L325" s="1">
        <v>13</v>
      </c>
      <c r="M325" s="1">
        <v>1</v>
      </c>
      <c r="N325" s="1">
        <v>3</v>
      </c>
      <c r="O325" s="1">
        <v>0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3</v>
      </c>
      <c r="V325" s="1">
        <v>15</v>
      </c>
      <c r="W325" s="1">
        <v>1</v>
      </c>
      <c r="X325" s="1">
        <v>3</v>
      </c>
      <c r="Y325" s="1">
        <v>3</v>
      </c>
      <c r="Z325" s="1">
        <v>0</v>
      </c>
      <c r="AA325" s="1">
        <v>0</v>
      </c>
    </row>
    <row r="326" spans="1:27">
      <c r="A326" s="1">
        <v>2013</v>
      </c>
      <c r="B326" s="1" t="s">
        <v>830</v>
      </c>
      <c r="C326" s="1">
        <v>1</v>
      </c>
      <c r="D326" s="1">
        <v>1</v>
      </c>
      <c r="E326" s="1">
        <v>2</v>
      </c>
      <c r="F326" s="1">
        <v>0</v>
      </c>
      <c r="G326" s="1">
        <v>2</v>
      </c>
      <c r="H326" s="1">
        <v>0</v>
      </c>
      <c r="I326" s="1">
        <v>1</v>
      </c>
      <c r="J326" s="1">
        <v>1</v>
      </c>
      <c r="K326" s="1">
        <v>1</v>
      </c>
      <c r="L326" s="1">
        <v>13</v>
      </c>
      <c r="M326" s="1">
        <v>1</v>
      </c>
      <c r="N326" s="1">
        <v>3</v>
      </c>
      <c r="O326" s="1">
        <v>0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3</v>
      </c>
      <c r="V326" s="1">
        <v>15</v>
      </c>
      <c r="W326" s="1">
        <v>1</v>
      </c>
      <c r="X326" s="1">
        <v>3</v>
      </c>
      <c r="Y326" s="1">
        <v>3</v>
      </c>
      <c r="Z326" s="1">
        <v>0</v>
      </c>
      <c r="AA326" s="1">
        <v>0</v>
      </c>
    </row>
    <row r="327" spans="1:27">
      <c r="A327" s="1">
        <v>2013</v>
      </c>
      <c r="B327" s="1" t="s">
        <v>831</v>
      </c>
      <c r="C327" s="1">
        <v>1</v>
      </c>
      <c r="D327" s="1">
        <v>1</v>
      </c>
      <c r="E327" s="1">
        <v>2</v>
      </c>
      <c r="F327" s="1">
        <v>0</v>
      </c>
      <c r="G327" s="1">
        <v>2</v>
      </c>
      <c r="H327" s="1">
        <v>1</v>
      </c>
      <c r="I327" s="1">
        <v>1</v>
      </c>
      <c r="J327" s="1">
        <v>1</v>
      </c>
      <c r="K327" s="1">
        <v>1</v>
      </c>
      <c r="L327" s="1">
        <v>13</v>
      </c>
      <c r="M327" s="1">
        <v>1</v>
      </c>
      <c r="N327" s="1">
        <v>3</v>
      </c>
      <c r="O327" s="1">
        <v>0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3</v>
      </c>
      <c r="V327" s="1">
        <v>15</v>
      </c>
      <c r="W327" s="1">
        <v>1</v>
      </c>
      <c r="X327" s="1">
        <v>3</v>
      </c>
      <c r="Y327" s="1">
        <v>3</v>
      </c>
      <c r="Z327" s="1">
        <v>0</v>
      </c>
      <c r="AA327" s="1">
        <v>0</v>
      </c>
    </row>
    <row r="328" spans="1:27">
      <c r="A328" s="1">
        <v>2013</v>
      </c>
      <c r="B328" s="1" t="s">
        <v>832</v>
      </c>
      <c r="C328" s="1">
        <v>1</v>
      </c>
      <c r="D328" s="1">
        <v>1</v>
      </c>
      <c r="E328" s="1">
        <v>2</v>
      </c>
      <c r="F328" s="1">
        <v>0</v>
      </c>
      <c r="G328" s="1">
        <v>2</v>
      </c>
      <c r="H328" s="1">
        <v>1</v>
      </c>
      <c r="I328" s="1">
        <v>1</v>
      </c>
      <c r="J328" s="1">
        <v>1</v>
      </c>
      <c r="K328" s="1">
        <v>1</v>
      </c>
      <c r="L328" s="1">
        <v>19</v>
      </c>
      <c r="M328" s="1">
        <v>1</v>
      </c>
      <c r="N328" s="1">
        <v>3</v>
      </c>
      <c r="O328" s="1">
        <v>0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3</v>
      </c>
      <c r="V328" s="1">
        <v>15</v>
      </c>
      <c r="W328" s="1">
        <v>1</v>
      </c>
      <c r="X328" s="1">
        <v>3</v>
      </c>
      <c r="Y328" s="1">
        <v>3</v>
      </c>
      <c r="Z328" s="1">
        <v>0</v>
      </c>
      <c r="AA328" s="1">
        <v>0</v>
      </c>
    </row>
    <row r="329" spans="1:27">
      <c r="A329" s="1">
        <v>2013</v>
      </c>
      <c r="B329" s="1" t="s">
        <v>833</v>
      </c>
      <c r="C329" s="1">
        <v>1</v>
      </c>
      <c r="D329" s="1">
        <v>1</v>
      </c>
      <c r="E329" s="1">
        <v>2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28</v>
      </c>
      <c r="M329" s="1">
        <v>1</v>
      </c>
      <c r="N329" s="1">
        <v>1</v>
      </c>
      <c r="O329" s="1">
        <v>0</v>
      </c>
      <c r="P329" s="1">
        <v>1</v>
      </c>
      <c r="Q329" s="1">
        <v>1</v>
      </c>
      <c r="R329" s="1">
        <v>1</v>
      </c>
      <c r="S329" s="1">
        <v>1</v>
      </c>
      <c r="T329" s="1">
        <v>0</v>
      </c>
      <c r="U329" s="1">
        <v>3</v>
      </c>
      <c r="V329" s="1">
        <v>85</v>
      </c>
      <c r="W329" s="1">
        <v>1</v>
      </c>
      <c r="X329" s="1">
        <v>3</v>
      </c>
      <c r="Y329" s="1">
        <v>3</v>
      </c>
      <c r="Z329" s="1">
        <v>3</v>
      </c>
      <c r="AA329" s="1">
        <v>0</v>
      </c>
    </row>
    <row r="330" spans="1:27">
      <c r="A330" s="1">
        <v>2013</v>
      </c>
      <c r="B330" s="1" t="s">
        <v>834</v>
      </c>
      <c r="C330" s="1">
        <v>1</v>
      </c>
      <c r="D330" s="1">
        <v>1</v>
      </c>
      <c r="E330" s="1">
        <v>2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28</v>
      </c>
      <c r="M330" s="1">
        <v>1</v>
      </c>
      <c r="N330" s="1">
        <v>1</v>
      </c>
      <c r="O330" s="1">
        <v>0</v>
      </c>
      <c r="P330" s="1">
        <v>1</v>
      </c>
      <c r="Q330" s="1">
        <v>1</v>
      </c>
      <c r="R330" s="1">
        <v>1</v>
      </c>
      <c r="S330" s="1">
        <v>1</v>
      </c>
      <c r="T330" s="1">
        <v>0</v>
      </c>
      <c r="U330" s="1">
        <v>3</v>
      </c>
      <c r="V330" s="1">
        <v>85</v>
      </c>
      <c r="W330" s="1">
        <v>1</v>
      </c>
      <c r="X330" s="1">
        <v>3</v>
      </c>
      <c r="Y330" s="1">
        <v>3</v>
      </c>
      <c r="Z330" s="1">
        <v>3</v>
      </c>
      <c r="AA330" s="1">
        <v>0</v>
      </c>
    </row>
    <row r="331" spans="1:27">
      <c r="A331" s="1">
        <v>2013</v>
      </c>
      <c r="B331" s="1" t="s">
        <v>835</v>
      </c>
      <c r="C331" s="1">
        <v>1</v>
      </c>
      <c r="D331" s="1">
        <v>1</v>
      </c>
      <c r="E331" s="1">
        <v>2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28</v>
      </c>
      <c r="M331" s="1">
        <v>1</v>
      </c>
      <c r="N331" s="1">
        <v>1</v>
      </c>
      <c r="O331" s="1">
        <v>0</v>
      </c>
      <c r="P331" s="1">
        <v>1</v>
      </c>
      <c r="Q331" s="1">
        <v>1</v>
      </c>
      <c r="R331" s="1">
        <v>1</v>
      </c>
      <c r="S331" s="1">
        <v>1</v>
      </c>
      <c r="T331" s="1">
        <v>0</v>
      </c>
      <c r="U331" s="1">
        <v>3</v>
      </c>
      <c r="V331" s="1">
        <v>85</v>
      </c>
      <c r="W331" s="1">
        <v>1</v>
      </c>
      <c r="X331" s="1">
        <v>3</v>
      </c>
      <c r="Y331" s="1">
        <v>3</v>
      </c>
      <c r="Z331" s="1">
        <v>3</v>
      </c>
      <c r="AA331" s="1">
        <v>0</v>
      </c>
    </row>
    <row r="332" spans="1:27">
      <c r="A332" s="1">
        <v>2013</v>
      </c>
      <c r="B332" s="1" t="s">
        <v>836</v>
      </c>
      <c r="C332" s="1">
        <v>1</v>
      </c>
      <c r="D332" s="1">
        <v>1</v>
      </c>
      <c r="E332" s="1">
        <v>2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28</v>
      </c>
      <c r="M332" s="1">
        <v>1</v>
      </c>
      <c r="N332" s="1">
        <v>1</v>
      </c>
      <c r="O332" s="1">
        <v>0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3</v>
      </c>
      <c r="V332" s="1">
        <v>85</v>
      </c>
      <c r="W332" s="1">
        <v>1</v>
      </c>
      <c r="X332" s="1">
        <v>3</v>
      </c>
      <c r="Y332" s="1">
        <v>3</v>
      </c>
      <c r="Z332" s="1">
        <v>3</v>
      </c>
      <c r="AA332" s="1">
        <v>0</v>
      </c>
    </row>
    <row r="333" spans="1:27">
      <c r="A333" s="1">
        <v>2013</v>
      </c>
      <c r="B333" s="1" t="s">
        <v>837</v>
      </c>
      <c r="C333" s="1">
        <v>1</v>
      </c>
      <c r="D333" s="1">
        <v>1</v>
      </c>
      <c r="E333" s="1">
        <v>4</v>
      </c>
      <c r="F333" s="1">
        <v>0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20</v>
      </c>
      <c r="M333" s="1">
        <v>0</v>
      </c>
      <c r="N333" s="1">
        <v>7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11</v>
      </c>
      <c r="V333" s="1">
        <v>102</v>
      </c>
      <c r="W333" s="1">
        <v>1</v>
      </c>
      <c r="X333" s="1">
        <v>11</v>
      </c>
      <c r="Y333" s="1">
        <v>11</v>
      </c>
      <c r="Z333" s="1">
        <v>0</v>
      </c>
      <c r="AA333" s="1">
        <v>0</v>
      </c>
    </row>
    <row r="334" spans="1:27">
      <c r="A334" s="1">
        <v>2013</v>
      </c>
      <c r="B334" s="1" t="s">
        <v>838</v>
      </c>
      <c r="C334" s="1">
        <v>1</v>
      </c>
      <c r="D334" s="1">
        <v>1</v>
      </c>
      <c r="E334" s="1">
        <v>4</v>
      </c>
      <c r="F334" s="1">
        <v>0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20</v>
      </c>
      <c r="M334" s="1">
        <v>0</v>
      </c>
      <c r="N334" s="1">
        <v>7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11</v>
      </c>
      <c r="V334" s="1">
        <v>102</v>
      </c>
      <c r="W334" s="1">
        <v>1</v>
      </c>
      <c r="X334" s="1">
        <v>11</v>
      </c>
      <c r="Y334" s="1">
        <v>11</v>
      </c>
      <c r="Z334" s="1">
        <v>0</v>
      </c>
      <c r="AA334" s="1">
        <v>0</v>
      </c>
    </row>
    <row r="335" spans="1:27">
      <c r="A335" s="1">
        <v>2014</v>
      </c>
      <c r="B335" s="1" t="s">
        <v>839</v>
      </c>
      <c r="C335" s="1">
        <v>1</v>
      </c>
      <c r="D335" s="1">
        <v>1</v>
      </c>
      <c r="E335" s="1">
        <v>4</v>
      </c>
      <c r="F335" s="1">
        <v>0</v>
      </c>
      <c r="G335" s="1">
        <v>0</v>
      </c>
      <c r="H335" s="1">
        <v>1</v>
      </c>
      <c r="I335" s="1">
        <v>1</v>
      </c>
      <c r="J335" s="1">
        <v>1</v>
      </c>
      <c r="K335" s="1">
        <v>1</v>
      </c>
      <c r="L335" s="1">
        <v>44</v>
      </c>
      <c r="M335" s="1">
        <v>1</v>
      </c>
      <c r="N335" s="1">
        <v>7</v>
      </c>
      <c r="O335" s="1">
        <v>2</v>
      </c>
      <c r="P335" s="1">
        <v>1</v>
      </c>
      <c r="Q335" s="1">
        <v>0</v>
      </c>
      <c r="R335" s="1">
        <v>1</v>
      </c>
      <c r="S335" s="1">
        <v>1</v>
      </c>
      <c r="T335" s="1">
        <v>1</v>
      </c>
      <c r="U335" s="1">
        <v>1</v>
      </c>
      <c r="V335" s="1">
        <v>11</v>
      </c>
      <c r="W335" s="1">
        <v>1</v>
      </c>
      <c r="X335" s="1">
        <v>1</v>
      </c>
      <c r="Y335" s="1">
        <v>1</v>
      </c>
      <c r="Z335" s="1">
        <v>0</v>
      </c>
      <c r="AA335" s="1">
        <v>0</v>
      </c>
    </row>
    <row r="336" spans="1:27">
      <c r="A336" s="1">
        <v>2014</v>
      </c>
      <c r="B336" s="1" t="s">
        <v>840</v>
      </c>
      <c r="C336" s="1">
        <v>1</v>
      </c>
      <c r="D336" s="1">
        <v>1</v>
      </c>
      <c r="E336" s="1">
        <v>3</v>
      </c>
      <c r="F336" s="1">
        <v>0</v>
      </c>
      <c r="G336" s="1">
        <v>0</v>
      </c>
      <c r="H336" s="1">
        <v>1</v>
      </c>
      <c r="I336" s="1">
        <v>1</v>
      </c>
      <c r="J336" s="1">
        <v>1</v>
      </c>
      <c r="K336" s="1">
        <v>1</v>
      </c>
      <c r="L336" s="1">
        <v>24</v>
      </c>
      <c r="M336" s="1">
        <v>0</v>
      </c>
      <c r="N336" s="1">
        <v>2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5</v>
      </c>
      <c r="V336" s="1">
        <v>31</v>
      </c>
      <c r="W336" s="1">
        <v>1</v>
      </c>
      <c r="X336" s="1">
        <v>5</v>
      </c>
      <c r="Y336" s="1">
        <v>5</v>
      </c>
      <c r="Z336" s="1">
        <v>1</v>
      </c>
      <c r="AA336" s="1">
        <v>0</v>
      </c>
    </row>
    <row r="337" spans="1:27">
      <c r="A337" s="1">
        <v>2014</v>
      </c>
      <c r="B337" s="1" t="s">
        <v>841</v>
      </c>
      <c r="C337" s="1">
        <v>1</v>
      </c>
      <c r="D337" s="1">
        <v>1</v>
      </c>
      <c r="E337" s="1">
        <v>2</v>
      </c>
      <c r="F337" s="1">
        <v>0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29</v>
      </c>
      <c r="M337" s="1">
        <v>1</v>
      </c>
      <c r="N337" s="1">
        <v>1</v>
      </c>
      <c r="O337" s="1">
        <v>1</v>
      </c>
      <c r="P337" s="1">
        <v>1</v>
      </c>
      <c r="Q337" s="1">
        <v>0</v>
      </c>
      <c r="R337" s="1">
        <v>1</v>
      </c>
      <c r="S337" s="1">
        <v>1</v>
      </c>
      <c r="T337" s="1">
        <v>1</v>
      </c>
      <c r="U337" s="1">
        <v>2</v>
      </c>
      <c r="V337" s="1">
        <v>19</v>
      </c>
      <c r="W337" s="1">
        <v>1</v>
      </c>
      <c r="X337" s="1">
        <v>2</v>
      </c>
      <c r="Y337" s="1">
        <v>2</v>
      </c>
      <c r="Z337" s="1">
        <v>0</v>
      </c>
      <c r="AA337" s="1">
        <v>0</v>
      </c>
    </row>
    <row r="338" spans="1:27">
      <c r="A338" s="1">
        <v>2014</v>
      </c>
      <c r="B338" s="1" t="s">
        <v>842</v>
      </c>
      <c r="C338" s="1">
        <v>1</v>
      </c>
      <c r="D338" s="1">
        <v>1</v>
      </c>
      <c r="E338" s="1">
        <v>2</v>
      </c>
      <c r="F338" s="1">
        <v>0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29</v>
      </c>
      <c r="M338" s="1">
        <v>1</v>
      </c>
      <c r="N338" s="1">
        <v>1</v>
      </c>
      <c r="O338" s="1">
        <v>1</v>
      </c>
      <c r="P338" s="1">
        <v>1</v>
      </c>
      <c r="Q338" s="1">
        <v>0</v>
      </c>
      <c r="R338" s="1">
        <v>1</v>
      </c>
      <c r="S338" s="1">
        <v>1</v>
      </c>
      <c r="T338" s="1">
        <v>1</v>
      </c>
      <c r="U338" s="1">
        <v>2</v>
      </c>
      <c r="V338" s="1">
        <v>19</v>
      </c>
      <c r="W338" s="1">
        <v>1</v>
      </c>
      <c r="X338" s="1">
        <v>2</v>
      </c>
      <c r="Y338" s="1">
        <v>2</v>
      </c>
      <c r="Z338" s="1">
        <v>0</v>
      </c>
      <c r="AA338" s="1">
        <v>0</v>
      </c>
    </row>
    <row r="339" spans="1:27">
      <c r="A339" s="1">
        <v>2014</v>
      </c>
      <c r="B339" s="1" t="s">
        <v>843</v>
      </c>
      <c r="C339" s="1">
        <v>1</v>
      </c>
      <c r="D339" s="1">
        <v>1</v>
      </c>
      <c r="E339" s="1">
        <v>2</v>
      </c>
      <c r="F339" s="1">
        <v>0</v>
      </c>
      <c r="G339" s="1">
        <v>0</v>
      </c>
      <c r="H339" s="1">
        <v>1</v>
      </c>
      <c r="I339" s="1">
        <v>1</v>
      </c>
      <c r="J339" s="1">
        <v>1</v>
      </c>
      <c r="K339" s="1">
        <v>1</v>
      </c>
      <c r="L339" s="1">
        <v>22</v>
      </c>
      <c r="M339" s="1">
        <v>1</v>
      </c>
      <c r="N339" s="1">
        <v>1</v>
      </c>
      <c r="O339" s="1">
        <v>1</v>
      </c>
      <c r="P339" s="1">
        <v>1</v>
      </c>
      <c r="Q339" s="1">
        <v>0</v>
      </c>
      <c r="R339" s="1">
        <v>1</v>
      </c>
      <c r="S339" s="1">
        <v>1</v>
      </c>
      <c r="T339" s="1">
        <v>1</v>
      </c>
      <c r="U339" s="1">
        <v>7</v>
      </c>
      <c r="V339" s="1">
        <v>58</v>
      </c>
      <c r="W339" s="1">
        <v>1</v>
      </c>
      <c r="X339" s="1">
        <v>7</v>
      </c>
      <c r="Y339" s="1">
        <v>7</v>
      </c>
      <c r="Z339" s="1">
        <v>0</v>
      </c>
      <c r="AA339" s="1">
        <v>0</v>
      </c>
    </row>
    <row r="340" spans="1:27">
      <c r="A340" s="1">
        <v>2014</v>
      </c>
      <c r="B340" s="1" t="s">
        <v>844</v>
      </c>
      <c r="C340" s="1">
        <v>1</v>
      </c>
      <c r="D340" s="1">
        <v>1</v>
      </c>
      <c r="E340" s="1">
        <v>2</v>
      </c>
      <c r="F340" s="1">
        <v>0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25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9</v>
      </c>
      <c r="V340" s="1">
        <v>87</v>
      </c>
      <c r="W340" s="1">
        <v>1</v>
      </c>
      <c r="X340" s="1">
        <v>9</v>
      </c>
      <c r="Y340" s="1">
        <v>9</v>
      </c>
      <c r="Z340" s="1">
        <v>0</v>
      </c>
      <c r="AA340" s="1">
        <v>0</v>
      </c>
    </row>
    <row r="341" spans="1:27">
      <c r="A341" s="1">
        <v>2014</v>
      </c>
      <c r="B341" s="1" t="s">
        <v>845</v>
      </c>
      <c r="C341" s="1">
        <v>1</v>
      </c>
      <c r="D341" s="1">
        <v>1</v>
      </c>
      <c r="E341" s="1">
        <v>2</v>
      </c>
      <c r="F341" s="1">
        <v>0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26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8</v>
      </c>
      <c r="V341" s="1">
        <v>60</v>
      </c>
      <c r="W341" s="1">
        <v>1</v>
      </c>
      <c r="X341" s="1">
        <v>8</v>
      </c>
      <c r="Y341" s="1">
        <v>8</v>
      </c>
      <c r="Z341" s="1">
        <v>0</v>
      </c>
      <c r="AA341" s="1">
        <v>0</v>
      </c>
    </row>
    <row r="342" spans="1:27">
      <c r="A342" s="1">
        <v>2014</v>
      </c>
      <c r="B342" s="1" t="s">
        <v>846</v>
      </c>
      <c r="C342" s="1">
        <v>1</v>
      </c>
      <c r="D342" s="1">
        <v>1</v>
      </c>
      <c r="E342" s="1">
        <v>3</v>
      </c>
      <c r="F342" s="1">
        <v>0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25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6</v>
      </c>
      <c r="V342" s="1">
        <v>32</v>
      </c>
      <c r="W342" s="1">
        <v>1</v>
      </c>
      <c r="X342" s="1">
        <v>6</v>
      </c>
      <c r="Y342" s="1">
        <v>6</v>
      </c>
      <c r="Z342" s="1">
        <v>0</v>
      </c>
      <c r="AA342" s="1">
        <v>0</v>
      </c>
    </row>
    <row r="343" spans="1:27">
      <c r="A343" s="1">
        <v>2014</v>
      </c>
      <c r="B343" s="1" t="s">
        <v>847</v>
      </c>
      <c r="C343" s="1">
        <v>1</v>
      </c>
      <c r="D343" s="1">
        <v>1</v>
      </c>
      <c r="E343" s="1">
        <v>2</v>
      </c>
      <c r="F343" s="1">
        <v>0</v>
      </c>
      <c r="G343" s="1">
        <v>2</v>
      </c>
      <c r="H343" s="1">
        <v>1</v>
      </c>
      <c r="I343" s="1">
        <v>1</v>
      </c>
      <c r="J343" s="1">
        <v>1</v>
      </c>
      <c r="K343" s="1">
        <v>1</v>
      </c>
      <c r="L343" s="1">
        <v>36</v>
      </c>
      <c r="M343" s="1">
        <v>1</v>
      </c>
      <c r="N343" s="1">
        <v>7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0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2015</v>
      </c>
      <c r="B344" s="1" t="s">
        <v>848</v>
      </c>
      <c r="C344" s="1">
        <v>1</v>
      </c>
      <c r="D344" s="1">
        <v>1</v>
      </c>
      <c r="E344" s="1">
        <v>2</v>
      </c>
      <c r="F344" s="1">
        <v>0</v>
      </c>
      <c r="G344" s="1">
        <v>2</v>
      </c>
      <c r="H344" s="1">
        <v>1</v>
      </c>
      <c r="I344" s="1">
        <v>1</v>
      </c>
      <c r="J344" s="1">
        <v>2</v>
      </c>
      <c r="K344" s="1">
        <v>1</v>
      </c>
      <c r="L344" s="1">
        <v>18</v>
      </c>
      <c r="M344" s="1">
        <v>1</v>
      </c>
      <c r="N344" s="1">
        <v>7</v>
      </c>
      <c r="O344" s="1">
        <v>0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7</v>
      </c>
      <c r="V344" s="1">
        <v>49</v>
      </c>
      <c r="W344" s="1">
        <v>1</v>
      </c>
      <c r="X344" s="1">
        <v>7</v>
      </c>
      <c r="Y344" s="1">
        <v>7</v>
      </c>
      <c r="Z344" s="1">
        <v>0</v>
      </c>
      <c r="AA344" s="1">
        <v>0</v>
      </c>
    </row>
    <row r="345" spans="1:27">
      <c r="A345" s="1">
        <v>2015</v>
      </c>
      <c r="B345" s="1" t="s">
        <v>849</v>
      </c>
      <c r="C345" s="1">
        <v>1</v>
      </c>
      <c r="D345" s="1">
        <v>1</v>
      </c>
      <c r="E345" s="1">
        <v>2</v>
      </c>
      <c r="F345" s="1">
        <v>0</v>
      </c>
      <c r="G345" s="1">
        <v>1</v>
      </c>
      <c r="H345" s="1">
        <v>1</v>
      </c>
      <c r="I345" s="1">
        <v>1</v>
      </c>
      <c r="J345" s="1">
        <v>2</v>
      </c>
      <c r="K345" s="1">
        <v>1</v>
      </c>
      <c r="L345" s="1">
        <v>28</v>
      </c>
      <c r="M345" s="1">
        <v>1</v>
      </c>
      <c r="N345" s="1">
        <v>7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>
        <v>2</v>
      </c>
      <c r="V345" s="1">
        <v>18</v>
      </c>
      <c r="W345" s="1">
        <v>1</v>
      </c>
      <c r="X345" s="1">
        <v>2</v>
      </c>
      <c r="Y345" s="1">
        <v>2</v>
      </c>
      <c r="Z345" s="1">
        <v>2</v>
      </c>
      <c r="AA345" s="1">
        <v>0</v>
      </c>
    </row>
    <row r="346" spans="1:27">
      <c r="A346" s="1">
        <v>2015</v>
      </c>
      <c r="B346" s="1" t="s">
        <v>850</v>
      </c>
      <c r="C346" s="1">
        <v>1</v>
      </c>
      <c r="D346" s="1">
        <v>1</v>
      </c>
      <c r="E346" s="1">
        <v>2</v>
      </c>
      <c r="F346" s="1">
        <v>0</v>
      </c>
      <c r="G346" s="1">
        <v>4</v>
      </c>
      <c r="H346" s="1">
        <v>1</v>
      </c>
      <c r="I346" s="1">
        <v>1</v>
      </c>
      <c r="J346" s="1">
        <v>1</v>
      </c>
      <c r="K346" s="1">
        <v>1</v>
      </c>
      <c r="L346" s="1">
        <v>29</v>
      </c>
      <c r="M346" s="1">
        <v>1</v>
      </c>
      <c r="N346" s="1">
        <v>7</v>
      </c>
      <c r="O346" s="1">
        <v>1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5</v>
      </c>
      <c r="W346" s="1">
        <v>1</v>
      </c>
      <c r="X346" s="1">
        <v>1</v>
      </c>
      <c r="Y346" s="1">
        <v>1</v>
      </c>
      <c r="Z346" s="1">
        <v>1</v>
      </c>
      <c r="AA346" s="1">
        <v>0</v>
      </c>
    </row>
    <row r="347" spans="1:27">
      <c r="A347" s="1">
        <v>2015</v>
      </c>
      <c r="B347" s="1" t="s">
        <v>851</v>
      </c>
      <c r="C347" s="1">
        <v>1</v>
      </c>
      <c r="D347" s="1">
        <v>1</v>
      </c>
      <c r="E347" s="1">
        <v>2</v>
      </c>
      <c r="F347" s="1">
        <v>0</v>
      </c>
      <c r="G347" s="1">
        <v>1</v>
      </c>
      <c r="H347" s="1">
        <v>1</v>
      </c>
      <c r="I347" s="1">
        <v>1</v>
      </c>
      <c r="J347" s="1">
        <v>2</v>
      </c>
      <c r="K347" s="1">
        <v>1</v>
      </c>
      <c r="L347" s="1">
        <v>23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3</v>
      </c>
      <c r="V347" s="1">
        <v>47</v>
      </c>
      <c r="W347" s="1">
        <v>1</v>
      </c>
      <c r="X347" s="1">
        <v>3</v>
      </c>
      <c r="Y347" s="1">
        <v>3</v>
      </c>
      <c r="Z347" s="1">
        <v>3</v>
      </c>
      <c r="AA347" s="1">
        <v>0</v>
      </c>
    </row>
    <row r="348" spans="1:27">
      <c r="A348" s="1">
        <v>2015</v>
      </c>
      <c r="B348" s="1" t="s">
        <v>852</v>
      </c>
      <c r="C348" s="1">
        <v>1</v>
      </c>
      <c r="D348" s="1">
        <v>1</v>
      </c>
      <c r="E348" s="1">
        <v>3</v>
      </c>
      <c r="F348" s="1">
        <v>0</v>
      </c>
      <c r="G348" s="1">
        <v>0</v>
      </c>
      <c r="H348" s="1">
        <v>1</v>
      </c>
      <c r="I348" s="1">
        <v>1</v>
      </c>
      <c r="J348" s="1">
        <v>2</v>
      </c>
      <c r="K348" s="1">
        <v>1</v>
      </c>
      <c r="L348" s="1">
        <v>19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1">
        <v>1</v>
      </c>
      <c r="U348" s="1">
        <v>1</v>
      </c>
      <c r="V348" s="1">
        <v>5</v>
      </c>
      <c r="W348" s="1">
        <v>1</v>
      </c>
      <c r="X348" s="1">
        <v>1</v>
      </c>
      <c r="Y348" s="1">
        <v>1</v>
      </c>
      <c r="Z348" s="1">
        <v>1</v>
      </c>
      <c r="AA348" s="1">
        <v>0</v>
      </c>
    </row>
    <row r="349" spans="1:27">
      <c r="A349" s="1">
        <v>2015</v>
      </c>
      <c r="B349" s="1" t="s">
        <v>853</v>
      </c>
      <c r="C349" s="1">
        <v>1</v>
      </c>
      <c r="D349" s="1">
        <v>1</v>
      </c>
      <c r="E349" s="1">
        <v>2</v>
      </c>
      <c r="F349" s="1">
        <v>0</v>
      </c>
      <c r="G349" s="1">
        <v>4</v>
      </c>
      <c r="H349" s="1">
        <v>1</v>
      </c>
      <c r="I349" s="1">
        <v>1</v>
      </c>
      <c r="J349" s="1">
        <v>2</v>
      </c>
      <c r="K349" s="1">
        <v>1</v>
      </c>
      <c r="L349" s="1">
        <v>22</v>
      </c>
      <c r="M349" s="1">
        <v>1</v>
      </c>
      <c r="N349" s="1">
        <v>7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9</v>
      </c>
      <c r="W349" s="1">
        <v>1</v>
      </c>
      <c r="X349" s="1">
        <v>1</v>
      </c>
      <c r="Y349" s="1">
        <v>1</v>
      </c>
      <c r="Z349" s="1">
        <v>0</v>
      </c>
      <c r="AA349" s="1">
        <v>0</v>
      </c>
    </row>
    <row r="350" spans="1:27">
      <c r="A350" s="1">
        <v>2015</v>
      </c>
      <c r="B350" s="1" t="s">
        <v>854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1</v>
      </c>
      <c r="I350" s="1">
        <v>1</v>
      </c>
      <c r="J350" s="1">
        <v>2</v>
      </c>
      <c r="K350" s="1">
        <v>1</v>
      </c>
      <c r="L350" s="1">
        <v>31</v>
      </c>
      <c r="M350" s="1">
        <v>1</v>
      </c>
      <c r="N350" s="1">
        <v>1</v>
      </c>
      <c r="O350" s="1">
        <v>1</v>
      </c>
      <c r="P350" s="1">
        <v>1</v>
      </c>
      <c r="Q350" s="1">
        <v>0</v>
      </c>
      <c r="R350" s="1">
        <v>1</v>
      </c>
      <c r="S350" s="1">
        <v>1</v>
      </c>
      <c r="T350" s="1">
        <v>1</v>
      </c>
      <c r="U350" s="1">
        <v>4</v>
      </c>
      <c r="V350" s="1">
        <v>25</v>
      </c>
      <c r="W350" s="1">
        <v>1</v>
      </c>
      <c r="X350" s="1">
        <v>4</v>
      </c>
      <c r="Y350" s="1">
        <v>4</v>
      </c>
      <c r="Z350" s="1">
        <v>1</v>
      </c>
      <c r="AA350" s="1">
        <v>0</v>
      </c>
    </row>
    <row r="351" spans="1:27">
      <c r="A351" s="1">
        <v>2015</v>
      </c>
      <c r="B351" s="1" t="s">
        <v>804</v>
      </c>
      <c r="C351" s="1">
        <v>1</v>
      </c>
      <c r="D351" s="1">
        <v>1</v>
      </c>
      <c r="E351" s="1">
        <v>2</v>
      </c>
      <c r="F351" s="1">
        <v>1</v>
      </c>
      <c r="G351" s="1">
        <v>1</v>
      </c>
      <c r="H351" s="1">
        <v>1</v>
      </c>
      <c r="I351" s="1">
        <v>1</v>
      </c>
      <c r="J351" s="1">
        <v>2</v>
      </c>
      <c r="K351" s="1">
        <v>1</v>
      </c>
      <c r="L351" s="1">
        <v>31</v>
      </c>
      <c r="M351" s="1">
        <v>1</v>
      </c>
      <c r="N351" s="1">
        <v>1</v>
      </c>
      <c r="O351" s="1">
        <v>1</v>
      </c>
      <c r="P351" s="1">
        <v>1</v>
      </c>
      <c r="Q351" s="1">
        <v>0</v>
      </c>
      <c r="R351" s="1">
        <v>1</v>
      </c>
      <c r="S351" s="1">
        <v>1</v>
      </c>
      <c r="T351" s="1">
        <v>1</v>
      </c>
      <c r="U351" s="1">
        <v>4</v>
      </c>
      <c r="V351" s="1">
        <v>25</v>
      </c>
      <c r="W351" s="1">
        <v>1</v>
      </c>
      <c r="X351" s="1">
        <v>4</v>
      </c>
      <c r="Y351" s="1">
        <v>4</v>
      </c>
      <c r="Z351" s="1">
        <v>1</v>
      </c>
      <c r="AA351" s="1">
        <v>0</v>
      </c>
    </row>
    <row r="352" spans="1:27">
      <c r="A352" s="1">
        <v>2015</v>
      </c>
      <c r="B352" s="1" t="s">
        <v>835</v>
      </c>
      <c r="C352" s="1">
        <v>1</v>
      </c>
      <c r="D352" s="1">
        <v>1</v>
      </c>
      <c r="E352" s="1">
        <v>2</v>
      </c>
      <c r="F352" s="1">
        <v>1</v>
      </c>
      <c r="G352" s="1">
        <v>1</v>
      </c>
      <c r="H352" s="1">
        <v>1</v>
      </c>
      <c r="I352" s="1">
        <v>1</v>
      </c>
      <c r="J352" s="1">
        <v>2</v>
      </c>
      <c r="K352" s="1">
        <v>1</v>
      </c>
      <c r="L352" s="1">
        <v>28</v>
      </c>
      <c r="M352" s="1">
        <v>1</v>
      </c>
      <c r="N352" s="1">
        <v>1</v>
      </c>
      <c r="O352" s="1">
        <v>0</v>
      </c>
      <c r="P352" s="1">
        <v>1</v>
      </c>
      <c r="Q352" s="1">
        <v>1</v>
      </c>
      <c r="R352" s="1">
        <v>1</v>
      </c>
      <c r="S352" s="1">
        <v>1</v>
      </c>
      <c r="T352" s="1">
        <v>0</v>
      </c>
      <c r="U352" s="1">
        <v>3</v>
      </c>
      <c r="V352" s="1">
        <v>85</v>
      </c>
      <c r="W352" s="1">
        <v>1</v>
      </c>
      <c r="X352" s="1">
        <v>3</v>
      </c>
      <c r="Y352" s="1">
        <v>3</v>
      </c>
      <c r="Z352" s="1">
        <v>3</v>
      </c>
      <c r="AA352" s="1">
        <v>0</v>
      </c>
    </row>
    <row r="353" spans="1:27">
      <c r="A353" s="1">
        <v>2015</v>
      </c>
      <c r="B353" s="1" t="s">
        <v>836</v>
      </c>
      <c r="C353" s="1">
        <v>1</v>
      </c>
      <c r="D353" s="1">
        <v>1</v>
      </c>
      <c r="E353" s="1">
        <v>2</v>
      </c>
      <c r="F353" s="1">
        <v>1</v>
      </c>
      <c r="G353" s="1">
        <v>1</v>
      </c>
      <c r="H353" s="1">
        <v>1</v>
      </c>
      <c r="I353" s="1">
        <v>1</v>
      </c>
      <c r="J353" s="1">
        <v>2</v>
      </c>
      <c r="K353" s="1">
        <v>1</v>
      </c>
      <c r="L353" s="1">
        <v>28</v>
      </c>
      <c r="M353" s="1">
        <v>1</v>
      </c>
      <c r="N353" s="1">
        <v>1</v>
      </c>
      <c r="O353" s="1">
        <v>0</v>
      </c>
      <c r="P353" s="1">
        <v>1</v>
      </c>
      <c r="Q353" s="1">
        <v>1</v>
      </c>
      <c r="R353" s="1">
        <v>1</v>
      </c>
      <c r="S353" s="1">
        <v>1</v>
      </c>
      <c r="T353" s="1">
        <v>1</v>
      </c>
      <c r="U353" s="1">
        <v>3</v>
      </c>
      <c r="V353" s="1">
        <v>85</v>
      </c>
      <c r="W353" s="1">
        <v>1</v>
      </c>
      <c r="X353" s="1">
        <v>3</v>
      </c>
      <c r="Y353" s="1">
        <v>3</v>
      </c>
      <c r="Z353" s="1">
        <v>3</v>
      </c>
      <c r="AA353" s="1">
        <v>0</v>
      </c>
    </row>
    <row r="354" spans="1:27">
      <c r="A354" s="1">
        <v>2015</v>
      </c>
      <c r="B354" s="1" t="s">
        <v>842</v>
      </c>
      <c r="C354" s="1">
        <v>1</v>
      </c>
      <c r="D354" s="1">
        <v>1</v>
      </c>
      <c r="E354" s="1">
        <v>2</v>
      </c>
      <c r="F354" s="1">
        <v>0</v>
      </c>
      <c r="G354" s="1">
        <v>1</v>
      </c>
      <c r="H354" s="1">
        <v>1</v>
      </c>
      <c r="I354" s="1">
        <v>1</v>
      </c>
      <c r="J354" s="1">
        <v>2</v>
      </c>
      <c r="K354" s="1">
        <v>1</v>
      </c>
      <c r="L354" s="1">
        <v>29</v>
      </c>
      <c r="M354" s="1">
        <v>1</v>
      </c>
      <c r="N354" s="1">
        <v>1</v>
      </c>
      <c r="O354" s="1">
        <v>1</v>
      </c>
      <c r="P354" s="1">
        <v>1</v>
      </c>
      <c r="Q354" s="1">
        <v>0</v>
      </c>
      <c r="R354" s="1">
        <v>1</v>
      </c>
      <c r="S354" s="1">
        <v>1</v>
      </c>
      <c r="T354" s="1">
        <v>1</v>
      </c>
      <c r="U354" s="1">
        <v>2</v>
      </c>
      <c r="V354" s="1">
        <v>19</v>
      </c>
      <c r="W354" s="1">
        <v>1</v>
      </c>
      <c r="X354" s="1">
        <v>2</v>
      </c>
      <c r="Y354" s="1">
        <v>2</v>
      </c>
      <c r="Z354" s="1">
        <v>0</v>
      </c>
      <c r="AA354" s="1">
        <v>0</v>
      </c>
    </row>
    <row r="355" spans="1:27">
      <c r="A355" s="1">
        <v>2015</v>
      </c>
      <c r="B355" s="1" t="s">
        <v>855</v>
      </c>
      <c r="C355" s="1">
        <v>1</v>
      </c>
      <c r="D355" s="1">
        <v>1</v>
      </c>
      <c r="E355" s="1">
        <v>3</v>
      </c>
      <c r="F355" s="1">
        <v>0</v>
      </c>
      <c r="G355" s="1">
        <v>1</v>
      </c>
      <c r="H355" s="1">
        <v>1</v>
      </c>
      <c r="I355" s="1">
        <v>1</v>
      </c>
      <c r="J355" s="1">
        <v>2</v>
      </c>
      <c r="K355" s="1">
        <v>1</v>
      </c>
      <c r="L355" s="1">
        <v>21</v>
      </c>
      <c r="M355" s="1">
        <v>1</v>
      </c>
      <c r="N355" s="1">
        <v>2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1">
        <v>1</v>
      </c>
      <c r="U355" s="1">
        <v>1</v>
      </c>
      <c r="V355" s="1">
        <v>5</v>
      </c>
      <c r="W355" s="1">
        <v>1</v>
      </c>
      <c r="X355" s="1">
        <v>1</v>
      </c>
      <c r="Y355" s="1">
        <v>1</v>
      </c>
      <c r="Z355" s="1">
        <v>1</v>
      </c>
      <c r="AA355" s="1">
        <v>0</v>
      </c>
    </row>
    <row r="356" spans="1:27">
      <c r="A356" s="1">
        <v>2015</v>
      </c>
      <c r="B356" s="1" t="s">
        <v>856</v>
      </c>
      <c r="C356" s="1">
        <v>1</v>
      </c>
      <c r="D356" s="1">
        <v>1</v>
      </c>
      <c r="E356" s="1">
        <v>2</v>
      </c>
      <c r="F356" s="1">
        <v>0</v>
      </c>
      <c r="G356" s="1">
        <v>2</v>
      </c>
      <c r="H356" s="1">
        <v>1</v>
      </c>
      <c r="I356" s="1">
        <v>1</v>
      </c>
      <c r="J356" s="1">
        <v>2</v>
      </c>
      <c r="K356" s="1">
        <v>1</v>
      </c>
      <c r="L356" s="1">
        <v>19</v>
      </c>
      <c r="M356" s="1">
        <v>1</v>
      </c>
      <c r="N356" s="1">
        <v>1</v>
      </c>
      <c r="O356" s="1">
        <v>0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5</v>
      </c>
      <c r="V356" s="1">
        <v>343</v>
      </c>
      <c r="W356" s="1">
        <v>1</v>
      </c>
      <c r="X356" s="1">
        <v>5</v>
      </c>
      <c r="Y356" s="1">
        <v>5</v>
      </c>
      <c r="Z356" s="1">
        <v>0</v>
      </c>
      <c r="AA356" s="1">
        <v>1</v>
      </c>
    </row>
    <row r="357" spans="1:27">
      <c r="A357" s="1">
        <v>2015</v>
      </c>
      <c r="B357" s="1" t="s">
        <v>857</v>
      </c>
      <c r="C357" s="1">
        <v>1</v>
      </c>
      <c r="D357" s="1">
        <v>1</v>
      </c>
      <c r="E357" s="1">
        <v>2</v>
      </c>
      <c r="F357" s="1">
        <v>0</v>
      </c>
      <c r="G357" s="1">
        <v>2</v>
      </c>
      <c r="H357" s="1">
        <v>1</v>
      </c>
      <c r="I357" s="1">
        <v>1</v>
      </c>
      <c r="J357" s="1">
        <v>2</v>
      </c>
      <c r="K357" s="1">
        <v>1</v>
      </c>
      <c r="L357" s="1">
        <v>19</v>
      </c>
      <c r="M357" s="1">
        <v>1</v>
      </c>
      <c r="N357" s="1">
        <v>1</v>
      </c>
      <c r="O357" s="1">
        <v>0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5</v>
      </c>
      <c r="V357" s="1">
        <v>343</v>
      </c>
      <c r="W357" s="1">
        <v>1</v>
      </c>
      <c r="X357" s="1">
        <v>5</v>
      </c>
      <c r="Y357" s="1">
        <v>5</v>
      </c>
      <c r="Z357" s="1">
        <v>0</v>
      </c>
      <c r="AA357" s="1">
        <v>1</v>
      </c>
    </row>
    <row r="358" spans="1:27">
      <c r="A358" s="1">
        <v>2015</v>
      </c>
      <c r="B358" s="1" t="s">
        <v>690</v>
      </c>
      <c r="C358" s="1">
        <v>1</v>
      </c>
      <c r="D358" s="1">
        <v>1</v>
      </c>
      <c r="E358" s="1">
        <v>2</v>
      </c>
      <c r="F358" s="1">
        <v>0</v>
      </c>
      <c r="G358" s="1">
        <v>2</v>
      </c>
      <c r="H358" s="1">
        <v>0</v>
      </c>
      <c r="I358" s="1">
        <v>1</v>
      </c>
      <c r="J358" s="1">
        <v>2</v>
      </c>
      <c r="K358" s="1">
        <v>1</v>
      </c>
      <c r="L358" s="1">
        <v>19</v>
      </c>
      <c r="M358" s="1">
        <v>1</v>
      </c>
      <c r="N358" s="1">
        <v>1</v>
      </c>
      <c r="O358" s="1">
        <v>0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5</v>
      </c>
      <c r="V358" s="1">
        <v>343</v>
      </c>
      <c r="W358" s="1">
        <v>1</v>
      </c>
      <c r="X358" s="1">
        <v>5</v>
      </c>
      <c r="Y358" s="1">
        <v>5</v>
      </c>
      <c r="Z358" s="1">
        <v>0</v>
      </c>
      <c r="AA358" s="1">
        <v>1</v>
      </c>
    </row>
    <row r="359" spans="1:27">
      <c r="A359" s="1">
        <v>2015</v>
      </c>
      <c r="B359" s="1" t="s">
        <v>691</v>
      </c>
      <c r="C359" s="1">
        <v>1</v>
      </c>
      <c r="D359" s="1">
        <v>1</v>
      </c>
      <c r="E359" s="1">
        <v>2</v>
      </c>
      <c r="F359" s="1">
        <v>0</v>
      </c>
      <c r="G359" s="1">
        <v>2</v>
      </c>
      <c r="H359" s="1">
        <v>0</v>
      </c>
      <c r="I359" s="1">
        <v>1</v>
      </c>
      <c r="J359" s="1">
        <v>2</v>
      </c>
      <c r="K359" s="1">
        <v>1</v>
      </c>
      <c r="L359" s="1">
        <v>19</v>
      </c>
      <c r="M359" s="1">
        <v>1</v>
      </c>
      <c r="N359" s="1">
        <v>1</v>
      </c>
      <c r="O359" s="1">
        <v>0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5</v>
      </c>
      <c r="V359" s="1">
        <v>343</v>
      </c>
      <c r="W359" s="1">
        <v>1</v>
      </c>
      <c r="X359" s="1">
        <v>5</v>
      </c>
      <c r="Y359" s="1">
        <v>5</v>
      </c>
      <c r="Z359" s="1">
        <v>0</v>
      </c>
      <c r="AA359" s="1">
        <v>1</v>
      </c>
    </row>
    <row r="360" spans="1:27">
      <c r="A360" s="1">
        <v>2015</v>
      </c>
      <c r="B360" s="1" t="s">
        <v>858</v>
      </c>
      <c r="C360" s="1">
        <v>1</v>
      </c>
      <c r="D360" s="1">
        <v>1</v>
      </c>
      <c r="E360" s="1">
        <v>2</v>
      </c>
      <c r="F360" s="1">
        <v>0</v>
      </c>
      <c r="G360" s="1">
        <v>2</v>
      </c>
      <c r="H360" s="1">
        <v>1</v>
      </c>
      <c r="I360" s="1">
        <v>1</v>
      </c>
      <c r="J360" s="1">
        <v>2</v>
      </c>
      <c r="K360" s="1">
        <v>1</v>
      </c>
      <c r="L360" s="1">
        <v>19</v>
      </c>
      <c r="M360" s="1">
        <v>1</v>
      </c>
      <c r="N360" s="1">
        <v>1</v>
      </c>
      <c r="O360" s="1">
        <v>0</v>
      </c>
      <c r="P360" s="1">
        <v>1</v>
      </c>
      <c r="Q360" s="1">
        <v>0</v>
      </c>
      <c r="R360" s="1">
        <v>1</v>
      </c>
      <c r="S360" s="1">
        <v>1</v>
      </c>
      <c r="T360" s="1">
        <v>1</v>
      </c>
      <c r="U360" s="1">
        <v>5</v>
      </c>
      <c r="V360" s="1">
        <v>343</v>
      </c>
      <c r="W360" s="1">
        <v>1</v>
      </c>
      <c r="X360" s="1">
        <v>5</v>
      </c>
      <c r="Y360" s="1">
        <v>5</v>
      </c>
      <c r="Z360" s="1">
        <v>0</v>
      </c>
      <c r="AA360" s="1">
        <v>1</v>
      </c>
    </row>
    <row r="361" spans="1:27">
      <c r="A361" s="1">
        <v>2015</v>
      </c>
      <c r="B361" s="1" t="s">
        <v>859</v>
      </c>
      <c r="C361" s="1">
        <v>1</v>
      </c>
      <c r="D361" s="1">
        <v>1</v>
      </c>
      <c r="E361" s="1">
        <v>2</v>
      </c>
      <c r="F361" s="1">
        <v>0</v>
      </c>
      <c r="G361" s="1">
        <v>1</v>
      </c>
      <c r="H361" s="1">
        <v>1</v>
      </c>
      <c r="I361" s="1">
        <v>1</v>
      </c>
      <c r="J361" s="1">
        <v>2</v>
      </c>
      <c r="K361" s="1">
        <v>1</v>
      </c>
      <c r="L361" s="1">
        <v>32</v>
      </c>
      <c r="M361" s="1">
        <v>1</v>
      </c>
      <c r="N361" s="1">
        <v>7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1">
        <v>1</v>
      </c>
      <c r="U361" s="1">
        <v>2</v>
      </c>
      <c r="V361" s="1">
        <v>38</v>
      </c>
      <c r="W361" s="1">
        <v>1</v>
      </c>
      <c r="X361" s="1">
        <v>2</v>
      </c>
      <c r="Y361" s="1">
        <v>2</v>
      </c>
      <c r="Z361" s="1">
        <v>2</v>
      </c>
      <c r="AA361" s="1">
        <v>0</v>
      </c>
    </row>
    <row r="362" spans="1:27">
      <c r="A362" s="1">
        <v>2015</v>
      </c>
      <c r="B362" s="1" t="s">
        <v>860</v>
      </c>
      <c r="C362" s="1">
        <v>1</v>
      </c>
      <c r="D362" s="1">
        <v>1</v>
      </c>
      <c r="E362" s="1">
        <v>2</v>
      </c>
      <c r="F362" s="1">
        <v>0</v>
      </c>
      <c r="G362" s="1">
        <v>1</v>
      </c>
      <c r="H362" s="1">
        <v>1</v>
      </c>
      <c r="I362" s="1">
        <v>1</v>
      </c>
      <c r="J362" s="1">
        <v>2</v>
      </c>
      <c r="K362" s="1">
        <v>1</v>
      </c>
      <c r="L362" s="1">
        <v>32</v>
      </c>
      <c r="M362" s="1">
        <v>1</v>
      </c>
      <c r="N362" s="1">
        <v>7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1">
        <v>2</v>
      </c>
      <c r="V362" s="1">
        <v>38</v>
      </c>
      <c r="W362" s="1">
        <v>1</v>
      </c>
      <c r="X362" s="1">
        <v>2</v>
      </c>
      <c r="Y362" s="1">
        <v>2</v>
      </c>
      <c r="Z362" s="1">
        <v>1</v>
      </c>
      <c r="AA362" s="1">
        <v>0</v>
      </c>
    </row>
    <row r="363" spans="1:27">
      <c r="A363" s="1">
        <v>2015</v>
      </c>
      <c r="B363" s="1" t="s">
        <v>861</v>
      </c>
      <c r="C363" s="1">
        <v>1</v>
      </c>
      <c r="D363" s="1">
        <v>1</v>
      </c>
      <c r="E363" s="1">
        <v>2</v>
      </c>
      <c r="F363" s="1">
        <v>0</v>
      </c>
      <c r="G363" s="1">
        <v>1</v>
      </c>
      <c r="H363" s="1">
        <v>1</v>
      </c>
      <c r="I363" s="1">
        <v>1</v>
      </c>
      <c r="J363" s="1">
        <v>2</v>
      </c>
      <c r="K363" s="1">
        <v>1</v>
      </c>
      <c r="L363" s="1">
        <v>15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  <c r="U363" s="1">
        <v>2</v>
      </c>
      <c r="V363" s="1">
        <v>41</v>
      </c>
      <c r="W363" s="1">
        <v>1</v>
      </c>
      <c r="X363" s="1">
        <v>2</v>
      </c>
      <c r="Y363" s="1">
        <v>2</v>
      </c>
      <c r="Z363" s="1">
        <v>0</v>
      </c>
      <c r="AA363" s="1">
        <v>0</v>
      </c>
    </row>
    <row r="364" spans="1:27">
      <c r="A364" s="1">
        <v>2015</v>
      </c>
      <c r="B364" s="1" t="s">
        <v>862</v>
      </c>
      <c r="C364" s="1">
        <v>1</v>
      </c>
      <c r="D364" s="1">
        <v>1</v>
      </c>
      <c r="E364" s="1">
        <v>2</v>
      </c>
      <c r="F364" s="1">
        <v>0</v>
      </c>
      <c r="G364" s="1">
        <v>0</v>
      </c>
      <c r="H364" s="1">
        <v>1</v>
      </c>
      <c r="I364" s="1">
        <v>1</v>
      </c>
      <c r="J364" s="1">
        <v>2</v>
      </c>
      <c r="K364" s="1">
        <v>1</v>
      </c>
      <c r="L364" s="1">
        <v>34</v>
      </c>
      <c r="M364" s="1">
        <v>1</v>
      </c>
      <c r="N364" s="1">
        <v>2</v>
      </c>
      <c r="O364" s="1">
        <v>0</v>
      </c>
      <c r="P364" s="1">
        <v>1</v>
      </c>
      <c r="Q364" s="1">
        <v>1</v>
      </c>
      <c r="R364" s="1">
        <v>1</v>
      </c>
      <c r="S364" s="1">
        <v>1</v>
      </c>
      <c r="T364" s="1">
        <v>1</v>
      </c>
      <c r="U364" s="1">
        <v>3</v>
      </c>
      <c r="V364" s="1">
        <v>60</v>
      </c>
      <c r="W364" s="1">
        <v>1</v>
      </c>
      <c r="X364" s="1">
        <v>3</v>
      </c>
      <c r="Y364" s="1">
        <v>3</v>
      </c>
      <c r="Z364" s="1">
        <v>0</v>
      </c>
      <c r="AA364" s="1">
        <v>0</v>
      </c>
    </row>
    <row r="365" spans="1:27">
      <c r="A365" s="1">
        <v>2015</v>
      </c>
      <c r="B365" s="1" t="s">
        <v>863</v>
      </c>
      <c r="C365" s="1">
        <v>1</v>
      </c>
      <c r="D365" s="1">
        <v>1</v>
      </c>
      <c r="E365" s="1">
        <v>4</v>
      </c>
      <c r="F365" s="1">
        <v>0</v>
      </c>
      <c r="G365" s="1">
        <v>1</v>
      </c>
      <c r="H365" s="1">
        <v>1</v>
      </c>
      <c r="I365" s="1">
        <v>1</v>
      </c>
      <c r="J365" s="1">
        <v>2</v>
      </c>
      <c r="K365" s="1">
        <v>1</v>
      </c>
      <c r="L365" s="1">
        <v>20</v>
      </c>
      <c r="M365" s="1">
        <v>0</v>
      </c>
      <c r="N365" s="1">
        <v>7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1">
        <v>1</v>
      </c>
      <c r="U365" s="1">
        <v>11</v>
      </c>
      <c r="V365" s="1">
        <v>102</v>
      </c>
      <c r="W365" s="1">
        <v>1</v>
      </c>
      <c r="X365" s="1">
        <v>11</v>
      </c>
      <c r="Y365" s="1">
        <v>11</v>
      </c>
      <c r="Z365" s="1">
        <v>0</v>
      </c>
      <c r="AA365" s="1">
        <v>0</v>
      </c>
    </row>
    <row r="366" spans="1:27">
      <c r="A366" s="1">
        <v>2015</v>
      </c>
      <c r="B366" s="1" t="s">
        <v>838</v>
      </c>
      <c r="C366" s="1">
        <v>1</v>
      </c>
      <c r="D366" s="1">
        <v>1</v>
      </c>
      <c r="E366" s="1">
        <v>4</v>
      </c>
      <c r="F366" s="1">
        <v>0</v>
      </c>
      <c r="G366" s="1">
        <v>1</v>
      </c>
      <c r="H366" s="1">
        <v>1</v>
      </c>
      <c r="I366" s="1">
        <v>1</v>
      </c>
      <c r="J366" s="1">
        <v>2</v>
      </c>
      <c r="K366" s="1">
        <v>1</v>
      </c>
      <c r="L366" s="1">
        <v>20</v>
      </c>
      <c r="M366" s="1">
        <v>0</v>
      </c>
      <c r="N366" s="1">
        <v>7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1">
        <v>1</v>
      </c>
      <c r="U366" s="1">
        <v>11</v>
      </c>
      <c r="V366" s="1">
        <v>102</v>
      </c>
      <c r="W366" s="1">
        <v>1</v>
      </c>
      <c r="X366" s="1">
        <v>11</v>
      </c>
      <c r="Y366" s="1">
        <v>11</v>
      </c>
      <c r="Z366" s="1">
        <v>0</v>
      </c>
      <c r="AA366" s="1">
        <v>0</v>
      </c>
    </row>
    <row r="367" spans="1:27">
      <c r="A367" s="1">
        <v>2015</v>
      </c>
      <c r="B367" s="1" t="s">
        <v>864</v>
      </c>
      <c r="C367" s="1">
        <v>1</v>
      </c>
      <c r="D367" s="1">
        <v>1</v>
      </c>
      <c r="E367" s="1">
        <v>2</v>
      </c>
      <c r="F367" s="1">
        <v>0</v>
      </c>
      <c r="G367" s="1">
        <v>2</v>
      </c>
      <c r="H367" s="1">
        <v>1</v>
      </c>
      <c r="I367" s="1">
        <v>1</v>
      </c>
      <c r="J367" s="1">
        <v>2</v>
      </c>
      <c r="K367" s="1">
        <v>1</v>
      </c>
      <c r="L367" s="1">
        <v>36</v>
      </c>
      <c r="M367" s="1">
        <v>1</v>
      </c>
      <c r="N367" s="1">
        <v>7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1">
        <v>1</v>
      </c>
      <c r="U367" s="1">
        <v>0</v>
      </c>
      <c r="V367" s="1">
        <v>0</v>
      </c>
      <c r="W367" s="1">
        <v>1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2015</v>
      </c>
      <c r="B368" s="1" t="s">
        <v>865</v>
      </c>
      <c r="C368" s="1">
        <v>1</v>
      </c>
      <c r="D368" s="1">
        <v>1</v>
      </c>
      <c r="E368" s="1">
        <v>2</v>
      </c>
      <c r="F368" s="1">
        <v>0</v>
      </c>
      <c r="G368" s="1">
        <v>1</v>
      </c>
      <c r="H368" s="1">
        <v>1</v>
      </c>
      <c r="I368" s="1">
        <v>1</v>
      </c>
      <c r="J368" s="1">
        <v>2</v>
      </c>
      <c r="K368" s="1">
        <v>1</v>
      </c>
      <c r="L368" s="1">
        <v>28</v>
      </c>
      <c r="M368" s="1">
        <v>1</v>
      </c>
      <c r="N368" s="1">
        <v>1</v>
      </c>
      <c r="O368" s="1">
        <v>0</v>
      </c>
      <c r="P368" s="1">
        <v>1</v>
      </c>
      <c r="Q368" s="1">
        <v>0</v>
      </c>
      <c r="R368" s="1">
        <v>1</v>
      </c>
      <c r="S368" s="1">
        <v>1</v>
      </c>
      <c r="T368" s="1">
        <v>1</v>
      </c>
      <c r="U368" s="1">
        <v>4</v>
      </c>
      <c r="V368" s="1">
        <v>92</v>
      </c>
      <c r="W368" s="1">
        <v>1</v>
      </c>
      <c r="X368" s="1">
        <v>4</v>
      </c>
      <c r="Y368" s="1">
        <v>4</v>
      </c>
      <c r="Z368" s="1">
        <v>0</v>
      </c>
      <c r="AA368" s="1">
        <v>0</v>
      </c>
    </row>
    <row r="369" spans="1:27">
      <c r="A369" s="1">
        <v>2015</v>
      </c>
      <c r="B369" s="1" t="s">
        <v>866</v>
      </c>
      <c r="C369" s="1">
        <v>1</v>
      </c>
      <c r="D369" s="1">
        <v>1</v>
      </c>
      <c r="E369" s="1">
        <v>2</v>
      </c>
      <c r="F369" s="1">
        <v>0</v>
      </c>
      <c r="G369" s="1">
        <v>1</v>
      </c>
      <c r="H369" s="1">
        <v>1</v>
      </c>
      <c r="I369" s="1">
        <v>1</v>
      </c>
      <c r="J369" s="1">
        <v>2</v>
      </c>
      <c r="K369" s="1">
        <v>1</v>
      </c>
      <c r="L369" s="1">
        <v>28</v>
      </c>
      <c r="M369" s="1">
        <v>1</v>
      </c>
      <c r="N369" s="1">
        <v>1</v>
      </c>
      <c r="O369" s="1">
        <v>0</v>
      </c>
      <c r="P369" s="1">
        <v>1</v>
      </c>
      <c r="Q369" s="1">
        <v>0</v>
      </c>
      <c r="R369" s="1">
        <v>1</v>
      </c>
      <c r="S369" s="1">
        <v>1</v>
      </c>
      <c r="T369" s="1">
        <v>1</v>
      </c>
      <c r="U369" s="1">
        <v>4</v>
      </c>
      <c r="V369" s="1">
        <v>93</v>
      </c>
      <c r="W369" s="1">
        <v>1</v>
      </c>
      <c r="X369" s="1">
        <v>4</v>
      </c>
      <c r="Y369" s="1">
        <v>4</v>
      </c>
      <c r="Z369" s="1">
        <v>0</v>
      </c>
      <c r="AA369" s="1">
        <v>0</v>
      </c>
    </row>
    <row r="370" spans="1:27">
      <c r="A370" s="1">
        <v>2015</v>
      </c>
      <c r="B370" s="1" t="s">
        <v>867</v>
      </c>
      <c r="C370" s="1">
        <v>1</v>
      </c>
      <c r="D370" s="1">
        <v>1</v>
      </c>
      <c r="E370" s="1">
        <v>2</v>
      </c>
      <c r="F370" s="1">
        <v>0</v>
      </c>
      <c r="G370" s="1">
        <v>5</v>
      </c>
      <c r="H370" s="1">
        <v>1</v>
      </c>
      <c r="I370" s="1">
        <v>1</v>
      </c>
      <c r="J370" s="1">
        <v>1</v>
      </c>
      <c r="K370" s="1">
        <v>1</v>
      </c>
      <c r="L370" s="1">
        <v>5</v>
      </c>
      <c r="M370" s="1">
        <v>1</v>
      </c>
      <c r="N370" s="1">
        <v>3</v>
      </c>
      <c r="O370" s="1">
        <v>2</v>
      </c>
      <c r="P370" s="1">
        <v>3</v>
      </c>
      <c r="Q370" s="1">
        <v>0</v>
      </c>
      <c r="R370" s="1">
        <v>1</v>
      </c>
      <c r="S370" s="1">
        <v>1</v>
      </c>
      <c r="T370" s="1">
        <v>1</v>
      </c>
      <c r="U370" s="1">
        <v>1</v>
      </c>
      <c r="V370" s="1">
        <v>7</v>
      </c>
      <c r="W370" s="1">
        <v>1</v>
      </c>
      <c r="X370" s="1">
        <v>1</v>
      </c>
      <c r="Y370" s="1">
        <v>1</v>
      </c>
      <c r="Z370" s="1">
        <v>0</v>
      </c>
      <c r="AA370" s="1">
        <v>0</v>
      </c>
    </row>
    <row r="371" spans="1:27">
      <c r="A371" s="1">
        <v>2015</v>
      </c>
      <c r="B371" s="1" t="s">
        <v>868</v>
      </c>
      <c r="C371" s="1">
        <v>1</v>
      </c>
      <c r="D371" s="1">
        <v>1</v>
      </c>
      <c r="E371" s="1">
        <v>2</v>
      </c>
      <c r="F371" s="1">
        <v>0</v>
      </c>
      <c r="G371" s="1">
        <v>5</v>
      </c>
      <c r="H371" s="1">
        <v>1</v>
      </c>
      <c r="I371" s="1">
        <v>1</v>
      </c>
      <c r="J371" s="1">
        <v>2</v>
      </c>
      <c r="K371" s="1">
        <v>1</v>
      </c>
      <c r="L371" s="1">
        <v>5</v>
      </c>
      <c r="M371" s="1">
        <v>1</v>
      </c>
      <c r="N371" s="1">
        <v>3</v>
      </c>
      <c r="O371" s="1">
        <v>2</v>
      </c>
      <c r="P371" s="1">
        <v>3</v>
      </c>
      <c r="Q371" s="1">
        <v>0</v>
      </c>
      <c r="R371" s="1">
        <v>1</v>
      </c>
      <c r="S371" s="1">
        <v>1</v>
      </c>
      <c r="T371" s="1">
        <v>1</v>
      </c>
      <c r="U371" s="1">
        <v>1</v>
      </c>
      <c r="V371" s="1">
        <v>7</v>
      </c>
      <c r="W371" s="1">
        <v>1</v>
      </c>
      <c r="X371" s="1">
        <v>1</v>
      </c>
      <c r="Y371" s="1">
        <v>1</v>
      </c>
      <c r="Z371" s="1">
        <v>0</v>
      </c>
      <c r="AA371" s="1">
        <v>0</v>
      </c>
    </row>
    <row r="372" spans="1:27">
      <c r="A372" s="1">
        <v>2015</v>
      </c>
      <c r="B372" s="1" t="s">
        <v>869</v>
      </c>
      <c r="C372" s="1">
        <v>1</v>
      </c>
      <c r="D372" s="1">
        <v>1</v>
      </c>
      <c r="E372" s="1">
        <v>2</v>
      </c>
      <c r="F372" s="1">
        <v>0</v>
      </c>
      <c r="G372" s="1">
        <v>2</v>
      </c>
      <c r="H372" s="1">
        <v>1</v>
      </c>
      <c r="I372" s="1">
        <v>1</v>
      </c>
      <c r="J372" s="1">
        <v>2</v>
      </c>
      <c r="K372" s="1">
        <v>1</v>
      </c>
      <c r="L372" s="1">
        <v>36</v>
      </c>
      <c r="M372" s="1">
        <v>0</v>
      </c>
      <c r="N372" s="1">
        <v>0</v>
      </c>
      <c r="O372" s="1">
        <v>1</v>
      </c>
      <c r="P372" s="1">
        <v>1</v>
      </c>
      <c r="Q372" s="1">
        <v>1</v>
      </c>
      <c r="R372" s="1">
        <v>1</v>
      </c>
      <c r="S372" s="1">
        <v>1</v>
      </c>
      <c r="T372" s="1">
        <v>1</v>
      </c>
      <c r="U372" s="1">
        <v>4</v>
      </c>
      <c r="V372" s="1">
        <v>24</v>
      </c>
      <c r="W372" s="1">
        <v>1</v>
      </c>
      <c r="X372" s="1">
        <v>4</v>
      </c>
      <c r="Y372" s="1">
        <v>4</v>
      </c>
      <c r="Z372" s="1">
        <v>4</v>
      </c>
      <c r="AA372" s="1">
        <v>0</v>
      </c>
    </row>
    <row r="373" spans="1:27">
      <c r="A373" s="1">
        <v>2015</v>
      </c>
      <c r="B373" s="1" t="s">
        <v>870</v>
      </c>
      <c r="C373" s="1">
        <v>1</v>
      </c>
      <c r="D373" s="1">
        <v>1</v>
      </c>
      <c r="E373" s="1">
        <v>2</v>
      </c>
      <c r="F373" s="1">
        <v>0</v>
      </c>
      <c r="G373" s="1">
        <v>1</v>
      </c>
      <c r="H373" s="1">
        <v>1</v>
      </c>
      <c r="I373" s="1">
        <v>1</v>
      </c>
      <c r="J373" s="1">
        <v>2</v>
      </c>
      <c r="K373" s="1">
        <v>1</v>
      </c>
      <c r="L373" s="1">
        <v>26</v>
      </c>
      <c r="M373" s="1">
        <v>1</v>
      </c>
      <c r="N373" s="1">
        <v>7</v>
      </c>
      <c r="O373" s="1">
        <v>1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  <c r="U373" s="1">
        <v>1</v>
      </c>
      <c r="V373" s="1">
        <v>9</v>
      </c>
      <c r="W373" s="1">
        <v>1</v>
      </c>
      <c r="X373" s="1">
        <v>1</v>
      </c>
      <c r="Y373" s="1">
        <v>1</v>
      </c>
      <c r="Z373" s="1">
        <v>1</v>
      </c>
      <c r="AA373" s="1">
        <v>1</v>
      </c>
    </row>
    <row r="374" spans="1:27">
      <c r="A374" s="1">
        <v>2015</v>
      </c>
      <c r="B374" s="1" t="s">
        <v>761</v>
      </c>
      <c r="C374" s="1">
        <v>1</v>
      </c>
      <c r="D374" s="1">
        <v>1</v>
      </c>
      <c r="E374" s="1">
        <v>3</v>
      </c>
      <c r="F374" s="1">
        <v>0</v>
      </c>
      <c r="G374" s="1">
        <v>2</v>
      </c>
      <c r="H374" s="1">
        <v>0</v>
      </c>
      <c r="I374" s="1">
        <v>1</v>
      </c>
      <c r="J374" s="1">
        <v>2</v>
      </c>
      <c r="K374" s="1">
        <v>1</v>
      </c>
      <c r="L374" s="1">
        <v>36</v>
      </c>
      <c r="M374" s="1">
        <v>1</v>
      </c>
      <c r="N374" s="1">
        <v>1</v>
      </c>
      <c r="O374" s="1">
        <v>0</v>
      </c>
      <c r="P374" s="1">
        <v>1</v>
      </c>
      <c r="Q374" s="1">
        <v>1</v>
      </c>
      <c r="R374" s="1">
        <v>1</v>
      </c>
      <c r="S374" s="1">
        <v>1</v>
      </c>
      <c r="T374" s="1">
        <v>1</v>
      </c>
      <c r="U374" s="1">
        <v>6</v>
      </c>
      <c r="V374" s="1">
        <v>107</v>
      </c>
      <c r="W374" s="1">
        <v>1</v>
      </c>
      <c r="X374" s="1">
        <v>6</v>
      </c>
      <c r="Y374" s="1">
        <v>6</v>
      </c>
      <c r="Z374" s="1">
        <v>0</v>
      </c>
      <c r="AA374" s="1">
        <v>2</v>
      </c>
    </row>
    <row r="375" spans="1:27">
      <c r="A375" s="1">
        <v>2015</v>
      </c>
      <c r="B375" s="1" t="s">
        <v>871</v>
      </c>
      <c r="C375" s="1">
        <v>1</v>
      </c>
      <c r="D375" s="1">
        <v>1</v>
      </c>
      <c r="E375" s="1">
        <v>3</v>
      </c>
      <c r="F375" s="1">
        <v>0</v>
      </c>
      <c r="G375" s="1">
        <v>2</v>
      </c>
      <c r="H375" s="1">
        <v>0</v>
      </c>
      <c r="I375" s="1">
        <v>1</v>
      </c>
      <c r="J375" s="1">
        <v>2</v>
      </c>
      <c r="K375" s="1">
        <v>1</v>
      </c>
      <c r="L375" s="1">
        <v>36</v>
      </c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1</v>
      </c>
      <c r="S375" s="1">
        <v>1</v>
      </c>
      <c r="T375" s="1">
        <v>1</v>
      </c>
      <c r="U375" s="1">
        <v>6</v>
      </c>
      <c r="V375" s="1">
        <v>107</v>
      </c>
      <c r="W375" s="1">
        <v>1</v>
      </c>
      <c r="X375" s="1">
        <v>6</v>
      </c>
      <c r="Y375" s="1">
        <v>6</v>
      </c>
      <c r="Z375" s="1">
        <v>0</v>
      </c>
      <c r="AA375" s="1">
        <v>2</v>
      </c>
    </row>
    <row r="376" spans="1:27">
      <c r="A376" s="1">
        <v>2015</v>
      </c>
      <c r="B376" s="1" t="s">
        <v>872</v>
      </c>
      <c r="C376" s="1">
        <v>1</v>
      </c>
      <c r="D376" s="1">
        <v>1</v>
      </c>
      <c r="E376" s="1">
        <v>3</v>
      </c>
      <c r="F376" s="1">
        <v>0</v>
      </c>
      <c r="G376" s="1">
        <v>2</v>
      </c>
      <c r="H376" s="1">
        <v>1</v>
      </c>
      <c r="I376" s="1">
        <v>1</v>
      </c>
      <c r="J376" s="1">
        <v>2</v>
      </c>
      <c r="K376" s="1">
        <v>1</v>
      </c>
      <c r="L376" s="1">
        <v>34</v>
      </c>
      <c r="M376" s="1">
        <v>1</v>
      </c>
      <c r="N376" s="1">
        <v>1</v>
      </c>
      <c r="O376" s="1">
        <v>0</v>
      </c>
      <c r="P376" s="1">
        <v>1</v>
      </c>
      <c r="Q376" s="1">
        <v>1</v>
      </c>
      <c r="R376" s="1">
        <v>1</v>
      </c>
      <c r="S376" s="1">
        <v>1</v>
      </c>
      <c r="T376" s="1">
        <v>1</v>
      </c>
      <c r="U376" s="1">
        <v>6</v>
      </c>
      <c r="V376" s="1">
        <v>107</v>
      </c>
      <c r="W376" s="1">
        <v>1</v>
      </c>
      <c r="X376" s="1">
        <v>6</v>
      </c>
      <c r="Y376" s="1">
        <v>6</v>
      </c>
      <c r="Z376" s="1">
        <v>0</v>
      </c>
      <c r="AA376" s="1">
        <v>2</v>
      </c>
    </row>
    <row r="377" spans="1:27">
      <c r="A377" s="1">
        <v>2016</v>
      </c>
      <c r="B377" s="1" t="s">
        <v>873</v>
      </c>
      <c r="C377" s="1">
        <v>1</v>
      </c>
      <c r="D377" s="1">
        <v>1</v>
      </c>
      <c r="E377" s="1">
        <v>2</v>
      </c>
      <c r="F377" s="1">
        <v>0</v>
      </c>
      <c r="G377" s="1">
        <v>1</v>
      </c>
      <c r="H377" s="1">
        <v>1</v>
      </c>
      <c r="I377" s="1">
        <v>1</v>
      </c>
      <c r="J377" s="1">
        <v>2</v>
      </c>
      <c r="K377" s="1">
        <v>1</v>
      </c>
      <c r="L377" s="1">
        <v>28</v>
      </c>
      <c r="M377" s="1">
        <v>1</v>
      </c>
      <c r="N377" s="1">
        <v>1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2</v>
      </c>
      <c r="V377" s="1">
        <v>8</v>
      </c>
      <c r="W377" s="1">
        <v>1</v>
      </c>
      <c r="X377" s="1">
        <v>2</v>
      </c>
      <c r="Y377" s="1">
        <v>2</v>
      </c>
      <c r="Z377" s="1">
        <v>0</v>
      </c>
      <c r="AA377" s="1">
        <v>0</v>
      </c>
    </row>
    <row r="378" spans="1:27">
      <c r="A378" s="1">
        <v>2016</v>
      </c>
      <c r="B378" s="1" t="s">
        <v>874</v>
      </c>
      <c r="C378" s="1">
        <v>1</v>
      </c>
      <c r="D378" s="1">
        <v>1</v>
      </c>
      <c r="E378" s="1">
        <v>3</v>
      </c>
      <c r="F378" s="1">
        <v>0</v>
      </c>
      <c r="G378" s="1">
        <v>5</v>
      </c>
      <c r="H378" s="1">
        <v>1</v>
      </c>
      <c r="I378" s="1">
        <v>1</v>
      </c>
      <c r="J378" s="1">
        <v>2</v>
      </c>
      <c r="K378" s="1">
        <v>1</v>
      </c>
      <c r="L378" s="1">
        <v>53</v>
      </c>
      <c r="M378" s="1">
        <v>1</v>
      </c>
      <c r="N378" s="1">
        <v>10</v>
      </c>
      <c r="O378" s="1">
        <v>0</v>
      </c>
      <c r="P378" s="1">
        <v>1</v>
      </c>
      <c r="Q378" s="1">
        <v>1</v>
      </c>
      <c r="R378" s="1">
        <v>1</v>
      </c>
      <c r="S378" s="1">
        <v>1</v>
      </c>
      <c r="T378" s="1">
        <v>1</v>
      </c>
      <c r="U378" s="1">
        <v>2</v>
      </c>
      <c r="V378" s="1">
        <v>61</v>
      </c>
      <c r="W378" s="1">
        <v>1</v>
      </c>
      <c r="X378" s="1">
        <v>2</v>
      </c>
      <c r="Y378" s="1">
        <v>2</v>
      </c>
      <c r="Z378" s="1">
        <v>1</v>
      </c>
      <c r="AA378" s="1">
        <v>0</v>
      </c>
    </row>
    <row r="379" spans="1:27">
      <c r="A379" s="1">
        <v>2016</v>
      </c>
      <c r="B379" s="1" t="s">
        <v>875</v>
      </c>
      <c r="C379" s="1">
        <v>1</v>
      </c>
      <c r="D379" s="1">
        <v>1</v>
      </c>
      <c r="E379" s="1">
        <v>3</v>
      </c>
      <c r="F379" s="1">
        <v>0</v>
      </c>
      <c r="G379" s="1">
        <v>5</v>
      </c>
      <c r="H379" s="1">
        <v>1</v>
      </c>
      <c r="I379" s="1">
        <v>1</v>
      </c>
      <c r="J379" s="1">
        <v>2</v>
      </c>
      <c r="K379" s="1">
        <v>1</v>
      </c>
      <c r="L379" s="1">
        <v>55</v>
      </c>
      <c r="M379" s="1">
        <v>1</v>
      </c>
      <c r="N379" s="1">
        <v>10</v>
      </c>
      <c r="O379" s="1">
        <v>0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2</v>
      </c>
      <c r="V379" s="1">
        <v>61</v>
      </c>
      <c r="W379" s="1">
        <v>1</v>
      </c>
      <c r="X379" s="1">
        <v>2</v>
      </c>
      <c r="Y379" s="1">
        <v>2</v>
      </c>
      <c r="Z379" s="1">
        <v>1</v>
      </c>
      <c r="AA379" s="1">
        <v>0</v>
      </c>
    </row>
    <row r="380" spans="1:27">
      <c r="A380" s="1">
        <v>2016</v>
      </c>
      <c r="B380" s="1" t="s">
        <v>876</v>
      </c>
      <c r="C380" s="1">
        <v>1</v>
      </c>
      <c r="D380" s="1">
        <v>1</v>
      </c>
      <c r="E380" s="1">
        <v>2</v>
      </c>
      <c r="F380" s="1">
        <v>0</v>
      </c>
      <c r="G380" s="1">
        <v>2</v>
      </c>
      <c r="H380" s="1">
        <v>0</v>
      </c>
      <c r="I380" s="1">
        <v>1</v>
      </c>
      <c r="J380" s="1">
        <v>2</v>
      </c>
      <c r="K380" s="1">
        <v>1</v>
      </c>
      <c r="L380" s="1">
        <v>23</v>
      </c>
      <c r="M380" s="1">
        <v>0</v>
      </c>
      <c r="N380" s="1">
        <v>4</v>
      </c>
      <c r="O380" s="1">
        <v>0</v>
      </c>
      <c r="P380" s="1">
        <v>1</v>
      </c>
      <c r="Q380" s="1">
        <v>1</v>
      </c>
      <c r="R380" s="1">
        <v>1</v>
      </c>
      <c r="S380" s="1">
        <v>1</v>
      </c>
      <c r="T380" s="1">
        <v>1</v>
      </c>
      <c r="U380" s="1">
        <v>1</v>
      </c>
      <c r="V380" s="1">
        <v>15</v>
      </c>
      <c r="W380" s="1">
        <v>1</v>
      </c>
      <c r="X380" s="1">
        <v>1</v>
      </c>
      <c r="Y380" s="1">
        <v>1</v>
      </c>
      <c r="Z380" s="1">
        <v>1</v>
      </c>
      <c r="AA380" s="1">
        <v>0</v>
      </c>
    </row>
    <row r="381" spans="1:27">
      <c r="A381" s="1">
        <v>2016</v>
      </c>
      <c r="B381" s="1" t="s">
        <v>877</v>
      </c>
      <c r="C381" s="1">
        <v>1</v>
      </c>
      <c r="D381" s="1">
        <v>1</v>
      </c>
      <c r="E381" s="1">
        <v>2</v>
      </c>
      <c r="F381" s="1">
        <v>0</v>
      </c>
      <c r="G381" s="1">
        <v>0</v>
      </c>
      <c r="H381" s="1">
        <v>1</v>
      </c>
      <c r="I381" s="1">
        <v>1</v>
      </c>
      <c r="J381" s="1">
        <v>2</v>
      </c>
      <c r="K381" s="1">
        <v>1</v>
      </c>
      <c r="L381" s="1">
        <v>18</v>
      </c>
      <c r="M381" s="1">
        <v>0</v>
      </c>
      <c r="N381" s="1">
        <v>3</v>
      </c>
      <c r="O381" s="1">
        <v>0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  <c r="U381" s="1">
        <v>2</v>
      </c>
      <c r="V381" s="1">
        <v>6</v>
      </c>
      <c r="W381" s="1">
        <v>1</v>
      </c>
      <c r="X381" s="1">
        <v>2</v>
      </c>
      <c r="Y381" s="1">
        <v>2</v>
      </c>
      <c r="Z381" s="1">
        <v>0</v>
      </c>
      <c r="AA381" s="1">
        <v>0</v>
      </c>
    </row>
    <row r="382" spans="1:27">
      <c r="A382" s="1">
        <v>2016</v>
      </c>
      <c r="B382" s="1" t="s">
        <v>878</v>
      </c>
      <c r="C382" s="1">
        <v>1</v>
      </c>
      <c r="D382" s="1">
        <v>1</v>
      </c>
      <c r="E382" s="1">
        <v>2</v>
      </c>
      <c r="F382" s="1">
        <v>0</v>
      </c>
      <c r="G382" s="1">
        <v>3</v>
      </c>
      <c r="H382" s="1">
        <v>1</v>
      </c>
      <c r="I382" s="1">
        <v>1</v>
      </c>
      <c r="J382" s="1">
        <v>2</v>
      </c>
      <c r="K382" s="1">
        <v>1</v>
      </c>
      <c r="L382" s="1">
        <v>46</v>
      </c>
      <c r="M382" s="1">
        <v>0</v>
      </c>
      <c r="N382" s="1">
        <v>2</v>
      </c>
      <c r="O382" s="1">
        <v>0</v>
      </c>
      <c r="P382" s="1">
        <v>1</v>
      </c>
      <c r="Q382" s="1">
        <v>1</v>
      </c>
      <c r="R382" s="1">
        <v>1</v>
      </c>
      <c r="S382" s="1">
        <v>1</v>
      </c>
      <c r="T382" s="1">
        <v>1</v>
      </c>
      <c r="U382" s="1">
        <v>1</v>
      </c>
      <c r="V382" s="1">
        <v>33</v>
      </c>
      <c r="W382" s="1">
        <v>1</v>
      </c>
      <c r="X382" s="1">
        <v>1</v>
      </c>
      <c r="Y382" s="1">
        <v>1</v>
      </c>
      <c r="Z382" s="1">
        <v>1</v>
      </c>
      <c r="AA382" s="1">
        <v>0</v>
      </c>
    </row>
    <row r="383" spans="1:27">
      <c r="A383" s="1">
        <v>2016</v>
      </c>
      <c r="B383" s="1" t="s">
        <v>879</v>
      </c>
      <c r="C383" s="1">
        <v>1</v>
      </c>
      <c r="D383" s="1">
        <v>1</v>
      </c>
      <c r="E383" s="1">
        <v>2</v>
      </c>
      <c r="F383" s="1">
        <v>0</v>
      </c>
      <c r="G383" s="1">
        <v>1</v>
      </c>
      <c r="H383" s="1">
        <v>1</v>
      </c>
      <c r="I383" s="1">
        <v>1</v>
      </c>
      <c r="J383" s="1">
        <v>2</v>
      </c>
      <c r="K383" s="1">
        <v>1</v>
      </c>
      <c r="L383" s="1">
        <v>28</v>
      </c>
      <c r="M383" s="1">
        <v>1</v>
      </c>
      <c r="N383" s="1">
        <v>7</v>
      </c>
      <c r="O383" s="1">
        <v>1</v>
      </c>
      <c r="P383" s="1">
        <v>1</v>
      </c>
      <c r="Q383" s="1">
        <v>1</v>
      </c>
      <c r="R383" s="1">
        <v>1</v>
      </c>
      <c r="S383" s="1">
        <v>1</v>
      </c>
      <c r="T383" s="1">
        <v>1</v>
      </c>
      <c r="U383" s="1">
        <v>2</v>
      </c>
      <c r="V383" s="1">
        <v>18</v>
      </c>
      <c r="W383" s="1">
        <v>1</v>
      </c>
      <c r="X383" s="1">
        <v>2</v>
      </c>
      <c r="Y383" s="1">
        <v>2</v>
      </c>
      <c r="Z383" s="1">
        <v>2</v>
      </c>
      <c r="AA383" s="1">
        <v>0</v>
      </c>
    </row>
    <row r="384" spans="1:27">
      <c r="A384" s="1">
        <v>2016</v>
      </c>
      <c r="B384" s="1" t="s">
        <v>880</v>
      </c>
      <c r="C384" s="1">
        <v>1</v>
      </c>
      <c r="D384" s="1">
        <v>1</v>
      </c>
      <c r="E384" s="1">
        <v>2</v>
      </c>
      <c r="F384" s="1">
        <v>0</v>
      </c>
      <c r="G384" s="1">
        <v>1</v>
      </c>
      <c r="H384" s="1">
        <v>1</v>
      </c>
      <c r="I384" s="1">
        <v>1</v>
      </c>
      <c r="J384" s="1">
        <v>2</v>
      </c>
      <c r="K384" s="1">
        <v>1</v>
      </c>
      <c r="L384" s="1">
        <v>28</v>
      </c>
      <c r="M384" s="1">
        <v>1</v>
      </c>
      <c r="N384" s="1">
        <v>7</v>
      </c>
      <c r="O384" s="1">
        <v>1</v>
      </c>
      <c r="P384" s="1">
        <v>1</v>
      </c>
      <c r="Q384" s="1">
        <v>1</v>
      </c>
      <c r="R384" s="1">
        <v>1</v>
      </c>
      <c r="S384" s="1">
        <v>1</v>
      </c>
      <c r="T384" s="1">
        <v>1</v>
      </c>
      <c r="U384" s="1">
        <v>2</v>
      </c>
      <c r="V384" s="1">
        <v>18</v>
      </c>
      <c r="W384" s="1">
        <v>1</v>
      </c>
      <c r="X384" s="1">
        <v>2</v>
      </c>
      <c r="Y384" s="1">
        <v>2</v>
      </c>
      <c r="Z384" s="1">
        <v>2</v>
      </c>
      <c r="AA384" s="1">
        <v>0</v>
      </c>
    </row>
    <row r="385" spans="1:27">
      <c r="A385" s="1">
        <v>2016</v>
      </c>
      <c r="B385" s="1" t="s">
        <v>881</v>
      </c>
      <c r="C385" s="1">
        <v>1</v>
      </c>
      <c r="D385" s="1">
        <v>1</v>
      </c>
      <c r="E385" s="1">
        <v>2</v>
      </c>
      <c r="F385" s="1">
        <v>0</v>
      </c>
      <c r="G385" s="1">
        <v>4</v>
      </c>
      <c r="H385" s="1">
        <v>1</v>
      </c>
      <c r="I385" s="1">
        <v>1</v>
      </c>
      <c r="J385" s="1">
        <v>2</v>
      </c>
      <c r="K385" s="1">
        <v>1</v>
      </c>
      <c r="L385" s="1">
        <v>29</v>
      </c>
      <c r="M385" s="1">
        <v>1</v>
      </c>
      <c r="N385" s="1">
        <v>7</v>
      </c>
      <c r="O385" s="1">
        <v>1</v>
      </c>
      <c r="P385" s="1">
        <v>1</v>
      </c>
      <c r="Q385" s="1">
        <v>1</v>
      </c>
      <c r="R385" s="1">
        <v>1</v>
      </c>
      <c r="S385" s="1">
        <v>1</v>
      </c>
      <c r="T385" s="1">
        <v>1</v>
      </c>
      <c r="U385" s="1">
        <v>1</v>
      </c>
      <c r="V385" s="1">
        <v>5</v>
      </c>
      <c r="W385" s="1">
        <v>1</v>
      </c>
      <c r="X385" s="1">
        <v>1</v>
      </c>
      <c r="Y385" s="1">
        <v>1</v>
      </c>
      <c r="Z385" s="1">
        <v>1</v>
      </c>
      <c r="AA385" s="1">
        <v>0</v>
      </c>
    </row>
    <row r="386" spans="1:27">
      <c r="A386" s="1">
        <v>2016</v>
      </c>
      <c r="B386" s="1" t="s">
        <v>882</v>
      </c>
      <c r="C386" s="1">
        <v>1</v>
      </c>
      <c r="D386" s="1">
        <v>1</v>
      </c>
      <c r="E386" s="1">
        <v>2</v>
      </c>
      <c r="F386" s="1">
        <v>0</v>
      </c>
      <c r="G386" s="1">
        <v>4</v>
      </c>
      <c r="H386" s="1">
        <v>1</v>
      </c>
      <c r="I386" s="1">
        <v>1</v>
      </c>
      <c r="J386" s="1">
        <v>2</v>
      </c>
      <c r="K386" s="1">
        <v>1</v>
      </c>
      <c r="L386" s="1">
        <v>29</v>
      </c>
      <c r="M386" s="1">
        <v>1</v>
      </c>
      <c r="N386" s="1">
        <v>7</v>
      </c>
      <c r="O386" s="1">
        <v>1</v>
      </c>
      <c r="P386" s="1">
        <v>1</v>
      </c>
      <c r="Q386" s="1">
        <v>1</v>
      </c>
      <c r="R386" s="1">
        <v>1</v>
      </c>
      <c r="S386" s="1">
        <v>1</v>
      </c>
      <c r="T386" s="1">
        <v>1</v>
      </c>
      <c r="U386" s="1">
        <v>1</v>
      </c>
      <c r="V386" s="1">
        <v>5</v>
      </c>
      <c r="W386" s="1">
        <v>1</v>
      </c>
      <c r="X386" s="1">
        <v>1</v>
      </c>
      <c r="Y386" s="1">
        <v>1</v>
      </c>
      <c r="Z386" s="1">
        <v>1</v>
      </c>
      <c r="AA386" s="1">
        <v>0</v>
      </c>
    </row>
    <row r="387" spans="1:27">
      <c r="A387" s="1">
        <v>2016</v>
      </c>
      <c r="B387" s="1" t="s">
        <v>883</v>
      </c>
      <c r="C387" s="1">
        <v>1</v>
      </c>
      <c r="D387" s="1">
        <v>1</v>
      </c>
      <c r="E387" s="1">
        <v>2</v>
      </c>
      <c r="F387" s="1">
        <v>0</v>
      </c>
      <c r="G387" s="1">
        <v>4</v>
      </c>
      <c r="H387" s="1">
        <v>1</v>
      </c>
      <c r="I387" s="1">
        <v>1</v>
      </c>
      <c r="J387" s="1">
        <v>2</v>
      </c>
      <c r="K387" s="1">
        <v>1</v>
      </c>
      <c r="L387" s="1">
        <v>29</v>
      </c>
      <c r="M387" s="1">
        <v>1</v>
      </c>
      <c r="N387" s="1">
        <v>7</v>
      </c>
      <c r="O387" s="1">
        <v>1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1</v>
      </c>
      <c r="V387" s="1">
        <v>5</v>
      </c>
      <c r="W387" s="1">
        <v>1</v>
      </c>
      <c r="X387" s="1">
        <v>1</v>
      </c>
      <c r="Y387" s="1">
        <v>1</v>
      </c>
      <c r="Z387" s="1">
        <v>1</v>
      </c>
      <c r="AA387" s="1">
        <v>0</v>
      </c>
    </row>
    <row r="388" spans="1:27">
      <c r="A388" s="1">
        <v>2016</v>
      </c>
      <c r="B388" s="1" t="s">
        <v>884</v>
      </c>
      <c r="C388" s="1">
        <v>1</v>
      </c>
      <c r="D388" s="1">
        <v>1</v>
      </c>
      <c r="E388" s="1">
        <v>4</v>
      </c>
      <c r="F388" s="1">
        <v>0</v>
      </c>
      <c r="G388" s="1">
        <v>0</v>
      </c>
      <c r="H388" s="1">
        <v>1</v>
      </c>
      <c r="I388" s="1">
        <v>1</v>
      </c>
      <c r="J388" s="1">
        <v>2</v>
      </c>
      <c r="K388" s="1">
        <v>1</v>
      </c>
      <c r="L388" s="1">
        <v>44</v>
      </c>
      <c r="M388" s="1">
        <v>1</v>
      </c>
      <c r="N388" s="1">
        <v>7</v>
      </c>
      <c r="O388" s="1">
        <v>2</v>
      </c>
      <c r="P388" s="1">
        <v>1</v>
      </c>
      <c r="Q388" s="1">
        <v>0</v>
      </c>
      <c r="R388" s="1">
        <v>1</v>
      </c>
      <c r="S388" s="1">
        <v>1</v>
      </c>
      <c r="T388" s="1">
        <v>1</v>
      </c>
      <c r="U388" s="1">
        <v>1</v>
      </c>
      <c r="V388" s="1">
        <v>11</v>
      </c>
      <c r="W388" s="1">
        <v>1</v>
      </c>
      <c r="X388" s="1">
        <v>1</v>
      </c>
      <c r="Y388" s="1">
        <v>1</v>
      </c>
      <c r="Z388" s="1">
        <v>0</v>
      </c>
      <c r="AA388" s="1">
        <v>0</v>
      </c>
    </row>
    <row r="389" spans="1:27">
      <c r="A389" s="1">
        <v>2016</v>
      </c>
      <c r="B389" s="1" t="s">
        <v>885</v>
      </c>
      <c r="C389" s="1">
        <v>1</v>
      </c>
      <c r="D389" s="1">
        <v>1</v>
      </c>
      <c r="E389" s="1">
        <v>2</v>
      </c>
      <c r="F389" s="1">
        <v>0</v>
      </c>
      <c r="G389" s="1">
        <v>0</v>
      </c>
      <c r="H389" s="1">
        <v>1</v>
      </c>
      <c r="I389" s="1">
        <v>1</v>
      </c>
      <c r="J389" s="1">
        <v>2</v>
      </c>
      <c r="K389" s="1">
        <v>1</v>
      </c>
      <c r="L389" s="1">
        <v>35</v>
      </c>
      <c r="M389" s="1">
        <v>0</v>
      </c>
      <c r="N389" s="1">
        <v>2</v>
      </c>
      <c r="O389" s="1">
        <v>0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1</v>
      </c>
      <c r="V389" s="1">
        <v>19</v>
      </c>
      <c r="W389" s="1">
        <v>1</v>
      </c>
      <c r="X389" s="1">
        <v>1</v>
      </c>
      <c r="Y389" s="1">
        <v>1</v>
      </c>
      <c r="Z389" s="1">
        <v>1</v>
      </c>
      <c r="AA389" s="1">
        <v>0</v>
      </c>
    </row>
    <row r="390" spans="1:27">
      <c r="A390" s="1">
        <v>2016</v>
      </c>
      <c r="B390" s="1" t="s">
        <v>886</v>
      </c>
      <c r="C390" s="1">
        <v>1</v>
      </c>
      <c r="D390" s="1">
        <v>1</v>
      </c>
      <c r="E390" s="1">
        <v>2</v>
      </c>
      <c r="F390" s="1">
        <v>0</v>
      </c>
      <c r="G390" s="1">
        <v>0</v>
      </c>
      <c r="H390" s="1">
        <v>1</v>
      </c>
      <c r="I390" s="1">
        <v>1</v>
      </c>
      <c r="J390" s="1">
        <v>2</v>
      </c>
      <c r="K390" s="1">
        <v>1</v>
      </c>
      <c r="L390" s="1">
        <v>43</v>
      </c>
      <c r="M390" s="1">
        <v>0</v>
      </c>
      <c r="N390" s="1">
        <v>6</v>
      </c>
      <c r="O390" s="1">
        <v>0</v>
      </c>
      <c r="P390" s="1">
        <v>1</v>
      </c>
      <c r="Q390" s="1">
        <v>1</v>
      </c>
      <c r="R390" s="1">
        <v>1</v>
      </c>
      <c r="S390" s="1">
        <v>1</v>
      </c>
      <c r="T390" s="1">
        <v>1</v>
      </c>
      <c r="U390" s="1">
        <v>1</v>
      </c>
      <c r="V390" s="1">
        <v>40</v>
      </c>
      <c r="W390" s="1">
        <v>1</v>
      </c>
      <c r="X390" s="1">
        <v>1</v>
      </c>
      <c r="Y390" s="1">
        <v>1</v>
      </c>
      <c r="Z390" s="1">
        <v>1</v>
      </c>
      <c r="AA390" s="1">
        <v>0</v>
      </c>
    </row>
    <row r="391" spans="1:27">
      <c r="A391" s="1">
        <v>2016</v>
      </c>
      <c r="B391" s="1" t="s">
        <v>887</v>
      </c>
      <c r="C391" s="1">
        <v>1</v>
      </c>
      <c r="D391" s="1">
        <v>1</v>
      </c>
      <c r="E391" s="1">
        <v>2</v>
      </c>
      <c r="F391" s="1">
        <v>0</v>
      </c>
      <c r="G391" s="1">
        <v>2</v>
      </c>
      <c r="H391" s="1">
        <v>0</v>
      </c>
      <c r="I391" s="1">
        <v>1</v>
      </c>
      <c r="J391" s="1">
        <v>2</v>
      </c>
      <c r="K391" s="1">
        <v>1</v>
      </c>
      <c r="L391" s="1">
        <v>21</v>
      </c>
      <c r="M391" s="1">
        <v>0</v>
      </c>
      <c r="N391" s="1">
        <v>1</v>
      </c>
      <c r="O391" s="1">
        <v>1</v>
      </c>
      <c r="P391" s="1">
        <v>1</v>
      </c>
      <c r="Q391" s="1">
        <v>1</v>
      </c>
      <c r="R391" s="1">
        <v>1</v>
      </c>
      <c r="S391" s="1">
        <v>1</v>
      </c>
      <c r="T391" s="1">
        <v>1</v>
      </c>
      <c r="U391" s="1">
        <v>1</v>
      </c>
      <c r="V391" s="1">
        <v>9</v>
      </c>
      <c r="W391" s="1">
        <v>1</v>
      </c>
      <c r="X391" s="1">
        <v>1</v>
      </c>
      <c r="Y391" s="1">
        <v>1</v>
      </c>
      <c r="Z391" s="1">
        <v>0</v>
      </c>
      <c r="AA391" s="1">
        <v>0</v>
      </c>
    </row>
    <row r="392" spans="1:27">
      <c r="A392" s="1">
        <v>2016</v>
      </c>
      <c r="B392" s="1" t="s">
        <v>888</v>
      </c>
      <c r="C392" s="1">
        <v>1</v>
      </c>
      <c r="D392" s="1">
        <v>1</v>
      </c>
      <c r="E392" s="1">
        <v>2</v>
      </c>
      <c r="F392" s="1">
        <v>0</v>
      </c>
      <c r="G392" s="1">
        <v>3</v>
      </c>
      <c r="H392" s="1">
        <v>1</v>
      </c>
      <c r="I392" s="1">
        <v>1</v>
      </c>
      <c r="J392" s="1">
        <v>2</v>
      </c>
      <c r="K392" s="1">
        <v>1</v>
      </c>
      <c r="L392" s="1">
        <v>27</v>
      </c>
      <c r="M392" s="1">
        <v>1</v>
      </c>
      <c r="N392" s="1">
        <v>1</v>
      </c>
      <c r="O392" s="1">
        <v>1</v>
      </c>
      <c r="P392" s="1">
        <v>1</v>
      </c>
      <c r="Q392" s="1">
        <v>0</v>
      </c>
      <c r="R392" s="1">
        <v>1</v>
      </c>
      <c r="S392" s="1">
        <v>1</v>
      </c>
      <c r="T392" s="1">
        <v>1</v>
      </c>
      <c r="U392" s="1">
        <v>1</v>
      </c>
      <c r="V392" s="1">
        <v>4</v>
      </c>
      <c r="W392" s="1">
        <v>1</v>
      </c>
      <c r="X392" s="1">
        <v>1</v>
      </c>
      <c r="Y392" s="1">
        <v>1</v>
      </c>
      <c r="Z392" s="1">
        <v>0</v>
      </c>
      <c r="AA392" s="1">
        <v>0</v>
      </c>
    </row>
    <row r="393" spans="1:27">
      <c r="A393" s="1">
        <v>2016</v>
      </c>
      <c r="B393" s="1" t="s">
        <v>889</v>
      </c>
      <c r="C393" s="1">
        <v>1</v>
      </c>
      <c r="D393" s="1">
        <v>1</v>
      </c>
      <c r="E393" s="1">
        <v>2</v>
      </c>
      <c r="F393" s="1">
        <v>0</v>
      </c>
      <c r="G393" s="1">
        <v>3</v>
      </c>
      <c r="H393" s="1">
        <v>1</v>
      </c>
      <c r="I393" s="1">
        <v>1</v>
      </c>
      <c r="J393" s="1">
        <v>2</v>
      </c>
      <c r="K393" s="1">
        <v>1</v>
      </c>
      <c r="L393" s="1">
        <v>27</v>
      </c>
      <c r="M393" s="1">
        <v>0</v>
      </c>
      <c r="N393" s="1">
        <v>1</v>
      </c>
      <c r="O393" s="1">
        <v>1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  <c r="U393" s="1">
        <v>4</v>
      </c>
      <c r="V393" s="1">
        <v>19</v>
      </c>
      <c r="W393" s="1">
        <v>1</v>
      </c>
      <c r="X393" s="1">
        <v>4</v>
      </c>
      <c r="Y393" s="1">
        <v>4</v>
      </c>
      <c r="Z393" s="1">
        <v>0</v>
      </c>
      <c r="AA393" s="1">
        <v>0</v>
      </c>
    </row>
    <row r="394" spans="1:27">
      <c r="A394" s="1">
        <v>2016</v>
      </c>
      <c r="B394" s="1" t="s">
        <v>890</v>
      </c>
      <c r="C394" s="1">
        <v>1</v>
      </c>
      <c r="D394" s="1">
        <v>1</v>
      </c>
      <c r="E394" s="1">
        <v>3</v>
      </c>
      <c r="F394" s="1">
        <v>0</v>
      </c>
      <c r="G394" s="1">
        <v>1</v>
      </c>
      <c r="H394" s="1">
        <v>1</v>
      </c>
      <c r="I394" s="1">
        <v>1</v>
      </c>
      <c r="J394" s="1">
        <v>2</v>
      </c>
      <c r="K394" s="1">
        <v>1</v>
      </c>
      <c r="L394" s="1">
        <v>19</v>
      </c>
      <c r="M394" s="1">
        <v>1</v>
      </c>
      <c r="N394" s="1">
        <v>3</v>
      </c>
      <c r="O394" s="1">
        <v>0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21</v>
      </c>
      <c r="W394" s="1">
        <v>1</v>
      </c>
      <c r="X394" s="1">
        <v>1</v>
      </c>
      <c r="Y394" s="1">
        <v>1</v>
      </c>
      <c r="Z394" s="1">
        <v>0</v>
      </c>
      <c r="AA394" s="1">
        <v>0</v>
      </c>
    </row>
    <row r="395" spans="1:27">
      <c r="A395" s="1">
        <v>2016</v>
      </c>
      <c r="B395" s="1" t="s">
        <v>891</v>
      </c>
      <c r="C395" s="1">
        <v>1</v>
      </c>
      <c r="D395" s="1">
        <v>1</v>
      </c>
      <c r="E395" s="1">
        <v>2</v>
      </c>
      <c r="F395" s="1">
        <v>0</v>
      </c>
      <c r="G395" s="1">
        <v>0</v>
      </c>
      <c r="H395" s="1">
        <v>1</v>
      </c>
      <c r="I395" s="1">
        <v>1</v>
      </c>
      <c r="J395" s="1">
        <v>2</v>
      </c>
      <c r="K395" s="1">
        <v>1</v>
      </c>
      <c r="L395" s="1">
        <v>37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4</v>
      </c>
      <c r="V395" s="1">
        <v>392</v>
      </c>
      <c r="W395" s="1">
        <v>1</v>
      </c>
      <c r="X395" s="1">
        <v>4</v>
      </c>
      <c r="Y395" s="1">
        <v>4</v>
      </c>
      <c r="Z395" s="1">
        <v>0</v>
      </c>
      <c r="AA395" s="1">
        <v>0</v>
      </c>
    </row>
    <row r="396" spans="1:27">
      <c r="A396" s="1">
        <v>2016</v>
      </c>
      <c r="B396" s="1" t="s">
        <v>892</v>
      </c>
      <c r="C396" s="1">
        <v>1</v>
      </c>
      <c r="D396" s="1">
        <v>1</v>
      </c>
      <c r="E396" s="1">
        <v>2</v>
      </c>
      <c r="F396" s="1">
        <v>0</v>
      </c>
      <c r="G396" s="1">
        <v>0</v>
      </c>
      <c r="H396" s="1">
        <v>1</v>
      </c>
      <c r="I396" s="1">
        <v>1</v>
      </c>
      <c r="J396" s="1">
        <v>2</v>
      </c>
      <c r="K396" s="1">
        <v>1</v>
      </c>
      <c r="L396" s="1">
        <v>36</v>
      </c>
      <c r="M396" s="1">
        <v>0</v>
      </c>
      <c r="N396" s="1">
        <v>4</v>
      </c>
      <c r="O396" s="1">
        <v>0</v>
      </c>
      <c r="P396" s="1">
        <v>1</v>
      </c>
      <c r="Q396" s="1">
        <v>1</v>
      </c>
      <c r="R396" s="1">
        <v>1</v>
      </c>
      <c r="S396" s="1">
        <v>1</v>
      </c>
      <c r="T396" s="1">
        <v>1</v>
      </c>
      <c r="U396" s="1">
        <v>1</v>
      </c>
      <c r="V396" s="1">
        <v>26</v>
      </c>
      <c r="W396" s="1">
        <v>1</v>
      </c>
      <c r="X396" s="1">
        <v>1</v>
      </c>
      <c r="Y396" s="1">
        <v>1</v>
      </c>
      <c r="Z396" s="1">
        <v>1</v>
      </c>
      <c r="AA396" s="1">
        <v>0</v>
      </c>
    </row>
    <row r="397" spans="1:27">
      <c r="A397" s="1">
        <v>2016</v>
      </c>
      <c r="B397" s="1" t="s">
        <v>893</v>
      </c>
      <c r="C397" s="1">
        <v>1</v>
      </c>
      <c r="D397" s="1">
        <v>1</v>
      </c>
      <c r="E397" s="1">
        <v>2</v>
      </c>
      <c r="F397" s="1">
        <v>0</v>
      </c>
      <c r="G397" s="1">
        <v>2</v>
      </c>
      <c r="H397" s="1">
        <v>1</v>
      </c>
      <c r="I397" s="1">
        <v>1</v>
      </c>
      <c r="J397" s="1">
        <v>2</v>
      </c>
      <c r="K397" s="1">
        <v>1</v>
      </c>
      <c r="L397" s="1">
        <v>19</v>
      </c>
      <c r="M397" s="1">
        <v>1</v>
      </c>
      <c r="N397" s="1">
        <v>1</v>
      </c>
      <c r="O397" s="1">
        <v>0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  <c r="U397" s="1">
        <v>5</v>
      </c>
      <c r="V397" s="1">
        <v>343</v>
      </c>
      <c r="W397" s="1">
        <v>1</v>
      </c>
      <c r="X397" s="1">
        <v>5</v>
      </c>
      <c r="Y397" s="1">
        <v>5</v>
      </c>
      <c r="Z397" s="1">
        <v>0</v>
      </c>
      <c r="AA397" s="1">
        <v>1</v>
      </c>
    </row>
    <row r="398" spans="1:27">
      <c r="A398" s="1">
        <v>2016</v>
      </c>
      <c r="B398" s="1" t="s">
        <v>894</v>
      </c>
      <c r="C398" s="1">
        <v>1</v>
      </c>
      <c r="D398" s="1">
        <v>1</v>
      </c>
      <c r="E398" s="1">
        <v>2</v>
      </c>
      <c r="F398" s="1">
        <v>0</v>
      </c>
      <c r="G398" s="1">
        <v>2</v>
      </c>
      <c r="H398" s="1">
        <v>1</v>
      </c>
      <c r="I398" s="1">
        <v>1</v>
      </c>
      <c r="J398" s="1">
        <v>2</v>
      </c>
      <c r="K398" s="1">
        <v>1</v>
      </c>
      <c r="L398" s="1">
        <v>19</v>
      </c>
      <c r="M398" s="1">
        <v>1</v>
      </c>
      <c r="N398" s="1">
        <v>1</v>
      </c>
      <c r="O398" s="1">
        <v>0</v>
      </c>
      <c r="P398" s="1">
        <v>1</v>
      </c>
      <c r="Q398" s="1">
        <v>0</v>
      </c>
      <c r="R398" s="1">
        <v>1</v>
      </c>
      <c r="S398" s="1">
        <v>1</v>
      </c>
      <c r="T398" s="1">
        <v>1</v>
      </c>
      <c r="U398" s="1">
        <v>5</v>
      </c>
      <c r="V398" s="1">
        <v>343</v>
      </c>
      <c r="W398" s="1">
        <v>1</v>
      </c>
      <c r="X398" s="1">
        <v>5</v>
      </c>
      <c r="Y398" s="1">
        <v>5</v>
      </c>
      <c r="Z398" s="1">
        <v>0</v>
      </c>
      <c r="AA398" s="1">
        <v>1</v>
      </c>
    </row>
    <row r="399" spans="1:27">
      <c r="A399" s="1">
        <v>2016</v>
      </c>
      <c r="B399" s="1" t="s">
        <v>895</v>
      </c>
      <c r="C399" s="1">
        <v>1</v>
      </c>
      <c r="D399" s="1">
        <v>1</v>
      </c>
      <c r="E399" s="1">
        <v>2</v>
      </c>
      <c r="F399" s="1">
        <v>0</v>
      </c>
      <c r="G399" s="1">
        <v>2</v>
      </c>
      <c r="H399" s="1">
        <v>1</v>
      </c>
      <c r="I399" s="1">
        <v>1</v>
      </c>
      <c r="J399" s="1">
        <v>2</v>
      </c>
      <c r="K399" s="1">
        <v>1</v>
      </c>
      <c r="L399" s="1">
        <v>19</v>
      </c>
      <c r="M399" s="1">
        <v>1</v>
      </c>
      <c r="N399" s="1">
        <v>1</v>
      </c>
      <c r="O399" s="1">
        <v>0</v>
      </c>
      <c r="P399" s="1">
        <v>1</v>
      </c>
      <c r="Q399" s="1">
        <v>1</v>
      </c>
      <c r="R399" s="1">
        <v>1</v>
      </c>
      <c r="S399" s="1">
        <v>1</v>
      </c>
      <c r="T399" s="1">
        <v>1</v>
      </c>
      <c r="U399" s="1">
        <v>5</v>
      </c>
      <c r="V399" s="1">
        <v>343</v>
      </c>
      <c r="W399" s="1">
        <v>1</v>
      </c>
      <c r="X399" s="1">
        <v>5</v>
      </c>
      <c r="Y399" s="1">
        <v>5</v>
      </c>
      <c r="Z399" s="1">
        <v>0</v>
      </c>
      <c r="AA399" s="1">
        <v>1</v>
      </c>
    </row>
    <row r="400" spans="1:27">
      <c r="A400" s="1">
        <v>2016</v>
      </c>
      <c r="B400" s="1" t="s">
        <v>896</v>
      </c>
      <c r="C400" s="1">
        <v>1</v>
      </c>
      <c r="D400" s="1">
        <v>1</v>
      </c>
      <c r="E400" s="1">
        <v>2</v>
      </c>
      <c r="F400" s="1">
        <v>0</v>
      </c>
      <c r="G400" s="1">
        <v>2</v>
      </c>
      <c r="H400" s="1">
        <v>1</v>
      </c>
      <c r="I400" s="1">
        <v>1</v>
      </c>
      <c r="J400" s="1">
        <v>2</v>
      </c>
      <c r="K400" s="1">
        <v>1</v>
      </c>
      <c r="L400" s="1">
        <v>19</v>
      </c>
      <c r="M400" s="1">
        <v>1</v>
      </c>
      <c r="N400" s="1">
        <v>1</v>
      </c>
      <c r="O400" s="1">
        <v>0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5</v>
      </c>
      <c r="V400" s="1">
        <v>343</v>
      </c>
      <c r="W400" s="1">
        <v>1</v>
      </c>
      <c r="X400" s="1">
        <v>5</v>
      </c>
      <c r="Y400" s="1">
        <v>5</v>
      </c>
      <c r="Z400" s="1">
        <v>0</v>
      </c>
      <c r="AA400" s="1">
        <v>1</v>
      </c>
    </row>
    <row r="401" spans="1:27">
      <c r="A401" s="1">
        <v>2016</v>
      </c>
      <c r="B401" s="1" t="s">
        <v>897</v>
      </c>
      <c r="C401" s="1">
        <v>1</v>
      </c>
      <c r="D401" s="1">
        <v>1</v>
      </c>
      <c r="E401" s="1">
        <v>2</v>
      </c>
      <c r="F401" s="1">
        <v>0</v>
      </c>
      <c r="G401" s="1">
        <v>2</v>
      </c>
      <c r="H401" s="1">
        <v>1</v>
      </c>
      <c r="I401" s="1">
        <v>1</v>
      </c>
      <c r="J401" s="1">
        <v>2</v>
      </c>
      <c r="K401" s="1">
        <v>1</v>
      </c>
      <c r="L401" s="1">
        <v>19</v>
      </c>
      <c r="M401" s="1">
        <v>1</v>
      </c>
      <c r="N401" s="1">
        <v>1</v>
      </c>
      <c r="O401" s="1">
        <v>0</v>
      </c>
      <c r="P401" s="1">
        <v>1</v>
      </c>
      <c r="Q401" s="1">
        <v>1</v>
      </c>
      <c r="R401" s="1">
        <v>1</v>
      </c>
      <c r="S401" s="1">
        <v>1</v>
      </c>
      <c r="T401" s="1">
        <v>1</v>
      </c>
      <c r="U401" s="1">
        <v>5</v>
      </c>
      <c r="V401" s="1">
        <v>343</v>
      </c>
      <c r="W401" s="1">
        <v>1</v>
      </c>
      <c r="X401" s="1">
        <v>5</v>
      </c>
      <c r="Y401" s="1">
        <v>5</v>
      </c>
      <c r="Z401" s="1">
        <v>0</v>
      </c>
      <c r="AA401" s="1">
        <v>1</v>
      </c>
    </row>
    <row r="402" spans="1:27">
      <c r="A402" s="1">
        <v>2016</v>
      </c>
      <c r="B402" s="1" t="s">
        <v>898</v>
      </c>
      <c r="C402" s="1">
        <v>1</v>
      </c>
      <c r="D402" s="1">
        <v>1</v>
      </c>
      <c r="E402" s="1">
        <v>2</v>
      </c>
      <c r="F402" s="1">
        <v>0</v>
      </c>
      <c r="G402" s="1">
        <v>2</v>
      </c>
      <c r="H402" s="1">
        <v>1</v>
      </c>
      <c r="I402" s="1">
        <v>1</v>
      </c>
      <c r="J402" s="1">
        <v>2</v>
      </c>
      <c r="K402" s="1">
        <v>1</v>
      </c>
      <c r="L402" s="1">
        <v>19</v>
      </c>
      <c r="M402" s="1">
        <v>1</v>
      </c>
      <c r="N402" s="1">
        <v>1</v>
      </c>
      <c r="O402" s="1">
        <v>0</v>
      </c>
      <c r="P402" s="1">
        <v>1</v>
      </c>
      <c r="Q402" s="1">
        <v>1</v>
      </c>
      <c r="R402" s="1">
        <v>1</v>
      </c>
      <c r="S402" s="1">
        <v>1</v>
      </c>
      <c r="T402" s="1">
        <v>1</v>
      </c>
      <c r="U402" s="1">
        <v>5</v>
      </c>
      <c r="V402" s="1">
        <v>343</v>
      </c>
      <c r="W402" s="1">
        <v>1</v>
      </c>
      <c r="X402" s="1">
        <v>5</v>
      </c>
      <c r="Y402" s="1">
        <v>5</v>
      </c>
      <c r="Z402" s="1">
        <v>0</v>
      </c>
      <c r="AA402" s="1">
        <v>1</v>
      </c>
    </row>
    <row r="403" spans="1:27">
      <c r="A403" s="1">
        <v>2016</v>
      </c>
      <c r="B403" s="1" t="s">
        <v>899</v>
      </c>
      <c r="C403" s="1">
        <v>1</v>
      </c>
      <c r="D403" s="1">
        <v>1</v>
      </c>
      <c r="E403" s="1">
        <v>2</v>
      </c>
      <c r="F403" s="1">
        <v>0</v>
      </c>
      <c r="G403" s="1">
        <v>2</v>
      </c>
      <c r="H403" s="1">
        <v>0</v>
      </c>
      <c r="I403" s="1">
        <v>1</v>
      </c>
      <c r="J403" s="1">
        <v>2</v>
      </c>
      <c r="K403" s="1">
        <v>1</v>
      </c>
      <c r="L403" s="1">
        <v>20</v>
      </c>
      <c r="M403" s="1">
        <v>1</v>
      </c>
      <c r="N403" s="1">
        <v>1</v>
      </c>
      <c r="O403" s="1">
        <v>0</v>
      </c>
      <c r="P403" s="1">
        <v>1</v>
      </c>
      <c r="Q403" s="1">
        <v>1</v>
      </c>
      <c r="R403" s="1">
        <v>1</v>
      </c>
      <c r="S403" s="1">
        <v>1</v>
      </c>
      <c r="T403" s="1">
        <v>1</v>
      </c>
      <c r="U403" s="1">
        <v>5</v>
      </c>
      <c r="V403" s="1">
        <v>96</v>
      </c>
      <c r="W403" s="1">
        <v>1</v>
      </c>
      <c r="X403" s="1">
        <v>5</v>
      </c>
      <c r="Y403" s="1">
        <v>5</v>
      </c>
      <c r="Z403" s="1">
        <v>0</v>
      </c>
      <c r="AA403" s="1">
        <v>1</v>
      </c>
    </row>
    <row r="404" spans="1:27">
      <c r="A404" s="1">
        <v>2016</v>
      </c>
      <c r="B404" s="1" t="s">
        <v>900</v>
      </c>
      <c r="C404" s="1">
        <v>1</v>
      </c>
      <c r="D404" s="1">
        <v>1</v>
      </c>
      <c r="E404" s="1">
        <v>2</v>
      </c>
      <c r="F404" s="1">
        <v>0</v>
      </c>
      <c r="G404" s="1">
        <v>3</v>
      </c>
      <c r="H404" s="1">
        <v>0</v>
      </c>
      <c r="I404" s="1">
        <v>1</v>
      </c>
      <c r="J404" s="1">
        <v>2</v>
      </c>
      <c r="K404" s="1">
        <v>1</v>
      </c>
      <c r="L404" s="1">
        <v>26</v>
      </c>
      <c r="M404" s="1">
        <v>0</v>
      </c>
      <c r="N404" s="1">
        <v>15</v>
      </c>
      <c r="O404" s="1">
        <v>1</v>
      </c>
      <c r="P404" s="1">
        <v>1</v>
      </c>
      <c r="Q404" s="1">
        <v>1</v>
      </c>
      <c r="R404" s="1">
        <v>1</v>
      </c>
      <c r="S404" s="1">
        <v>1</v>
      </c>
      <c r="T404" s="1">
        <v>1</v>
      </c>
      <c r="U404" s="1">
        <v>2</v>
      </c>
      <c r="V404" s="1">
        <v>40</v>
      </c>
      <c r="W404" s="1">
        <v>1</v>
      </c>
      <c r="X404" s="1">
        <v>2</v>
      </c>
      <c r="Y404" s="1">
        <v>2</v>
      </c>
      <c r="Z404" s="1">
        <v>2</v>
      </c>
      <c r="AA404" s="1">
        <v>0</v>
      </c>
    </row>
    <row r="405" spans="1:27">
      <c r="A405" s="1">
        <v>2016</v>
      </c>
      <c r="B405" s="1" t="s">
        <v>901</v>
      </c>
      <c r="C405" s="1">
        <v>1</v>
      </c>
      <c r="D405" s="1">
        <v>1</v>
      </c>
      <c r="E405" s="1">
        <v>3</v>
      </c>
      <c r="F405" s="1">
        <v>0</v>
      </c>
      <c r="G405" s="1">
        <v>2</v>
      </c>
      <c r="H405" s="1">
        <v>1</v>
      </c>
      <c r="I405" s="1">
        <v>1</v>
      </c>
      <c r="J405" s="1">
        <v>2</v>
      </c>
      <c r="K405" s="1">
        <v>1</v>
      </c>
      <c r="L405" s="1">
        <v>23</v>
      </c>
      <c r="M405" s="1">
        <v>1</v>
      </c>
      <c r="N405" s="1">
        <v>1</v>
      </c>
      <c r="O405" s="1">
        <v>0</v>
      </c>
      <c r="P405" s="1">
        <v>1</v>
      </c>
      <c r="Q405" s="1">
        <v>1</v>
      </c>
      <c r="R405" s="1">
        <v>1</v>
      </c>
      <c r="S405" s="1">
        <v>1</v>
      </c>
      <c r="T405" s="1">
        <v>1</v>
      </c>
      <c r="U405" s="1">
        <v>5</v>
      </c>
      <c r="V405" s="1">
        <v>41</v>
      </c>
      <c r="W405" s="1">
        <v>1</v>
      </c>
      <c r="X405" s="1">
        <v>5</v>
      </c>
      <c r="Y405" s="1">
        <v>5</v>
      </c>
      <c r="Z405" s="1">
        <v>0</v>
      </c>
      <c r="AA405" s="1">
        <v>1</v>
      </c>
    </row>
    <row r="406" spans="1:27">
      <c r="A406" s="1">
        <v>2016</v>
      </c>
      <c r="B406" s="1" t="s">
        <v>902</v>
      </c>
      <c r="C406" s="1">
        <v>1</v>
      </c>
      <c r="D406" s="1">
        <v>1</v>
      </c>
      <c r="E406" s="1">
        <v>2</v>
      </c>
      <c r="F406" s="1">
        <v>0</v>
      </c>
      <c r="G406" s="1">
        <v>1</v>
      </c>
      <c r="H406" s="1">
        <v>1</v>
      </c>
      <c r="I406" s="1">
        <v>1</v>
      </c>
      <c r="J406" s="1">
        <v>2</v>
      </c>
      <c r="K406" s="1">
        <v>1</v>
      </c>
      <c r="L406" s="1">
        <v>17</v>
      </c>
      <c r="M406" s="1">
        <v>1</v>
      </c>
      <c r="N406" s="1">
        <v>2</v>
      </c>
      <c r="O406" s="1">
        <v>0</v>
      </c>
      <c r="P406" s="1">
        <v>1</v>
      </c>
      <c r="Q406" s="1">
        <v>1</v>
      </c>
      <c r="R406" s="1">
        <v>1</v>
      </c>
      <c r="S406" s="1">
        <v>1</v>
      </c>
      <c r="T406" s="1">
        <v>1</v>
      </c>
      <c r="U406" s="1">
        <v>3</v>
      </c>
      <c r="V406" s="1">
        <v>54</v>
      </c>
      <c r="W406" s="1">
        <v>1</v>
      </c>
      <c r="X406" s="1">
        <v>3</v>
      </c>
      <c r="Y406" s="1">
        <v>3</v>
      </c>
      <c r="Z406" s="1">
        <v>3</v>
      </c>
      <c r="AA406" s="1">
        <v>0</v>
      </c>
    </row>
    <row r="407" spans="1:27">
      <c r="A407" s="1">
        <v>2016</v>
      </c>
      <c r="B407" s="1" t="s">
        <v>903</v>
      </c>
      <c r="C407" s="1">
        <v>1</v>
      </c>
      <c r="D407" s="1">
        <v>1</v>
      </c>
      <c r="E407" s="1">
        <v>2</v>
      </c>
      <c r="F407" s="1">
        <v>0</v>
      </c>
      <c r="G407" s="1">
        <v>0</v>
      </c>
      <c r="H407" s="1">
        <v>1</v>
      </c>
      <c r="I407" s="1">
        <v>1</v>
      </c>
      <c r="J407" s="1">
        <v>2</v>
      </c>
      <c r="K407" s="1">
        <v>1</v>
      </c>
      <c r="L407" s="1">
        <v>22</v>
      </c>
      <c r="M407" s="1">
        <v>0</v>
      </c>
      <c r="N407" s="1">
        <v>2</v>
      </c>
      <c r="O407" s="1">
        <v>1</v>
      </c>
      <c r="P407" s="1">
        <v>1</v>
      </c>
      <c r="Q407" s="1">
        <v>1</v>
      </c>
      <c r="R407" s="1">
        <v>1</v>
      </c>
      <c r="S407" s="1">
        <v>1</v>
      </c>
      <c r="T407" s="1">
        <v>1</v>
      </c>
      <c r="U407" s="1">
        <v>3</v>
      </c>
      <c r="V407" s="1">
        <v>30</v>
      </c>
      <c r="W407" s="1">
        <v>1</v>
      </c>
      <c r="X407" s="1">
        <v>3</v>
      </c>
      <c r="Y407" s="1">
        <v>3</v>
      </c>
      <c r="Z407" s="1">
        <v>0</v>
      </c>
      <c r="AA407" s="1">
        <v>0</v>
      </c>
    </row>
    <row r="408" spans="1:27">
      <c r="A408" s="1">
        <v>2016</v>
      </c>
      <c r="B408" s="1" t="s">
        <v>904</v>
      </c>
      <c r="C408" s="1">
        <v>1</v>
      </c>
      <c r="D408" s="1">
        <v>1</v>
      </c>
      <c r="E408" s="1">
        <v>2</v>
      </c>
      <c r="F408" s="1">
        <v>0</v>
      </c>
      <c r="G408" s="1">
        <v>3</v>
      </c>
      <c r="H408" s="1">
        <v>0</v>
      </c>
      <c r="I408" s="1">
        <v>1</v>
      </c>
      <c r="J408" s="1">
        <v>2</v>
      </c>
      <c r="K408" s="1">
        <v>1</v>
      </c>
      <c r="L408" s="1">
        <v>28</v>
      </c>
      <c r="M408" s="1">
        <v>0</v>
      </c>
      <c r="N408" s="1">
        <v>4</v>
      </c>
      <c r="O408" s="1">
        <v>0</v>
      </c>
      <c r="P408" s="1">
        <v>1</v>
      </c>
      <c r="Q408" s="1">
        <v>1</v>
      </c>
      <c r="R408" s="1">
        <v>1</v>
      </c>
      <c r="S408" s="1">
        <v>1</v>
      </c>
      <c r="T408" s="1">
        <v>1</v>
      </c>
      <c r="U408" s="1">
        <v>4</v>
      </c>
      <c r="V408" s="1">
        <v>68</v>
      </c>
      <c r="W408" s="1">
        <v>1</v>
      </c>
      <c r="X408" s="1">
        <v>4</v>
      </c>
      <c r="Y408" s="1">
        <v>4</v>
      </c>
      <c r="Z408" s="1">
        <v>4</v>
      </c>
      <c r="AA408" s="1">
        <v>0</v>
      </c>
    </row>
    <row r="409" spans="1:27">
      <c r="A409" s="1">
        <v>2016</v>
      </c>
      <c r="B409" s="1" t="s">
        <v>905</v>
      </c>
      <c r="C409" s="1">
        <v>1</v>
      </c>
      <c r="D409" s="1">
        <v>1</v>
      </c>
      <c r="E409" s="1">
        <v>2</v>
      </c>
      <c r="F409" s="1">
        <v>0</v>
      </c>
      <c r="G409" s="1">
        <v>3</v>
      </c>
      <c r="H409" s="1">
        <v>0</v>
      </c>
      <c r="I409" s="1">
        <v>1</v>
      </c>
      <c r="J409" s="1">
        <v>2</v>
      </c>
      <c r="K409" s="1">
        <v>1</v>
      </c>
      <c r="L409" s="1">
        <v>28</v>
      </c>
      <c r="M409" s="1">
        <v>0</v>
      </c>
      <c r="N409" s="1">
        <v>3</v>
      </c>
      <c r="O409" s="1">
        <v>0</v>
      </c>
      <c r="P409" s="1">
        <v>1</v>
      </c>
      <c r="Q409" s="1">
        <v>1</v>
      </c>
      <c r="R409" s="1">
        <v>1</v>
      </c>
      <c r="S409" s="1">
        <v>1</v>
      </c>
      <c r="T409" s="1">
        <v>1</v>
      </c>
      <c r="U409" s="1">
        <v>3</v>
      </c>
      <c r="V409" s="1">
        <v>46</v>
      </c>
      <c r="W409" s="1">
        <v>1</v>
      </c>
      <c r="X409" s="1">
        <v>3</v>
      </c>
      <c r="Y409" s="1">
        <v>3</v>
      </c>
      <c r="Z409" s="1">
        <v>3</v>
      </c>
      <c r="AA409" s="1">
        <v>0</v>
      </c>
    </row>
    <row r="410" spans="1:27">
      <c r="A410" s="1">
        <v>2016</v>
      </c>
      <c r="B410" s="1" t="s">
        <v>906</v>
      </c>
      <c r="C410" s="1">
        <v>1</v>
      </c>
      <c r="D410" s="1">
        <v>1</v>
      </c>
      <c r="E410" s="1">
        <v>2</v>
      </c>
      <c r="F410" s="1">
        <v>0</v>
      </c>
      <c r="G410" s="1">
        <v>1</v>
      </c>
      <c r="H410" s="1">
        <v>1</v>
      </c>
      <c r="I410" s="1">
        <v>1</v>
      </c>
      <c r="J410" s="1">
        <v>2</v>
      </c>
      <c r="K410" s="1">
        <v>1</v>
      </c>
      <c r="L410" s="1">
        <v>25</v>
      </c>
      <c r="M410" s="1">
        <v>1</v>
      </c>
      <c r="N410" s="1">
        <v>1</v>
      </c>
      <c r="O410" s="1">
        <v>1</v>
      </c>
      <c r="P410" s="1">
        <v>1</v>
      </c>
      <c r="Q410" s="1">
        <v>1</v>
      </c>
      <c r="R410" s="1">
        <v>1</v>
      </c>
      <c r="S410" s="1">
        <v>1</v>
      </c>
      <c r="T410" s="1">
        <v>1</v>
      </c>
      <c r="U410" s="1">
        <v>3</v>
      </c>
      <c r="V410" s="1">
        <v>26</v>
      </c>
      <c r="W410" s="1">
        <v>1</v>
      </c>
      <c r="X410" s="1">
        <v>3</v>
      </c>
      <c r="Y410" s="1">
        <v>3</v>
      </c>
      <c r="Z410" s="1">
        <v>3</v>
      </c>
      <c r="AA410" s="1">
        <v>0</v>
      </c>
    </row>
    <row r="411" spans="1:27">
      <c r="A411" s="1">
        <v>2016</v>
      </c>
      <c r="B411" s="1" t="s">
        <v>907</v>
      </c>
      <c r="C411" s="1">
        <v>1</v>
      </c>
      <c r="D411" s="1">
        <v>1</v>
      </c>
      <c r="E411" s="1">
        <v>2</v>
      </c>
      <c r="F411" s="1">
        <v>0</v>
      </c>
      <c r="G411" s="1">
        <v>1</v>
      </c>
      <c r="H411" s="1">
        <v>1</v>
      </c>
      <c r="I411" s="1">
        <v>1</v>
      </c>
      <c r="J411" s="1">
        <v>2</v>
      </c>
      <c r="K411" s="1">
        <v>1</v>
      </c>
      <c r="L411" s="1">
        <v>25</v>
      </c>
      <c r="M411" s="1">
        <v>1</v>
      </c>
      <c r="N411" s="1">
        <v>1</v>
      </c>
      <c r="O411" s="1">
        <v>1</v>
      </c>
      <c r="P411" s="1">
        <v>1</v>
      </c>
      <c r="Q411" s="1">
        <v>1</v>
      </c>
      <c r="R411" s="1">
        <v>1</v>
      </c>
      <c r="S411" s="1">
        <v>1</v>
      </c>
      <c r="T411" s="1">
        <v>1</v>
      </c>
      <c r="U411" s="1">
        <v>9</v>
      </c>
      <c r="V411" s="1">
        <v>87</v>
      </c>
      <c r="W411" s="1">
        <v>1</v>
      </c>
      <c r="X411" s="1">
        <v>9</v>
      </c>
      <c r="Y411" s="1">
        <v>9</v>
      </c>
      <c r="Z411" s="1">
        <v>0</v>
      </c>
      <c r="AA411" s="1">
        <v>0</v>
      </c>
    </row>
    <row r="412" spans="1:27">
      <c r="A412" s="1">
        <v>2016</v>
      </c>
      <c r="B412" s="1" t="s">
        <v>908</v>
      </c>
      <c r="C412" s="1">
        <v>1</v>
      </c>
      <c r="D412" s="1">
        <v>1</v>
      </c>
      <c r="E412" s="1">
        <v>3</v>
      </c>
      <c r="F412" s="1">
        <v>0</v>
      </c>
      <c r="G412" s="1">
        <v>1</v>
      </c>
      <c r="H412" s="1">
        <v>1</v>
      </c>
      <c r="I412" s="1">
        <v>1</v>
      </c>
      <c r="J412" s="1">
        <v>2</v>
      </c>
      <c r="K412" s="1">
        <v>1</v>
      </c>
      <c r="L412" s="1">
        <v>25</v>
      </c>
      <c r="M412" s="1">
        <v>1</v>
      </c>
      <c r="N412" s="1">
        <v>1</v>
      </c>
      <c r="O412" s="1">
        <v>1</v>
      </c>
      <c r="P412" s="1">
        <v>1</v>
      </c>
      <c r="Q412" s="1">
        <v>1</v>
      </c>
      <c r="R412" s="1">
        <v>1</v>
      </c>
      <c r="S412" s="1">
        <v>1</v>
      </c>
      <c r="T412" s="1">
        <v>1</v>
      </c>
      <c r="U412" s="1">
        <v>6</v>
      </c>
      <c r="V412" s="1">
        <v>32</v>
      </c>
      <c r="W412" s="1">
        <v>1</v>
      </c>
      <c r="X412" s="1">
        <v>6</v>
      </c>
      <c r="Y412" s="1">
        <v>6</v>
      </c>
      <c r="Z412" s="1">
        <v>0</v>
      </c>
      <c r="AA412" s="1">
        <v>0</v>
      </c>
    </row>
    <row r="413" spans="1:27">
      <c r="A413" s="1">
        <v>2016</v>
      </c>
      <c r="B413" s="1" t="s">
        <v>909</v>
      </c>
      <c r="C413" s="1">
        <v>1</v>
      </c>
      <c r="D413" s="1">
        <v>1</v>
      </c>
      <c r="E413" s="1">
        <v>2</v>
      </c>
      <c r="F413" s="1">
        <v>0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  <c r="L413" s="1">
        <v>24</v>
      </c>
      <c r="M413" s="1">
        <v>1</v>
      </c>
      <c r="N413" s="1">
        <v>3</v>
      </c>
      <c r="O413" s="1">
        <v>1</v>
      </c>
      <c r="P413" s="1">
        <v>1</v>
      </c>
      <c r="Q413" s="1">
        <v>1</v>
      </c>
      <c r="R413" s="1">
        <v>1</v>
      </c>
      <c r="S413" s="1">
        <v>1</v>
      </c>
      <c r="T413" s="1">
        <v>1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2016</v>
      </c>
      <c r="B414" s="1" t="s">
        <v>910</v>
      </c>
      <c r="C414" s="1">
        <v>1</v>
      </c>
      <c r="D414" s="1">
        <v>1</v>
      </c>
      <c r="E414" s="1">
        <v>3</v>
      </c>
      <c r="F414" s="1">
        <v>0</v>
      </c>
      <c r="G414" s="1">
        <v>0</v>
      </c>
      <c r="H414" s="1">
        <v>1</v>
      </c>
      <c r="I414" s="1">
        <v>1</v>
      </c>
      <c r="J414" s="1">
        <v>1</v>
      </c>
      <c r="K414" s="1">
        <v>1</v>
      </c>
      <c r="L414" s="1">
        <v>24</v>
      </c>
      <c r="M414" s="1">
        <v>1</v>
      </c>
      <c r="N414" s="1">
        <v>3</v>
      </c>
      <c r="O414" s="1">
        <v>1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2016</v>
      </c>
      <c r="B415" s="1" t="s">
        <v>911</v>
      </c>
      <c r="C415" s="1">
        <v>1</v>
      </c>
      <c r="D415" s="1">
        <v>1</v>
      </c>
      <c r="E415" s="1">
        <v>2</v>
      </c>
      <c r="F415" s="1">
        <v>0</v>
      </c>
      <c r="G415" s="1">
        <v>4</v>
      </c>
      <c r="H415" s="1">
        <v>1</v>
      </c>
      <c r="I415" s="1">
        <v>1</v>
      </c>
      <c r="J415" s="1">
        <v>2</v>
      </c>
      <c r="K415" s="1">
        <v>1</v>
      </c>
      <c r="L415" s="1">
        <v>43</v>
      </c>
      <c r="M415" s="1">
        <v>1</v>
      </c>
      <c r="N415" s="1">
        <v>7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  <c r="U415" s="1">
        <v>3</v>
      </c>
      <c r="V415" s="1">
        <v>55</v>
      </c>
      <c r="W415" s="1">
        <v>1</v>
      </c>
      <c r="X415" s="1">
        <v>3</v>
      </c>
      <c r="Y415" s="1">
        <v>3</v>
      </c>
      <c r="Z415" s="1">
        <v>1</v>
      </c>
      <c r="AA415" s="1">
        <v>0</v>
      </c>
    </row>
    <row r="416" spans="1:27">
      <c r="A416" s="1">
        <v>2016</v>
      </c>
      <c r="B416" s="1" t="s">
        <v>912</v>
      </c>
      <c r="C416" s="1">
        <v>1</v>
      </c>
      <c r="D416" s="1">
        <v>1</v>
      </c>
      <c r="E416" s="1">
        <v>2</v>
      </c>
      <c r="F416" s="1">
        <v>0</v>
      </c>
      <c r="G416" s="1">
        <v>4</v>
      </c>
      <c r="H416" s="1">
        <v>1</v>
      </c>
      <c r="I416" s="1">
        <v>1</v>
      </c>
      <c r="J416" s="1">
        <v>2</v>
      </c>
      <c r="K416" s="1">
        <v>1</v>
      </c>
      <c r="L416" s="1">
        <v>43</v>
      </c>
      <c r="M416" s="1">
        <v>1</v>
      </c>
      <c r="N416" s="1">
        <v>7</v>
      </c>
      <c r="O416" s="1">
        <v>1</v>
      </c>
      <c r="P416" s="1">
        <v>1</v>
      </c>
      <c r="Q416" s="1">
        <v>1</v>
      </c>
      <c r="R416" s="1">
        <v>1</v>
      </c>
      <c r="S416" s="1">
        <v>1</v>
      </c>
      <c r="T416" s="1">
        <v>1</v>
      </c>
      <c r="U416" s="1">
        <v>3</v>
      </c>
      <c r="V416" s="1">
        <v>55</v>
      </c>
      <c r="W416" s="1">
        <v>1</v>
      </c>
      <c r="X416" s="1">
        <v>3</v>
      </c>
      <c r="Y416" s="1">
        <v>3</v>
      </c>
      <c r="Z416" s="1">
        <v>1</v>
      </c>
      <c r="AA416" s="1">
        <v>0</v>
      </c>
    </row>
    <row r="417" spans="1:27">
      <c r="A417" s="1">
        <v>2016</v>
      </c>
      <c r="B417" s="1" t="s">
        <v>913</v>
      </c>
      <c r="C417" s="1">
        <v>1</v>
      </c>
      <c r="D417" s="1">
        <v>1</v>
      </c>
      <c r="E417" s="1">
        <v>2</v>
      </c>
      <c r="F417" s="1">
        <v>0</v>
      </c>
      <c r="G417" s="1">
        <v>4</v>
      </c>
      <c r="H417" s="1">
        <v>1</v>
      </c>
      <c r="I417" s="1">
        <v>1</v>
      </c>
      <c r="J417" s="1">
        <v>2</v>
      </c>
      <c r="K417" s="1">
        <v>1</v>
      </c>
      <c r="L417" s="1">
        <v>43</v>
      </c>
      <c r="M417" s="1">
        <v>1</v>
      </c>
      <c r="N417" s="1">
        <v>7</v>
      </c>
      <c r="O417" s="1">
        <v>1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3</v>
      </c>
      <c r="V417" s="1">
        <v>55</v>
      </c>
      <c r="W417" s="1">
        <v>1</v>
      </c>
      <c r="X417" s="1">
        <v>3</v>
      </c>
      <c r="Y417" s="1">
        <v>3</v>
      </c>
      <c r="Z417" s="1">
        <v>1</v>
      </c>
      <c r="AA417" s="1">
        <v>0</v>
      </c>
    </row>
    <row r="418" spans="1:27">
      <c r="A418" s="1">
        <v>2016</v>
      </c>
      <c r="B418" s="1" t="s">
        <v>914</v>
      </c>
      <c r="C418" s="1">
        <v>1</v>
      </c>
      <c r="D418" s="1">
        <v>1</v>
      </c>
      <c r="E418" s="1">
        <v>2</v>
      </c>
      <c r="F418" s="1">
        <v>0</v>
      </c>
      <c r="G418" s="1">
        <v>4</v>
      </c>
      <c r="H418" s="1">
        <v>1</v>
      </c>
      <c r="I418" s="1">
        <v>1</v>
      </c>
      <c r="J418" s="1">
        <v>2</v>
      </c>
      <c r="K418" s="1">
        <v>1</v>
      </c>
      <c r="L418" s="1">
        <v>43</v>
      </c>
      <c r="M418" s="1">
        <v>1</v>
      </c>
      <c r="N418" s="1">
        <v>7</v>
      </c>
      <c r="O418" s="1">
        <v>1</v>
      </c>
      <c r="P418" s="1">
        <v>1</v>
      </c>
      <c r="Q418" s="1">
        <v>1</v>
      </c>
      <c r="R418" s="1">
        <v>1</v>
      </c>
      <c r="S418" s="1">
        <v>1</v>
      </c>
      <c r="T418" s="1">
        <v>1</v>
      </c>
      <c r="U418" s="1">
        <v>3</v>
      </c>
      <c r="V418" s="1">
        <v>55</v>
      </c>
      <c r="W418" s="1">
        <v>1</v>
      </c>
      <c r="X418" s="1">
        <v>3</v>
      </c>
      <c r="Y418" s="1">
        <v>3</v>
      </c>
      <c r="Z418" s="1">
        <v>1</v>
      </c>
      <c r="AA418" s="1">
        <v>0</v>
      </c>
    </row>
    <row r="419" spans="1:27">
      <c r="A419" s="1">
        <v>2016</v>
      </c>
      <c r="B419" s="1" t="s">
        <v>915</v>
      </c>
      <c r="C419" s="1">
        <v>1</v>
      </c>
      <c r="D419" s="1">
        <v>1</v>
      </c>
      <c r="E419" s="1">
        <v>1</v>
      </c>
      <c r="F419" s="1">
        <v>0</v>
      </c>
      <c r="G419" s="1">
        <v>1</v>
      </c>
      <c r="H419" s="1">
        <v>1</v>
      </c>
      <c r="I419" s="1">
        <v>1</v>
      </c>
      <c r="J419" s="1">
        <v>3</v>
      </c>
      <c r="K419" s="1">
        <v>1</v>
      </c>
      <c r="L419" s="1">
        <v>15</v>
      </c>
      <c r="M419" s="1">
        <v>0</v>
      </c>
      <c r="N419" s="1">
        <v>1</v>
      </c>
      <c r="O419" s="1">
        <v>0</v>
      </c>
      <c r="P419" s="1">
        <v>1</v>
      </c>
      <c r="Q419" s="1">
        <v>1</v>
      </c>
      <c r="R419" s="1">
        <v>1</v>
      </c>
      <c r="S419" s="1">
        <v>1</v>
      </c>
      <c r="T419" s="1">
        <v>1</v>
      </c>
      <c r="U419" s="1">
        <v>0</v>
      </c>
      <c r="V419" s="1">
        <v>0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2016</v>
      </c>
      <c r="B420" s="1" t="s">
        <v>916</v>
      </c>
      <c r="C420" s="1">
        <v>1</v>
      </c>
      <c r="D420" s="1">
        <v>1</v>
      </c>
      <c r="E420" s="1">
        <v>1</v>
      </c>
      <c r="F420" s="1">
        <v>0</v>
      </c>
      <c r="G420" s="1">
        <v>1</v>
      </c>
      <c r="H420" s="1">
        <v>1</v>
      </c>
      <c r="I420" s="1">
        <v>1</v>
      </c>
      <c r="J420" s="1">
        <v>3</v>
      </c>
      <c r="K420" s="1">
        <v>1</v>
      </c>
      <c r="L420" s="1">
        <v>14</v>
      </c>
      <c r="M420" s="1">
        <v>0</v>
      </c>
      <c r="N420" s="1">
        <v>2</v>
      </c>
      <c r="O420" s="1">
        <v>0</v>
      </c>
      <c r="P420" s="1">
        <v>1</v>
      </c>
      <c r="Q420" s="1">
        <v>1</v>
      </c>
      <c r="R420" s="1">
        <v>1</v>
      </c>
      <c r="S420" s="1">
        <v>1</v>
      </c>
      <c r="T420" s="1">
        <v>1</v>
      </c>
      <c r="U420" s="1">
        <v>0</v>
      </c>
      <c r="V420" s="1">
        <v>0</v>
      </c>
      <c r="W420" s="1">
        <v>1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2016</v>
      </c>
      <c r="B421" s="1" t="s">
        <v>917</v>
      </c>
      <c r="C421" s="1">
        <v>1</v>
      </c>
      <c r="D421" s="1">
        <v>1</v>
      </c>
      <c r="E421" s="1">
        <v>1</v>
      </c>
      <c r="F421" s="1">
        <v>0</v>
      </c>
      <c r="G421" s="1">
        <v>1</v>
      </c>
      <c r="H421" s="1">
        <v>1</v>
      </c>
      <c r="I421" s="1">
        <v>1</v>
      </c>
      <c r="J421" s="1">
        <v>3</v>
      </c>
      <c r="K421" s="1">
        <v>1</v>
      </c>
      <c r="L421" s="1">
        <v>15</v>
      </c>
      <c r="M421" s="1">
        <v>0</v>
      </c>
      <c r="N421" s="1">
        <v>1</v>
      </c>
      <c r="O421" s="1">
        <v>0</v>
      </c>
      <c r="P421" s="1">
        <v>1</v>
      </c>
      <c r="Q421" s="1">
        <v>1</v>
      </c>
      <c r="R421" s="1">
        <v>1</v>
      </c>
      <c r="S421" s="1">
        <v>1</v>
      </c>
      <c r="T421" s="1">
        <v>1</v>
      </c>
      <c r="U421" s="1">
        <v>0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2016</v>
      </c>
      <c r="B422" s="1" t="s">
        <v>918</v>
      </c>
      <c r="C422" s="1">
        <v>1</v>
      </c>
      <c r="D422" s="1">
        <v>1</v>
      </c>
      <c r="E422" s="1">
        <v>2</v>
      </c>
      <c r="F422" s="1">
        <v>0</v>
      </c>
      <c r="G422" s="1">
        <v>1</v>
      </c>
      <c r="H422" s="1">
        <v>1</v>
      </c>
      <c r="I422" s="1">
        <v>1</v>
      </c>
      <c r="J422" s="1">
        <v>2</v>
      </c>
      <c r="K422" s="1">
        <v>1</v>
      </c>
      <c r="L422" s="1">
        <v>32</v>
      </c>
      <c r="M422" s="1">
        <v>1</v>
      </c>
      <c r="N422" s="1">
        <v>7</v>
      </c>
      <c r="O422" s="1">
        <v>1</v>
      </c>
      <c r="P422" s="1">
        <v>1</v>
      </c>
      <c r="Q422" s="1">
        <v>1</v>
      </c>
      <c r="R422" s="1">
        <v>1</v>
      </c>
      <c r="S422" s="1">
        <v>1</v>
      </c>
      <c r="T422" s="1">
        <v>1</v>
      </c>
      <c r="U422" s="1">
        <v>1</v>
      </c>
      <c r="V422" s="1">
        <v>9</v>
      </c>
      <c r="W422" s="1">
        <v>1</v>
      </c>
      <c r="X422" s="1">
        <v>1</v>
      </c>
      <c r="Y422" s="1">
        <v>1</v>
      </c>
      <c r="Z422" s="1">
        <v>1</v>
      </c>
      <c r="AA422" s="1">
        <v>1</v>
      </c>
    </row>
    <row r="423" spans="1:27">
      <c r="A423" s="1">
        <v>2016</v>
      </c>
      <c r="B423" s="1" t="s">
        <v>919</v>
      </c>
      <c r="C423" s="1">
        <v>1</v>
      </c>
      <c r="D423" s="1">
        <v>1</v>
      </c>
      <c r="E423" s="1">
        <v>2</v>
      </c>
      <c r="F423" s="1">
        <v>0</v>
      </c>
      <c r="G423" s="1">
        <v>3</v>
      </c>
      <c r="H423" s="1">
        <v>1</v>
      </c>
      <c r="I423" s="1">
        <v>1</v>
      </c>
      <c r="J423" s="1">
        <v>2</v>
      </c>
      <c r="K423" s="1">
        <v>1</v>
      </c>
      <c r="L423" s="1">
        <v>38</v>
      </c>
      <c r="M423" s="1">
        <v>0</v>
      </c>
      <c r="N423" s="1">
        <v>3</v>
      </c>
      <c r="O423" s="1">
        <v>1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  <c r="U423" s="1">
        <v>1</v>
      </c>
      <c r="V423" s="1">
        <v>10</v>
      </c>
      <c r="W423" s="1">
        <v>1</v>
      </c>
      <c r="X423" s="1">
        <v>1</v>
      </c>
      <c r="Y423" s="1">
        <v>1</v>
      </c>
      <c r="Z423" s="1">
        <v>0</v>
      </c>
      <c r="AA423" s="1">
        <v>0</v>
      </c>
    </row>
    <row r="424" spans="1:27">
      <c r="A424" s="1">
        <v>2016</v>
      </c>
      <c r="B424" s="1" t="s">
        <v>920</v>
      </c>
      <c r="C424" s="1">
        <v>1</v>
      </c>
      <c r="D424" s="1">
        <v>1</v>
      </c>
      <c r="E424" s="1">
        <v>3</v>
      </c>
      <c r="F424" s="1">
        <v>0</v>
      </c>
      <c r="G424" s="1">
        <v>2</v>
      </c>
      <c r="H424" s="1">
        <v>1</v>
      </c>
      <c r="I424" s="1">
        <v>1</v>
      </c>
      <c r="J424" s="1">
        <v>2</v>
      </c>
      <c r="K424" s="1">
        <v>1</v>
      </c>
      <c r="L424" s="1">
        <v>34</v>
      </c>
      <c r="M424" s="1">
        <v>1</v>
      </c>
      <c r="N424" s="1">
        <v>1</v>
      </c>
      <c r="O424" s="1">
        <v>0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6</v>
      </c>
      <c r="V424" s="1">
        <v>107</v>
      </c>
      <c r="W424" s="1">
        <v>1</v>
      </c>
      <c r="X424" s="1">
        <v>6</v>
      </c>
      <c r="Y424" s="1">
        <v>6</v>
      </c>
      <c r="Z424" s="1">
        <v>0</v>
      </c>
      <c r="AA424" s="1">
        <v>2</v>
      </c>
    </row>
    <row r="425" spans="1:27">
      <c r="A425" s="1">
        <v>2017</v>
      </c>
      <c r="B425" s="1" t="s">
        <v>921</v>
      </c>
      <c r="C425" s="1">
        <v>1</v>
      </c>
      <c r="D425" s="1">
        <v>1</v>
      </c>
      <c r="E425" s="1">
        <v>3</v>
      </c>
      <c r="F425" s="1">
        <v>0</v>
      </c>
      <c r="G425" s="1">
        <v>0</v>
      </c>
      <c r="H425" s="1">
        <v>1</v>
      </c>
      <c r="I425" s="1">
        <v>1</v>
      </c>
      <c r="J425" s="1">
        <v>1</v>
      </c>
      <c r="K425" s="1">
        <v>1</v>
      </c>
      <c r="L425" s="1">
        <v>15</v>
      </c>
      <c r="M425" s="1">
        <v>1</v>
      </c>
      <c r="N425" s="1">
        <v>1</v>
      </c>
      <c r="O425" s="1">
        <v>1</v>
      </c>
      <c r="P425" s="1">
        <v>1</v>
      </c>
      <c r="Q425" s="1">
        <v>1</v>
      </c>
      <c r="R425" s="1">
        <v>1</v>
      </c>
      <c r="S425" s="1">
        <v>1</v>
      </c>
      <c r="T425" s="1">
        <v>1</v>
      </c>
      <c r="U425" s="1">
        <v>2</v>
      </c>
      <c r="V425" s="1">
        <v>41</v>
      </c>
      <c r="W425" s="1">
        <v>1</v>
      </c>
      <c r="X425" s="1">
        <v>2</v>
      </c>
      <c r="Y425" s="1">
        <v>2</v>
      </c>
      <c r="Z425" s="1">
        <v>0</v>
      </c>
      <c r="AA425" s="1">
        <v>0</v>
      </c>
    </row>
    <row r="426" spans="1:27">
      <c r="A426" s="1">
        <v>2017</v>
      </c>
      <c r="B426" s="1" t="s">
        <v>922</v>
      </c>
      <c r="C426" s="1">
        <v>1</v>
      </c>
      <c r="D426" s="1">
        <v>1</v>
      </c>
      <c r="E426" s="1">
        <v>3</v>
      </c>
      <c r="F426" s="1">
        <v>0</v>
      </c>
      <c r="G426" s="1">
        <v>0</v>
      </c>
      <c r="H426" s="1">
        <v>1</v>
      </c>
      <c r="I426" s="1">
        <v>1</v>
      </c>
      <c r="J426" s="1">
        <v>1</v>
      </c>
      <c r="K426" s="1">
        <v>1</v>
      </c>
      <c r="L426" s="1">
        <v>20</v>
      </c>
      <c r="M426" s="1">
        <v>1</v>
      </c>
      <c r="N426" s="1">
        <v>1</v>
      </c>
      <c r="O426" s="1">
        <v>1</v>
      </c>
      <c r="P426" s="1">
        <v>1</v>
      </c>
      <c r="Q426" s="1">
        <v>0</v>
      </c>
      <c r="R426" s="1">
        <v>1</v>
      </c>
      <c r="S426" s="1">
        <v>1</v>
      </c>
      <c r="T426" s="1">
        <v>1</v>
      </c>
      <c r="U426" s="1">
        <v>4</v>
      </c>
      <c r="V426" s="1">
        <v>28</v>
      </c>
      <c r="W426" s="1">
        <v>1</v>
      </c>
      <c r="X426" s="1">
        <v>4</v>
      </c>
      <c r="Y426" s="1">
        <v>4</v>
      </c>
      <c r="Z426" s="1">
        <v>0</v>
      </c>
      <c r="AA426" s="1">
        <v>0</v>
      </c>
    </row>
    <row r="427" spans="1:27">
      <c r="A427" s="1">
        <v>2017</v>
      </c>
      <c r="B427" s="1" t="s">
        <v>923</v>
      </c>
      <c r="C427" s="1">
        <v>1</v>
      </c>
      <c r="D427" s="1">
        <v>1</v>
      </c>
      <c r="E427" s="1">
        <v>3</v>
      </c>
      <c r="F427" s="1">
        <v>0</v>
      </c>
      <c r="G427" s="1">
        <v>0</v>
      </c>
      <c r="H427" s="1">
        <v>1</v>
      </c>
      <c r="I427" s="1">
        <v>1</v>
      </c>
      <c r="J427" s="1">
        <v>1</v>
      </c>
      <c r="K427" s="1">
        <v>1</v>
      </c>
      <c r="L427" s="1">
        <v>22</v>
      </c>
      <c r="M427" s="1">
        <v>1</v>
      </c>
      <c r="N427" s="1">
        <v>2</v>
      </c>
      <c r="O427" s="1">
        <v>1</v>
      </c>
      <c r="P427" s="1">
        <v>2</v>
      </c>
      <c r="Q427" s="1">
        <v>0</v>
      </c>
      <c r="R427" s="1">
        <v>1</v>
      </c>
      <c r="S427" s="1">
        <v>1</v>
      </c>
      <c r="T427" s="1">
        <v>1</v>
      </c>
      <c r="U427" s="1">
        <v>4</v>
      </c>
      <c r="V427" s="1">
        <v>26</v>
      </c>
      <c r="W427" s="1">
        <v>1</v>
      </c>
      <c r="X427" s="1">
        <v>4</v>
      </c>
      <c r="Y427" s="1">
        <v>4</v>
      </c>
      <c r="Z427" s="1">
        <v>0</v>
      </c>
      <c r="AA427" s="1">
        <v>0</v>
      </c>
    </row>
    <row r="428" spans="1:27">
      <c r="A428" s="1">
        <v>2017</v>
      </c>
      <c r="B428" s="1" t="s">
        <v>924</v>
      </c>
      <c r="C428" s="1">
        <v>1</v>
      </c>
      <c r="D428" s="1">
        <v>1</v>
      </c>
      <c r="E428" s="1">
        <v>3</v>
      </c>
      <c r="F428" s="1">
        <v>0</v>
      </c>
      <c r="G428" s="1">
        <v>0</v>
      </c>
      <c r="H428" s="1">
        <v>1</v>
      </c>
      <c r="I428" s="1">
        <v>1</v>
      </c>
      <c r="J428" s="1">
        <v>1</v>
      </c>
      <c r="K428" s="1">
        <v>1</v>
      </c>
      <c r="L428" s="1">
        <v>22</v>
      </c>
      <c r="M428" s="1">
        <v>1</v>
      </c>
      <c r="N428" s="1">
        <v>2</v>
      </c>
      <c r="O428" s="1">
        <v>1</v>
      </c>
      <c r="P428" s="1">
        <v>2</v>
      </c>
      <c r="Q428" s="1">
        <v>0</v>
      </c>
      <c r="R428" s="1">
        <v>1</v>
      </c>
      <c r="S428" s="1">
        <v>1</v>
      </c>
      <c r="T428" s="1">
        <v>1</v>
      </c>
      <c r="U428" s="1">
        <v>4</v>
      </c>
      <c r="V428" s="1">
        <v>26</v>
      </c>
      <c r="W428" s="1">
        <v>1</v>
      </c>
      <c r="X428" s="1">
        <v>4</v>
      </c>
      <c r="Y428" s="1">
        <v>4</v>
      </c>
      <c r="Z428" s="1">
        <v>0</v>
      </c>
      <c r="AA428" s="1">
        <v>0</v>
      </c>
    </row>
    <row r="429" spans="1:27">
      <c r="A429" s="1">
        <v>2017</v>
      </c>
      <c r="B429" s="1" t="s">
        <v>925</v>
      </c>
      <c r="C429" s="1">
        <v>1</v>
      </c>
      <c r="D429" s="1">
        <v>1</v>
      </c>
      <c r="E429" s="1">
        <v>6</v>
      </c>
      <c r="F429" s="1">
        <v>0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  <c r="L429" s="1">
        <v>17</v>
      </c>
      <c r="M429" s="1">
        <v>1</v>
      </c>
      <c r="N429" s="1">
        <v>7</v>
      </c>
      <c r="O429" s="1">
        <v>3</v>
      </c>
      <c r="P429" s="1">
        <v>1</v>
      </c>
      <c r="Q429" s="1">
        <v>0</v>
      </c>
      <c r="R429" s="1">
        <v>1</v>
      </c>
      <c r="S429" s="1">
        <v>1</v>
      </c>
      <c r="T429" s="1">
        <v>1</v>
      </c>
      <c r="U429" s="1">
        <v>1</v>
      </c>
      <c r="V429" s="1">
        <v>5</v>
      </c>
      <c r="W429" s="1">
        <v>1</v>
      </c>
      <c r="X429" s="1">
        <v>1</v>
      </c>
      <c r="Y429" s="1">
        <v>1</v>
      </c>
      <c r="Z429" s="1">
        <v>0</v>
      </c>
      <c r="AA429" s="1">
        <v>0</v>
      </c>
    </row>
    <row r="430" spans="1:27">
      <c r="A430" s="1">
        <v>2017</v>
      </c>
      <c r="B430" s="1" t="s">
        <v>926</v>
      </c>
      <c r="C430" s="1">
        <v>1</v>
      </c>
      <c r="D430" s="1">
        <v>1</v>
      </c>
      <c r="E430" s="1">
        <v>6</v>
      </c>
      <c r="F430" s="1">
        <v>0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  <c r="L430" s="1">
        <v>17</v>
      </c>
      <c r="M430" s="1">
        <v>1</v>
      </c>
      <c r="N430" s="1">
        <v>7</v>
      </c>
      <c r="O430" s="1">
        <v>3</v>
      </c>
      <c r="P430" s="1">
        <v>1</v>
      </c>
      <c r="Q430" s="1">
        <v>0</v>
      </c>
      <c r="R430" s="1">
        <v>1</v>
      </c>
      <c r="S430" s="1">
        <v>1</v>
      </c>
      <c r="T430" s="1">
        <v>1</v>
      </c>
      <c r="U430" s="1">
        <v>1</v>
      </c>
      <c r="V430" s="1">
        <v>5</v>
      </c>
      <c r="W430" s="1">
        <v>1</v>
      </c>
      <c r="X430" s="1">
        <v>1</v>
      </c>
      <c r="Y430" s="1">
        <v>1</v>
      </c>
      <c r="Z430" s="1">
        <v>0</v>
      </c>
      <c r="AA430" s="1">
        <v>0</v>
      </c>
    </row>
    <row r="431" spans="1:27">
      <c r="A431" s="1">
        <v>2017</v>
      </c>
      <c r="B431" s="1" t="s">
        <v>927</v>
      </c>
      <c r="C431" s="1">
        <v>1</v>
      </c>
      <c r="D431" s="1">
        <v>1</v>
      </c>
      <c r="E431" s="1">
        <v>2</v>
      </c>
      <c r="F431" s="1">
        <v>0</v>
      </c>
      <c r="G431" s="1">
        <v>0</v>
      </c>
      <c r="H431" s="1">
        <v>1</v>
      </c>
      <c r="I431" s="1">
        <v>1</v>
      </c>
      <c r="J431" s="1">
        <v>1</v>
      </c>
      <c r="K431" s="1">
        <v>1</v>
      </c>
      <c r="L431" s="1">
        <v>27</v>
      </c>
      <c r="M431" s="1">
        <v>1</v>
      </c>
      <c r="N431" s="1">
        <v>3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1">
        <v>0</v>
      </c>
      <c r="V431" s="1">
        <v>0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2017</v>
      </c>
      <c r="B432" s="1" t="s">
        <v>928</v>
      </c>
      <c r="C432" s="1">
        <v>1</v>
      </c>
      <c r="D432" s="1">
        <v>1</v>
      </c>
      <c r="E432" s="1">
        <v>2</v>
      </c>
      <c r="F432" s="1">
        <v>0</v>
      </c>
      <c r="G432" s="1">
        <v>0</v>
      </c>
      <c r="H432" s="1">
        <v>1</v>
      </c>
      <c r="I432" s="1">
        <v>1</v>
      </c>
      <c r="J432" s="1">
        <v>1</v>
      </c>
      <c r="K432" s="1">
        <v>1</v>
      </c>
      <c r="L432" s="1">
        <v>27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1</v>
      </c>
      <c r="S432" s="1">
        <v>1</v>
      </c>
      <c r="T432" s="1">
        <v>1</v>
      </c>
      <c r="U432" s="1">
        <v>0</v>
      </c>
      <c r="V432" s="1">
        <v>0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2017</v>
      </c>
      <c r="B433" s="1" t="s">
        <v>929</v>
      </c>
      <c r="C433" s="1">
        <v>1</v>
      </c>
      <c r="D433" s="1">
        <v>1</v>
      </c>
      <c r="E433" s="1">
        <v>2</v>
      </c>
      <c r="F433" s="1">
        <v>0</v>
      </c>
      <c r="G433" s="1">
        <v>4</v>
      </c>
      <c r="H433" s="1">
        <v>1</v>
      </c>
      <c r="I433" s="1">
        <v>1</v>
      </c>
      <c r="J433" s="1">
        <v>1</v>
      </c>
      <c r="K433" s="1">
        <v>1</v>
      </c>
      <c r="L433" s="1">
        <v>43</v>
      </c>
      <c r="M433" s="1">
        <v>1</v>
      </c>
      <c r="N433" s="1">
        <v>7</v>
      </c>
      <c r="O433" s="1">
        <v>1</v>
      </c>
      <c r="P433" s="1">
        <v>1</v>
      </c>
      <c r="Q433" s="1">
        <v>1</v>
      </c>
      <c r="R433" s="1">
        <v>1</v>
      </c>
      <c r="S433" s="1">
        <v>1</v>
      </c>
      <c r="T433" s="1">
        <v>1</v>
      </c>
      <c r="U433" s="1">
        <v>3</v>
      </c>
      <c r="V433" s="1">
        <v>55</v>
      </c>
      <c r="W433" s="1">
        <v>1</v>
      </c>
      <c r="X433" s="1">
        <v>3</v>
      </c>
      <c r="Y433" s="1">
        <v>3</v>
      </c>
      <c r="Z433" s="1">
        <v>1</v>
      </c>
      <c r="AA433" s="1">
        <v>0</v>
      </c>
    </row>
  </sheetData>
  <autoFilter ref="A1:AA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76"/>
  <sheetViews>
    <sheetView workbookViewId="0"/>
  </sheetViews>
  <sheetFormatPr defaultRowHeight="15"/>
  <cols>
    <col min="1" max="1" width="70.7109375" customWidth="1"/>
    <col min="2" max="2" width="20.7109375" customWidth="1"/>
  </cols>
  <sheetData>
    <row r="1" spans="1:15">
      <c r="B1" t="s">
        <v>937</v>
      </c>
      <c r="C1" t="s">
        <v>938</v>
      </c>
      <c r="D1" t="s">
        <v>939</v>
      </c>
      <c r="E1" t="s">
        <v>940</v>
      </c>
      <c r="F1">
        <f>xpathOccurrence!B1</f>
        <v>0</v>
      </c>
      <c r="G1">
        <f>xpathOccurrence!C1</f>
        <v>0</v>
      </c>
      <c r="H1">
        <f>xpathOccurrence!D1</f>
        <v>0</v>
      </c>
      <c r="I1">
        <f>xpathOccurrence!E1</f>
        <v>0</v>
      </c>
      <c r="J1">
        <f>xpathOccurrence!F1</f>
        <v>0</v>
      </c>
      <c r="K1">
        <f>xpathOccurrence!G1</f>
        <v>0</v>
      </c>
      <c r="L1">
        <f>xpathOccurrence!H1</f>
        <v>0</v>
      </c>
      <c r="M1">
        <f>xpathOccurrence!I1</f>
        <v>0</v>
      </c>
      <c r="N1">
        <f>xpathOccurrence!J1</f>
        <v>0</v>
      </c>
      <c r="O1">
        <f>xpathOccurrence!K1</f>
        <v>0</v>
      </c>
    </row>
    <row r="2" spans="1:15">
      <c r="A2" t="s">
        <v>503</v>
      </c>
      <c r="C2" s="1">
        <f>MIN(F2:SG2)</f>
        <v>0</v>
      </c>
      <c r="D2" s="1">
        <f>MAX(F2:SG2)</f>
        <v>0</v>
      </c>
      <c r="E2" s="1">
        <f>AVERAGE(F2:SG2)</f>
        <v>0</v>
      </c>
      <c r="F2">
        <f>VLOOKUP("Number of Records",AVGxpathOccurrence!1:1048576,2)</f>
        <v>0</v>
      </c>
      <c r="G2">
        <f>VLOOKUP("Number of Records",AVGxpathOccurrence!1:1048576,3)</f>
        <v>0</v>
      </c>
      <c r="H2">
        <f>VLOOKUP("Number of Records",AVGxpathOccurrence!1:1048576,4)</f>
        <v>0</v>
      </c>
      <c r="I2">
        <f>VLOOKUP("Number of Records",AVGxpathOccurrence!1:1048576,5)</f>
        <v>0</v>
      </c>
      <c r="J2">
        <f>VLOOKUP("Number of Records",AVGxpathOccurrence!1:1048576,6)</f>
        <v>0</v>
      </c>
      <c r="K2">
        <f>VLOOKUP("Number of Records",AVGxpathOccurrence!1:1048576,7)</f>
        <v>0</v>
      </c>
      <c r="L2">
        <f>VLOOKUP("Number of Records",AVGxpathOccurrence!1:1048576,8)</f>
        <v>0</v>
      </c>
      <c r="M2">
        <f>VLOOKUP("Number of Records",AVGxpathOccurrence!1:1048576,9)</f>
        <v>0</v>
      </c>
      <c r="N2">
        <f>VLOOKUP("Number of Records",AVGxpathOccurrence!1:1048576,10)</f>
        <v>0</v>
      </c>
      <c r="O2">
        <f>VLOOKUP("Number of Records",AVGxpathOccurrence!1:1048576,11)</f>
        <v>0</v>
      </c>
    </row>
    <row r="3" spans="1:15">
      <c r="A3" t="s">
        <v>930</v>
      </c>
      <c r="C3" s="1">
        <f>MIN(F3:SG3)</f>
        <v>0</v>
      </c>
      <c r="D3" s="1">
        <f>MAX(F3:SG3)</f>
        <v>0</v>
      </c>
      <c r="E3" s="1">
        <f>AVERAGE(F3:SG3)</f>
        <v>0</v>
      </c>
      <c r="F3">
        <f>COUNTIF(xpathOccurrence!B2:B501,"&gt;"&amp;0)</f>
        <v>0</v>
      </c>
      <c r="G3">
        <f>COUNTIF(xpathOccurrence!C2:C501,"&gt;"&amp;0)</f>
        <v>0</v>
      </c>
      <c r="H3">
        <f>COUNTIF(xpathOccurrence!D2:D501,"&gt;"&amp;0)</f>
        <v>0</v>
      </c>
      <c r="I3">
        <f>COUNTIF(xpathOccurrence!E2:E501,"&gt;"&amp;0)</f>
        <v>0</v>
      </c>
      <c r="J3">
        <f>COUNTIF(xpathOccurrence!F2:F501,"&gt;"&amp;0)</f>
        <v>0</v>
      </c>
      <c r="K3">
        <f>COUNTIF(xpathOccurrence!G2:G501,"&gt;"&amp;0)</f>
        <v>0</v>
      </c>
      <c r="L3">
        <f>COUNTIF(xpathOccurrence!H2:H501,"&gt;"&amp;0)</f>
        <v>0</v>
      </c>
      <c r="M3">
        <f>COUNTIF(xpathOccurrence!I2:I501,"&gt;"&amp;0)</f>
        <v>0</v>
      </c>
      <c r="N3">
        <f>COUNTIF(xpathOccurrence!J2:J501,"&gt;"&amp;0)</f>
        <v>0</v>
      </c>
      <c r="O3">
        <f>COUNTIF(xpathOccurrence!K2:K501,"&gt;"&amp;0)</f>
        <v>0</v>
      </c>
    </row>
    <row r="4" spans="1:15">
      <c r="A4" t="s">
        <v>931</v>
      </c>
      <c r="C4" s="2">
        <f>MIN(F4:SG4)</f>
        <v>0</v>
      </c>
      <c r="D4" s="2">
        <f>MAX(F4:SG4)</f>
        <v>0</v>
      </c>
      <c r="E4" s="2">
        <f>AVERAGE(F4:SG4)</f>
        <v>0</v>
      </c>
      <c r="F4" s="2">
        <f>F3/COUNTA(xpathOccurrence!B2:B501)</f>
        <v>0</v>
      </c>
      <c r="G4" s="2">
        <f>G3/COUNTA(xpathOccurrence!C2:C501)</f>
        <v>0</v>
      </c>
      <c r="H4" s="2">
        <f>H3/COUNTA(xpathOccurrence!D2:D501)</f>
        <v>0</v>
      </c>
      <c r="I4" s="2">
        <f>I3/COUNTA(xpathOccurrence!E2:E501)</f>
        <v>0</v>
      </c>
      <c r="J4" s="2">
        <f>J3/COUNTA(xpathOccurrence!F2:F501)</f>
        <v>0</v>
      </c>
      <c r="K4" s="2">
        <f>K3/COUNTA(xpathOccurrence!G2:G501)</f>
        <v>0</v>
      </c>
      <c r="L4" s="2">
        <f>L3/COUNTA(xpathOccurrence!H2:H501)</f>
        <v>0</v>
      </c>
      <c r="M4" s="2">
        <f>M3/COUNTA(xpathOccurrence!I2:I501)</f>
        <v>0</v>
      </c>
      <c r="N4" s="2">
        <f>N3/COUNTA(xpathOccurrence!J2:J501)</f>
        <v>0</v>
      </c>
      <c r="O4" s="2">
        <f>O3/COUNTA(xpathOccurrence!K2:K501)</f>
        <v>0</v>
      </c>
    </row>
    <row r="5" spans="1:15">
      <c r="A5" t="s">
        <v>932</v>
      </c>
      <c r="C5" s="2">
        <f>MIN(F5:SG5)</f>
        <v>0</v>
      </c>
      <c r="D5" s="2">
        <f>MAX(F5:SG5)</f>
        <v>0</v>
      </c>
      <c r="E5" s="2">
        <f>AVERAGE(F5:SG5)</f>
        <v>0</v>
      </c>
      <c r="F5" s="2">
        <f>SUM(xpathOccurrence!B2:B501)/F3</f>
        <v>0</v>
      </c>
      <c r="G5" s="2">
        <f>SUM(xpathOccurrence!C2:C501)/G3</f>
        <v>0</v>
      </c>
      <c r="H5" s="2">
        <f>SUM(xpathOccurrence!D2:D501)/H3</f>
        <v>0</v>
      </c>
      <c r="I5" s="2">
        <f>SUM(xpathOccurrence!E2:E501)/I3</f>
        <v>0</v>
      </c>
      <c r="J5" s="2">
        <f>SUM(xpathOccurrence!F2:F501)/J3</f>
        <v>0</v>
      </c>
      <c r="K5" s="2">
        <f>SUM(xpathOccurrence!G2:G501)/K3</f>
        <v>0</v>
      </c>
      <c r="L5" s="2">
        <f>SUM(xpathOccurrence!H2:H501)/L3</f>
        <v>0</v>
      </c>
      <c r="M5" s="2">
        <f>SUM(xpathOccurrence!I2:I501)/M3</f>
        <v>0</v>
      </c>
      <c r="N5" s="2">
        <f>SUM(xpathOccurrence!J2:J501)/N3</f>
        <v>0</v>
      </c>
      <c r="O5" s="2">
        <f>SUM(xpathOccurrence!K2:K501)/O3</f>
        <v>0</v>
      </c>
    </row>
    <row r="6" spans="1:15">
      <c r="A6" t="s">
        <v>933</v>
      </c>
      <c r="C6" s="2">
        <f>MIN(F6:SG6)</f>
        <v>0</v>
      </c>
      <c r="D6" s="2">
        <f>MAX(F6:SG6)</f>
        <v>0</v>
      </c>
      <c r="E6" s="2">
        <f>AVERAGE(F6:SG6)</f>
        <v>0</v>
      </c>
      <c r="F6" s="2">
        <f>F3/MAX(F3:O3)</f>
        <v>0</v>
      </c>
      <c r="G6" s="2">
        <f>G3/MAX(F3:O3)</f>
        <v>0</v>
      </c>
      <c r="H6" s="2">
        <f>H3/MAX(F3:O3)</f>
        <v>0</v>
      </c>
      <c r="I6" s="2">
        <f>I3/MAX(F3:O3)</f>
        <v>0</v>
      </c>
      <c r="J6" s="2">
        <f>J3/MAX(F3:O3)</f>
        <v>0</v>
      </c>
      <c r="K6" s="2">
        <f>K3/MAX(F3:O3)</f>
        <v>0</v>
      </c>
      <c r="L6" s="2">
        <f>L3/MAX(F3:O3)</f>
        <v>0</v>
      </c>
      <c r="M6" s="2">
        <f>M3/MAX(F3:O3)</f>
        <v>0</v>
      </c>
      <c r="N6" s="2">
        <f>N3/MAX(F3:O3)</f>
        <v>0</v>
      </c>
      <c r="O6" s="2">
        <f>O3/MAX(F3:O3)</f>
        <v>0</v>
      </c>
    </row>
    <row r="7" spans="1:15">
      <c r="A7" t="s">
        <v>934</v>
      </c>
      <c r="C7" s="2">
        <f>MIN(F7:SG7)</f>
        <v>0</v>
      </c>
      <c r="D7" s="2">
        <f>MAX(F7:SG7)</f>
        <v>0</v>
      </c>
      <c r="E7" s="2">
        <f>AVERAGE(F7:SG7)</f>
        <v>0</v>
      </c>
      <c r="F7" s="2">
        <f>COUNTIF(xpathOccurrence!B2:B501,"&gt;="&amp;1)/F3</f>
        <v>0</v>
      </c>
      <c r="G7" s="2">
        <f>COUNTIF(xpathOccurrence!C2:C501,"&gt;="&amp;1)/G3</f>
        <v>0</v>
      </c>
      <c r="H7" s="2">
        <f>COUNTIF(xpathOccurrence!D2:D501,"&gt;="&amp;1)/H3</f>
        <v>0</v>
      </c>
      <c r="I7" s="2">
        <f>COUNTIF(xpathOccurrence!E2:E501,"&gt;="&amp;1)/I3</f>
        <v>0</v>
      </c>
      <c r="J7" s="2">
        <f>COUNTIF(xpathOccurrence!F2:F501,"&gt;="&amp;1)/J3</f>
        <v>0</v>
      </c>
      <c r="K7" s="2">
        <f>COUNTIF(xpathOccurrence!G2:G501,"&gt;="&amp;1)/K3</f>
        <v>0</v>
      </c>
      <c r="L7" s="2">
        <f>COUNTIF(xpathOccurrence!H2:H501,"&gt;="&amp;1)/L3</f>
        <v>0</v>
      </c>
      <c r="M7" s="2">
        <f>COUNTIF(xpathOccurrence!I2:I501,"&gt;="&amp;1)/M3</f>
        <v>0</v>
      </c>
      <c r="N7" s="2">
        <f>COUNTIF(xpathOccurrence!J2:J501,"&gt;="&amp;1)/N3</f>
        <v>0</v>
      </c>
      <c r="O7" s="2">
        <f>COUNTIF(xpathOccurrence!K2:K501,"&gt;="&amp;1)/O3</f>
        <v>0</v>
      </c>
    </row>
    <row r="8" spans="1:15">
      <c r="A8" t="s">
        <v>935</v>
      </c>
      <c r="C8" s="2">
        <f>MIN(F8:SG8)</f>
        <v>0</v>
      </c>
      <c r="D8" s="2">
        <f>MAX(F8:SG8)</f>
        <v>0</v>
      </c>
      <c r="E8" s="2">
        <f>AVERAGE(F8:SG8)</f>
        <v>0</v>
      </c>
      <c r="F8" s="2">
        <f>COUNTIFS(xpathOccurrence!B2:B501,"&gt;"&amp;0,xpathOccurrence!B2:B501,"&lt;"&amp;1)/F3</f>
        <v>0</v>
      </c>
      <c r="G8" s="2">
        <f>COUNTIFS(xpathOccurrence!C2:C501,"&gt;"&amp;0,xpathOccurrence!C2:C501,"&lt;"&amp;1)/G3</f>
        <v>0</v>
      </c>
      <c r="H8" s="2">
        <f>COUNTIFS(xpathOccurrence!D2:D501,"&gt;"&amp;0,xpathOccurrence!D2:D501,"&lt;"&amp;1)/H3</f>
        <v>0</v>
      </c>
      <c r="I8" s="2">
        <f>COUNTIFS(xpathOccurrence!E2:E501,"&gt;"&amp;0,xpathOccurrence!E2:E501,"&lt;"&amp;1)/I3</f>
        <v>0</v>
      </c>
      <c r="J8" s="2">
        <f>COUNTIFS(xpathOccurrence!F2:F501,"&gt;"&amp;0,xpathOccurrence!F2:F501,"&lt;"&amp;1)/J3</f>
        <v>0</v>
      </c>
      <c r="K8" s="2">
        <f>COUNTIFS(xpathOccurrence!G2:G501,"&gt;"&amp;0,xpathOccurrence!G2:G501,"&lt;"&amp;1)/K3</f>
        <v>0</v>
      </c>
      <c r="L8" s="2">
        <f>COUNTIFS(xpathOccurrence!H2:H501,"&gt;"&amp;0,xpathOccurrence!H2:H501,"&lt;"&amp;1)/L3</f>
        <v>0</v>
      </c>
      <c r="M8" s="2">
        <f>COUNTIFS(xpathOccurrence!I2:I501,"&gt;"&amp;0,xpathOccurrence!I2:I501,"&lt;"&amp;1)/M3</f>
        <v>0</v>
      </c>
      <c r="N8" s="2">
        <f>COUNTIFS(xpathOccurrence!J2:J501,"&gt;"&amp;0,xpathOccurrence!J2:J501,"&lt;"&amp;1)/N3</f>
        <v>0</v>
      </c>
      <c r="O8" s="2">
        <f>COUNTIFS(xpathOccurrence!K2:K501,"&gt;"&amp;0,xpathOccurrence!K2:K501,"&lt;"&amp;1)/O3</f>
        <v>0</v>
      </c>
    </row>
    <row r="9" spans="1:15">
      <c r="A9" t="s">
        <v>936</v>
      </c>
      <c r="F9">
        <f>LEFT(RIGHT(xpathOccurrence!B1,LEN(xpathOccurrence!B1)-FIND("_", xpathOccurrence!B1)),FIND("_",xpathOccurrence!B1))</f>
        <v>0</v>
      </c>
      <c r="G9">
        <f>LEFT(RIGHT(xpathOccurrence!C1,LEN(xpathOccurrence!C1)-FIND("_", xpathOccurrence!C1)),FIND("_",xpathOccurrence!C1))</f>
        <v>0</v>
      </c>
      <c r="H9">
        <f>LEFT(RIGHT(xpathOccurrence!D1,LEN(xpathOccurrence!D1)-FIND("_", xpathOccurrence!D1)),FIND("_",xpathOccurrence!D1))</f>
        <v>0</v>
      </c>
      <c r="I9">
        <f>LEFT(RIGHT(xpathOccurrence!E1,LEN(xpathOccurrence!E1)-FIND("_", xpathOccurrence!E1)),FIND("_",xpathOccurrence!E1))</f>
        <v>0</v>
      </c>
      <c r="J9">
        <f>LEFT(RIGHT(xpathOccurrence!F1,LEN(xpathOccurrence!F1)-FIND("_", xpathOccurrence!F1)),FIND("_",xpathOccurrence!F1))</f>
        <v>0</v>
      </c>
      <c r="K9">
        <f>LEFT(RIGHT(xpathOccurrence!G1,LEN(xpathOccurrence!G1)-FIND("_", xpathOccurrence!G1)),FIND("_",xpathOccurrence!G1))</f>
        <v>0</v>
      </c>
      <c r="L9">
        <f>LEFT(RIGHT(xpathOccurrence!H1,LEN(xpathOccurrence!H1)-FIND("_", xpathOccurrence!H1)),FIND("_",xpathOccurrence!H1))</f>
        <v>0</v>
      </c>
      <c r="M9">
        <f>LEFT(RIGHT(xpathOccurrence!I1,LEN(xpathOccurrence!I1)-FIND("_", xpathOccurrence!I1)),FIND("_",xpathOccurrence!I1))</f>
        <v>0</v>
      </c>
      <c r="N9">
        <f>LEFT(RIGHT(xpathOccurrence!J1,LEN(xpathOccurrence!J1)-FIND("_", xpathOccurrence!J1)),FIND("_",xpathOccurrence!J1))</f>
        <v>0</v>
      </c>
      <c r="O9">
        <f>LEFT(RIGHT(xpathOccurrence!K1,LEN(xpathOccurrence!K1)-FIND("_", xpathOccurrence!K1)),FIND("_",xpathOccurrence!K1))</f>
        <v>0</v>
      </c>
    </row>
    <row r="10" spans="1:15">
      <c r="A10" s="2" t="s">
        <v>36</v>
      </c>
      <c r="B10" t="s">
        <v>941</v>
      </c>
      <c r="C10" t="s">
        <v>942</v>
      </c>
      <c r="D10" t="s">
        <v>943</v>
      </c>
      <c r="E10" t="s">
        <v>944</v>
      </c>
      <c r="F10">
        <f>LEFT(xpathOccurrence!B1,FIND("_",xpathOccurrence!B1)-1)</f>
        <v>0</v>
      </c>
      <c r="G10">
        <f>LEFT(xpathOccurrence!C1,FIND("_",xpathOccurrence!C1)-1)</f>
        <v>0</v>
      </c>
      <c r="H10">
        <f>LEFT(xpathOccurrence!D1,FIND("_",xpathOccurrence!D1)-1)</f>
        <v>0</v>
      </c>
      <c r="I10">
        <f>LEFT(xpathOccurrence!E1,FIND("_",xpathOccurrence!E1)-1)</f>
        <v>0</v>
      </c>
      <c r="J10">
        <f>LEFT(xpathOccurrence!F1,FIND("_",xpathOccurrence!F1)-1)</f>
        <v>0</v>
      </c>
      <c r="K10">
        <f>LEFT(xpathOccurrence!G1,FIND("_",xpathOccurrence!G1)-1)</f>
        <v>0</v>
      </c>
      <c r="L10">
        <f>LEFT(xpathOccurrence!H1,FIND("_",xpathOccurrence!H1)-1)</f>
        <v>0</v>
      </c>
      <c r="M10">
        <f>LEFT(xpathOccurrence!I1,FIND("_",xpathOccurrence!I1)-1)</f>
        <v>0</v>
      </c>
      <c r="N10">
        <f>LEFT(xpathOccurrence!J1,FIND("_",xpathOccurrence!J1)-1)</f>
        <v>0</v>
      </c>
      <c r="O10">
        <f>LEFT(xpathOccurrence!K1,FIND("_",xpathOccurrence!K1)-1)</f>
        <v>0</v>
      </c>
    </row>
    <row r="11" spans="1:15">
      <c r="A11" s="2" t="s">
        <v>37</v>
      </c>
      <c r="B11" s="2">
        <f>MID(A11,1+FIND("|",SUBSTITUTE(A11,"/","|",LEN(A11)-LEN(SUBSTITUTE(A11,"/","")))),100)</f>
        <v>0</v>
      </c>
      <c r="C11">
        <f>COUNTIF(F11:RH11,"&gt;"&amp;0)</f>
        <v>0</v>
      </c>
      <c r="D11">
        <f>COUNTIF(F11:RH11,"="&amp;1)</f>
        <v>0</v>
      </c>
      <c r="E11">
        <f>COUNTIF(F11:RH11,"&lt;"&amp;1)</f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</row>
    <row r="12" spans="1:15">
      <c r="A12" s="2" t="s">
        <v>38</v>
      </c>
      <c r="B12" s="2">
        <f>MID(A12,1+FIND("|",SUBSTITUTE(A12,"/","|",LEN(A12)-LEN(SUBSTITUTE(A12,"/","")))),100)</f>
        <v>0</v>
      </c>
      <c r="C12">
        <f>COUNTIF(F12:RH12,"&gt;"&amp;0)</f>
        <v>0</v>
      </c>
      <c r="D12">
        <f>COUNTIF(F12:RH12,"="&amp;1)</f>
        <v>0</v>
      </c>
      <c r="E12">
        <f>COUNTIF(F12:RH12,"&lt;"&amp;1)</f>
        <v>0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</row>
    <row r="13" spans="1:15">
      <c r="A13" s="2" t="s">
        <v>39</v>
      </c>
      <c r="B13" s="2">
        <f>MID(A13,1+FIND("|",SUBSTITUTE(A13,"/","|",LEN(A13)-LEN(SUBSTITUTE(A13,"/","")))),100)</f>
        <v>0</v>
      </c>
      <c r="C13">
        <f>COUNTIF(F13:RH13,"&gt;"&amp;0)</f>
        <v>0</v>
      </c>
      <c r="D13">
        <f>COUNTIF(F13:RH13,"="&amp;1)</f>
        <v>0</v>
      </c>
      <c r="E13">
        <f>COUNTIF(F13:RH13,"&lt;"&amp;1)</f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</row>
    <row r="14" spans="1:15">
      <c r="A14" s="2" t="s">
        <v>40</v>
      </c>
      <c r="B14" s="2">
        <f>MID(A14,1+FIND("|",SUBSTITUTE(A14,"/","|",LEN(A14)-LEN(SUBSTITUTE(A14,"/","")))),100)</f>
        <v>0</v>
      </c>
      <c r="C14">
        <f>COUNTIF(F14:RH14,"&gt;"&amp;0)</f>
        <v>0</v>
      </c>
      <c r="D14">
        <f>COUNTIF(F14:RH14,"="&amp;1)</f>
        <v>0</v>
      </c>
      <c r="E14">
        <f>COUNTIF(F14:RH14,"&lt;"&amp;1)</f>
        <v>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</row>
    <row r="15" spans="1:15">
      <c r="A15" s="2" t="s">
        <v>41</v>
      </c>
      <c r="B15" s="2">
        <f>MID(A15,1+FIND("|",SUBSTITUTE(A15,"/","|",LEN(A15)-LEN(SUBSTITUTE(A15,"/","")))),100)</f>
        <v>0</v>
      </c>
      <c r="C15">
        <f>COUNTIF(F15:RH15,"&gt;"&amp;0)</f>
        <v>0</v>
      </c>
      <c r="D15">
        <f>COUNTIF(F15:RH15,"="&amp;1)</f>
        <v>0</v>
      </c>
      <c r="E15">
        <f>COUNTIF(F15:RH15,"&lt;"&amp;1)</f>
        <v>0</v>
      </c>
      <c r="F15" s="2">
        <v>0.75</v>
      </c>
      <c r="G15" s="2">
        <v>0.8247011952191236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>
      <c r="A16" s="2" t="s">
        <v>42</v>
      </c>
      <c r="B16" s="2">
        <f>MID(A16,1+FIND("|",SUBSTITUTE(A16,"/","|",LEN(A16)-LEN(SUBSTITUTE(A16,"/","")))),100)</f>
        <v>0</v>
      </c>
      <c r="C16">
        <f>COUNTIF(F16:RH16,"&gt;"&amp;0)</f>
        <v>0</v>
      </c>
      <c r="D16">
        <f>COUNTIF(F16:RH16,"="&amp;1)</f>
        <v>0</v>
      </c>
      <c r="E16">
        <f>COUNTIF(F16:RH16,"&lt;"&amp;1)</f>
        <v>0</v>
      </c>
      <c r="F16" s="2">
        <v>0.75</v>
      </c>
      <c r="G16" s="2">
        <v>0.8247011952191236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</row>
    <row r="17" spans="1:15">
      <c r="A17" s="2" t="s">
        <v>43</v>
      </c>
      <c r="B17" s="2">
        <f>MID(A17,1+FIND("|",SUBSTITUTE(A17,"/","|",LEN(A17)-LEN(SUBSTITUTE(A17,"/","")))),100)</f>
        <v>0</v>
      </c>
      <c r="C17">
        <f>COUNTIF(F17:RH17,"&gt;"&amp;0)</f>
        <v>0</v>
      </c>
      <c r="D17">
        <f>COUNTIF(F17:RH17,"="&amp;1)</f>
        <v>0</v>
      </c>
      <c r="E17">
        <f>COUNTIF(F17:RH17,"&lt;"&amp;1)</f>
        <v>0</v>
      </c>
      <c r="F17" s="2">
        <v>0.625</v>
      </c>
      <c r="G17" s="2">
        <v>0.7768924302788844</v>
      </c>
      <c r="H17" s="2">
        <v>1</v>
      </c>
      <c r="I17" s="2">
        <v>0.875</v>
      </c>
      <c r="J17" s="2">
        <v>0.8918918918918919</v>
      </c>
      <c r="K17" s="2">
        <v>0.5</v>
      </c>
      <c r="L17" s="2">
        <v>0</v>
      </c>
      <c r="M17" s="2">
        <v>0.2727272727272727</v>
      </c>
      <c r="N17" s="2">
        <v>0.4166666666666667</v>
      </c>
      <c r="O17" s="2">
        <v>0.1111111111111111</v>
      </c>
    </row>
    <row r="18" spans="1:15">
      <c r="A18" s="2" t="s">
        <v>44</v>
      </c>
      <c r="B18" s="2">
        <f>MID(A18,1+FIND("|",SUBSTITUTE(A18,"/","|",LEN(A18)-LEN(SUBSTITUTE(A18,"/","")))),100)</f>
        <v>0</v>
      </c>
      <c r="C18">
        <f>COUNTIF(F18:RH18,"&gt;"&amp;0)</f>
        <v>0</v>
      </c>
      <c r="D18">
        <f>COUNTIF(F18:RH18,"="&amp;1)</f>
        <v>0</v>
      </c>
      <c r="E18">
        <f>COUNTIF(F18:RH18,"&lt;"&amp;1)</f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0.9393939393939394</v>
      </c>
      <c r="N18" s="2">
        <v>1</v>
      </c>
      <c r="O18" s="2">
        <v>1</v>
      </c>
    </row>
    <row r="19" spans="1:15">
      <c r="A19" s="2" t="s">
        <v>45</v>
      </c>
      <c r="B19" s="2">
        <f>MID(A19,1+FIND("|",SUBSTITUTE(A19,"/","|",LEN(A19)-LEN(SUBSTITUTE(A19,"/","")))),100)</f>
        <v>0</v>
      </c>
      <c r="C19">
        <f>COUNTIF(F19:RH19,"&gt;"&amp;0)</f>
        <v>0</v>
      </c>
      <c r="D19">
        <f>COUNTIF(F19:RH19,"="&amp;1)</f>
        <v>0</v>
      </c>
      <c r="E19">
        <f>COUNTIF(F19:RH19,"&lt;"&amp;1)</f>
        <v>0</v>
      </c>
      <c r="F19" s="2">
        <v>0.75</v>
      </c>
      <c r="G19" s="2">
        <v>0.8247011952191236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</row>
    <row r="20" spans="1:15">
      <c r="A20" s="2" t="s">
        <v>46</v>
      </c>
      <c r="B20" s="2">
        <f>MID(A20,1+FIND("|",SUBSTITUTE(A20,"/","|",LEN(A20)-LEN(SUBSTITUTE(A20,"/","")))),100)</f>
        <v>0</v>
      </c>
      <c r="C20">
        <f>COUNTIF(F20:RH20,"&gt;"&amp;0)</f>
        <v>0</v>
      </c>
      <c r="D20">
        <f>COUNTIF(F20:RH20,"="&amp;1)</f>
        <v>0</v>
      </c>
      <c r="E20">
        <f>COUNTIF(F20:RH20,"&lt;"&amp;1)</f>
        <v>0</v>
      </c>
      <c r="F20" s="2">
        <v>0.75</v>
      </c>
      <c r="G20" s="2">
        <v>0.8247011952191236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</row>
    <row r="21" spans="1:15">
      <c r="A21" s="2" t="s">
        <v>47</v>
      </c>
      <c r="B21" s="2">
        <f>MID(A21,1+FIND("|",SUBSTITUTE(A21,"/","|",LEN(A21)-LEN(SUBSTITUTE(A21,"/","")))),100)</f>
        <v>0</v>
      </c>
      <c r="C21">
        <f>COUNTIF(F21:RH21,"&gt;"&amp;0)</f>
        <v>0</v>
      </c>
      <c r="D21">
        <f>COUNTIF(F21:RH21,"="&amp;1)</f>
        <v>0</v>
      </c>
      <c r="E21">
        <f>COUNTIF(F21:RH21,"&lt;"&amp;1)</f>
        <v>0</v>
      </c>
      <c r="F21" s="2">
        <v>0</v>
      </c>
      <c r="G21" s="2">
        <v>0</v>
      </c>
      <c r="H21" s="2">
        <v>0</v>
      </c>
      <c r="I21" s="2">
        <v>0</v>
      </c>
      <c r="J21" s="2">
        <v>0.02702702702702703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 t="s">
        <v>48</v>
      </c>
      <c r="B22" s="2">
        <f>MID(A22,1+FIND("|",SUBSTITUTE(A22,"/","|",LEN(A22)-LEN(SUBSTITUTE(A22,"/","")))),100)</f>
        <v>0</v>
      </c>
      <c r="C22">
        <f>COUNTIF(F22:RH22,"&gt;"&amp;0)</f>
        <v>0</v>
      </c>
      <c r="D22">
        <f>COUNTIF(F22:RH22,"="&amp;1)</f>
        <v>0</v>
      </c>
      <c r="E22">
        <f>COUNTIF(F22:RH22,"&lt;"&amp;1)</f>
        <v>0</v>
      </c>
      <c r="F22" s="2">
        <v>0</v>
      </c>
      <c r="G22" s="2">
        <v>0</v>
      </c>
      <c r="H22" s="2">
        <v>0</v>
      </c>
      <c r="I22" s="2">
        <v>0</v>
      </c>
      <c r="J22" s="2">
        <v>0.02702702702702703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2" t="s">
        <v>49</v>
      </c>
      <c r="B23" s="2">
        <f>MID(A23,1+FIND("|",SUBSTITUTE(A23,"/","|",LEN(A23)-LEN(SUBSTITUTE(A23,"/","")))),100)</f>
        <v>0</v>
      </c>
      <c r="C23">
        <f>COUNTIF(F23:RH23,"&gt;"&amp;0)</f>
        <v>0</v>
      </c>
      <c r="D23">
        <f>COUNTIF(F23:RH23,"="&amp;1)</f>
        <v>0</v>
      </c>
      <c r="E23">
        <f>COUNTIF(F23:RH23,"&lt;"&amp;1)</f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0.4</v>
      </c>
      <c r="L23" s="2">
        <v>0.2222222222222222</v>
      </c>
      <c r="M23" s="2">
        <v>0.1212121212121212</v>
      </c>
      <c r="N23" s="2">
        <v>0</v>
      </c>
      <c r="O23" s="2">
        <v>0.1111111111111111</v>
      </c>
    </row>
    <row r="24" spans="1:15">
      <c r="A24" s="2" t="s">
        <v>50</v>
      </c>
      <c r="B24" s="2">
        <f>MID(A24,1+FIND("|",SUBSTITUTE(A24,"/","|",LEN(A24)-LEN(SUBSTITUTE(A24,"/","")))),100)</f>
        <v>0</v>
      </c>
      <c r="C24">
        <f>COUNTIF(F24:RH24,"&gt;"&amp;0)</f>
        <v>0</v>
      </c>
      <c r="D24">
        <f>COUNTIF(F24:RH24,"="&amp;1)</f>
        <v>0</v>
      </c>
      <c r="E24">
        <f>COUNTIF(F24:RH24,"&lt;"&amp;1)</f>
        <v>0</v>
      </c>
      <c r="F24" s="2">
        <v>0.125</v>
      </c>
      <c r="G24" s="2">
        <v>0.03187250996015936</v>
      </c>
      <c r="H24" s="2">
        <v>0</v>
      </c>
      <c r="I24" s="2">
        <v>0.08333333333333333</v>
      </c>
      <c r="J24" s="2">
        <v>0.05405405405405406</v>
      </c>
      <c r="K24" s="2">
        <v>0.5</v>
      </c>
      <c r="L24" s="2">
        <v>0.8888888888888888</v>
      </c>
      <c r="M24" s="2">
        <v>0.4848484848484849</v>
      </c>
      <c r="N24" s="2">
        <v>0.3958333333333333</v>
      </c>
      <c r="O24" s="2">
        <v>0.5555555555555556</v>
      </c>
    </row>
    <row r="25" spans="1:15">
      <c r="A25" s="2" t="s">
        <v>51</v>
      </c>
      <c r="B25" s="2">
        <f>MID(A25,1+FIND("|",SUBSTITUTE(A25,"/","|",LEN(A25)-LEN(SUBSTITUTE(A25,"/","")))),100)</f>
        <v>0</v>
      </c>
      <c r="C25">
        <f>COUNTIF(F25:RH25,"&gt;"&amp;0)</f>
        <v>0</v>
      </c>
      <c r="D25">
        <f>COUNTIF(F25:RH25,"="&amp;1)</f>
        <v>0</v>
      </c>
      <c r="E25">
        <f>COUNTIF(F25:RH25,"&lt;"&amp;1)</f>
        <v>0</v>
      </c>
      <c r="F25" s="2">
        <v>0.125</v>
      </c>
      <c r="G25" s="2">
        <v>0.02788844621513944</v>
      </c>
      <c r="H25" s="2">
        <v>0</v>
      </c>
      <c r="I25" s="2">
        <v>0.04166666666666666</v>
      </c>
      <c r="J25" s="2">
        <v>0.02702702702702703</v>
      </c>
      <c r="K25" s="2">
        <v>0.5</v>
      </c>
      <c r="L25" s="2">
        <v>0.7777777777777778</v>
      </c>
      <c r="M25" s="2">
        <v>0.4242424242424243</v>
      </c>
      <c r="N25" s="2">
        <v>0.3125</v>
      </c>
      <c r="O25" s="2">
        <v>0.4444444444444444</v>
      </c>
    </row>
    <row r="26" spans="1:15">
      <c r="A26" s="2" t="s">
        <v>52</v>
      </c>
      <c r="B26" s="2">
        <f>MID(A26,1+FIND("|",SUBSTITUTE(A26,"/","|",LEN(A26)-LEN(SUBSTITUTE(A26,"/","")))),100)</f>
        <v>0</v>
      </c>
      <c r="C26">
        <f>COUNTIF(F26:RH26,"&gt;"&amp;0)</f>
        <v>0</v>
      </c>
      <c r="D26">
        <f>COUNTIF(F26:RH26,"="&amp;1)</f>
        <v>0</v>
      </c>
      <c r="E26">
        <f>COUNTIF(F26:RH26,"&lt;"&amp;1)</f>
        <v>0</v>
      </c>
      <c r="F26" s="2">
        <v>0.125</v>
      </c>
      <c r="G26" s="2">
        <v>0.04780876494023904</v>
      </c>
      <c r="H26" s="2">
        <v>0</v>
      </c>
      <c r="I26" s="2">
        <v>0.125</v>
      </c>
      <c r="J26" s="2">
        <v>0.1081081081081081</v>
      </c>
      <c r="K26" s="2">
        <v>0.5</v>
      </c>
      <c r="L26" s="2">
        <v>1</v>
      </c>
      <c r="M26" s="2">
        <v>0.7878787878787878</v>
      </c>
      <c r="N26" s="2">
        <v>0.5833333333333334</v>
      </c>
      <c r="O26" s="2">
        <v>1</v>
      </c>
    </row>
    <row r="27" spans="1:15">
      <c r="A27" s="2" t="s">
        <v>53</v>
      </c>
      <c r="B27" s="2">
        <f>MID(A27,1+FIND("|",SUBSTITUTE(A27,"/","|",LEN(A27)-LEN(SUBSTITUTE(A27,"/","")))),100)</f>
        <v>0</v>
      </c>
      <c r="C27">
        <f>COUNTIF(F27:RH27,"&gt;"&amp;0)</f>
        <v>0</v>
      </c>
      <c r="D27">
        <f>COUNTIF(F27:RH27,"="&amp;1)</f>
        <v>0</v>
      </c>
      <c r="E27">
        <f>COUNTIF(F27:RH27,"&lt;"&amp;1)</f>
        <v>0</v>
      </c>
      <c r="F27" s="2">
        <v>0.125</v>
      </c>
      <c r="G27" s="2">
        <v>0.03187250996015936</v>
      </c>
      <c r="H27" s="2">
        <v>0</v>
      </c>
      <c r="I27" s="2">
        <v>0.08333333333333333</v>
      </c>
      <c r="J27" s="2">
        <v>0.05405405405405406</v>
      </c>
      <c r="K27" s="2">
        <v>0.5</v>
      </c>
      <c r="L27" s="2">
        <v>0.7777777777777778</v>
      </c>
      <c r="M27" s="2">
        <v>0.4848484848484849</v>
      </c>
      <c r="N27" s="2">
        <v>0.4166666666666667</v>
      </c>
      <c r="O27" s="2">
        <v>0.5555555555555556</v>
      </c>
    </row>
    <row r="28" spans="1:15">
      <c r="A28" s="2" t="s">
        <v>54</v>
      </c>
      <c r="B28" s="2">
        <f>MID(A28,1+FIND("|",SUBSTITUTE(A28,"/","|",LEN(A28)-LEN(SUBSTITUTE(A28,"/","")))),100)</f>
        <v>0</v>
      </c>
      <c r="C28">
        <f>COUNTIF(F28:RH28,"&gt;"&amp;0)</f>
        <v>0</v>
      </c>
      <c r="D28">
        <f>COUNTIF(F28:RH28,"="&amp;1)</f>
        <v>0</v>
      </c>
      <c r="E28">
        <f>COUNTIF(F28:RH28,"&lt;"&amp;1)</f>
        <v>0</v>
      </c>
      <c r="F28" s="2">
        <v>0.125</v>
      </c>
      <c r="G28" s="2">
        <v>0.04780876494023904</v>
      </c>
      <c r="H28" s="2">
        <v>0</v>
      </c>
      <c r="I28" s="2">
        <v>0.125</v>
      </c>
      <c r="J28" s="2">
        <v>0.1081081081081081</v>
      </c>
      <c r="K28" s="2">
        <v>0.5</v>
      </c>
      <c r="L28" s="2">
        <v>1</v>
      </c>
      <c r="M28" s="2">
        <v>0.7878787878787878</v>
      </c>
      <c r="N28" s="2">
        <v>0.5833333333333334</v>
      </c>
      <c r="O28" s="2">
        <v>1</v>
      </c>
    </row>
    <row r="29" spans="1:15">
      <c r="A29" s="2" t="s">
        <v>55</v>
      </c>
      <c r="B29" s="2">
        <f>MID(A29,1+FIND("|",SUBSTITUTE(A29,"/","|",LEN(A29)-LEN(SUBSTITUTE(A29,"/","")))),100)</f>
        <v>0</v>
      </c>
      <c r="C29">
        <f>COUNTIF(F29:RH29,"&gt;"&amp;0)</f>
        <v>0</v>
      </c>
      <c r="D29">
        <f>COUNTIF(F29:RH29,"="&amp;1)</f>
        <v>0</v>
      </c>
      <c r="E29">
        <f>COUNTIF(F29:RH29,"&lt;"&amp;1)</f>
        <v>0</v>
      </c>
      <c r="F29" s="2">
        <v>0.125</v>
      </c>
      <c r="G29" s="2">
        <v>0.03187250996015936</v>
      </c>
      <c r="H29" s="2">
        <v>0</v>
      </c>
      <c r="I29" s="2">
        <v>0.08333333333333333</v>
      </c>
      <c r="J29" s="2">
        <v>0.05405405405405406</v>
      </c>
      <c r="K29" s="2">
        <v>0.5</v>
      </c>
      <c r="L29" s="2">
        <v>0.6666666666666666</v>
      </c>
      <c r="M29" s="2">
        <v>0.4848484848484849</v>
      </c>
      <c r="N29" s="2">
        <v>0.375</v>
      </c>
      <c r="O29" s="2">
        <v>0.5555555555555556</v>
      </c>
    </row>
    <row r="30" spans="1:15">
      <c r="A30" s="2" t="s">
        <v>56</v>
      </c>
      <c r="B30" s="2">
        <f>MID(A30,1+FIND("|",SUBSTITUTE(A30,"/","|",LEN(A30)-LEN(SUBSTITUTE(A30,"/","")))),100)</f>
        <v>0</v>
      </c>
      <c r="C30">
        <f>COUNTIF(F30:RH30,"&gt;"&amp;0)</f>
        <v>0</v>
      </c>
      <c r="D30">
        <f>COUNTIF(F30:RH30,"="&amp;1)</f>
        <v>0</v>
      </c>
      <c r="E30">
        <f>COUNTIF(F30:RH30,"&lt;"&amp;1)</f>
        <v>0</v>
      </c>
      <c r="F30" s="2">
        <v>0.125</v>
      </c>
      <c r="G30" s="2">
        <v>0.04780876494023904</v>
      </c>
      <c r="H30" s="2">
        <v>0</v>
      </c>
      <c r="I30" s="2">
        <v>0.125</v>
      </c>
      <c r="J30" s="2">
        <v>0.1081081081081081</v>
      </c>
      <c r="K30" s="2">
        <v>0.5</v>
      </c>
      <c r="L30" s="2">
        <v>1</v>
      </c>
      <c r="M30" s="2">
        <v>0.7878787878787878</v>
      </c>
      <c r="N30" s="2">
        <v>0.5833333333333334</v>
      </c>
      <c r="O30" s="2">
        <v>1</v>
      </c>
    </row>
    <row r="31" spans="1:15">
      <c r="A31" s="2" t="s">
        <v>57</v>
      </c>
      <c r="B31" s="2">
        <f>MID(A31,1+FIND("|",SUBSTITUTE(A31,"/","|",LEN(A31)-LEN(SUBSTITUTE(A31,"/","")))),100)</f>
        <v>0</v>
      </c>
      <c r="C31">
        <f>COUNTIF(F31:RH31,"&gt;"&amp;0)</f>
        <v>0</v>
      </c>
      <c r="D31">
        <f>COUNTIF(F31:RH31,"="&amp;1)</f>
        <v>0</v>
      </c>
      <c r="E31">
        <f>COUNTIF(F31:RH31,"&lt;"&amp;1)</f>
        <v>0</v>
      </c>
      <c r="F31" s="2">
        <v>0.125</v>
      </c>
      <c r="G31" s="2">
        <v>0.04780876494023904</v>
      </c>
      <c r="H31" s="2">
        <v>0</v>
      </c>
      <c r="I31" s="2">
        <v>0.125</v>
      </c>
      <c r="J31" s="2">
        <v>0.1081081081081081</v>
      </c>
      <c r="K31" s="2">
        <v>0.5</v>
      </c>
      <c r="L31" s="2">
        <v>0.8888888888888888</v>
      </c>
      <c r="M31" s="2">
        <v>0.7878787878787878</v>
      </c>
      <c r="N31" s="2">
        <v>0.5833333333333334</v>
      </c>
      <c r="O31" s="2">
        <v>1</v>
      </c>
    </row>
    <row r="32" spans="1:15">
      <c r="A32" s="2" t="s">
        <v>58</v>
      </c>
      <c r="B32" s="2">
        <f>MID(A32,1+FIND("|",SUBSTITUTE(A32,"/","|",LEN(A32)-LEN(SUBSTITUTE(A32,"/","")))),100)</f>
        <v>0</v>
      </c>
      <c r="C32">
        <f>COUNTIF(F32:RH32,"&gt;"&amp;0)</f>
        <v>0</v>
      </c>
      <c r="D32">
        <f>COUNTIF(F32:RH32,"="&amp;1)</f>
        <v>0</v>
      </c>
      <c r="E32">
        <f>COUNTIF(F32:RH32,"&lt;"&amp;1)</f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0.4</v>
      </c>
      <c r="L32" s="2">
        <v>0</v>
      </c>
      <c r="M32" s="2">
        <v>0.06060606060606061</v>
      </c>
      <c r="N32" s="2">
        <v>0</v>
      </c>
      <c r="O32" s="2">
        <v>0</v>
      </c>
    </row>
    <row r="33" spans="1:15">
      <c r="A33" s="2" t="s">
        <v>59</v>
      </c>
      <c r="B33" s="2">
        <f>MID(A33,1+FIND("|",SUBSTITUTE(A33,"/","|",LEN(A33)-LEN(SUBSTITUTE(A33,"/","")))),100)</f>
        <v>0</v>
      </c>
      <c r="C33">
        <f>COUNTIF(F33:RH33,"&gt;"&amp;0)</f>
        <v>0</v>
      </c>
      <c r="D33">
        <f>COUNTIF(F33:RH33,"="&amp;1)</f>
        <v>0</v>
      </c>
      <c r="E33">
        <f>COUNTIF(F33:RH33,"&lt;"&amp;1)</f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0.4</v>
      </c>
      <c r="L33" s="2">
        <v>0</v>
      </c>
      <c r="M33" s="2">
        <v>0.06060606060606061</v>
      </c>
      <c r="N33" s="2">
        <v>0</v>
      </c>
      <c r="O33" s="2">
        <v>0</v>
      </c>
    </row>
    <row r="34" spans="1:15">
      <c r="A34" s="2" t="s">
        <v>60</v>
      </c>
      <c r="B34" s="2">
        <f>MID(A34,1+FIND("|",SUBSTITUTE(A34,"/","|",LEN(A34)-LEN(SUBSTITUTE(A34,"/","")))),100)</f>
        <v>0</v>
      </c>
      <c r="C34">
        <f>COUNTIF(F34:RH34,"&gt;"&amp;0)</f>
        <v>0</v>
      </c>
      <c r="D34">
        <f>COUNTIF(F34:RH34,"="&amp;1)</f>
        <v>0</v>
      </c>
      <c r="E34">
        <f>COUNTIF(F34:RH34,"&lt;"&amp;1)</f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0.4</v>
      </c>
      <c r="L34" s="2">
        <v>0</v>
      </c>
      <c r="M34" s="2">
        <v>0.06060606060606061</v>
      </c>
      <c r="N34" s="2">
        <v>0</v>
      </c>
      <c r="O34" s="2">
        <v>0</v>
      </c>
    </row>
    <row r="35" spans="1:15">
      <c r="A35" s="2" t="s">
        <v>61</v>
      </c>
      <c r="B35" s="2">
        <f>MID(A35,1+FIND("|",SUBSTITUTE(A35,"/","|",LEN(A35)-LEN(SUBSTITUTE(A35,"/","")))),100)</f>
        <v>0</v>
      </c>
      <c r="C35">
        <f>COUNTIF(F35:RH35,"&gt;"&amp;0)</f>
        <v>0</v>
      </c>
      <c r="D35">
        <f>COUNTIF(F35:RH35,"="&amp;1)</f>
        <v>0</v>
      </c>
      <c r="E35">
        <f>COUNTIF(F35:RH35,"&lt;"&amp;1)</f>
        <v>0</v>
      </c>
      <c r="F35" s="2">
        <v>0</v>
      </c>
      <c r="G35" s="2">
        <v>0.00796812749003984</v>
      </c>
      <c r="H35" s="2">
        <v>0</v>
      </c>
      <c r="I35" s="2">
        <v>0</v>
      </c>
      <c r="J35" s="2">
        <v>0.3243243243243243</v>
      </c>
      <c r="K35" s="2">
        <v>0.2</v>
      </c>
      <c r="L35" s="2">
        <v>0</v>
      </c>
      <c r="M35" s="2">
        <v>0.06060606060606061</v>
      </c>
      <c r="N35" s="2">
        <v>0.04166666666666666</v>
      </c>
      <c r="O35" s="2">
        <v>0</v>
      </c>
    </row>
    <row r="36" spans="1:15">
      <c r="A36" s="2" t="s">
        <v>62</v>
      </c>
      <c r="B36" s="2">
        <f>MID(A36,1+FIND("|",SUBSTITUTE(A36,"/","|",LEN(A36)-LEN(SUBSTITUTE(A36,"/","")))),100)</f>
        <v>0</v>
      </c>
      <c r="C36">
        <f>COUNTIF(F36:RH36,"&gt;"&amp;0)</f>
        <v>0</v>
      </c>
      <c r="D36">
        <f>COUNTIF(F36:RH36,"="&amp;1)</f>
        <v>0</v>
      </c>
      <c r="E36">
        <f>COUNTIF(F36:RH36,"&lt;"&amp;1)</f>
        <v>0</v>
      </c>
      <c r="F36" s="2">
        <v>0</v>
      </c>
      <c r="G36" s="2">
        <v>0.00796812749003984</v>
      </c>
      <c r="H36" s="2">
        <v>0</v>
      </c>
      <c r="I36" s="2">
        <v>0</v>
      </c>
      <c r="J36" s="2">
        <v>0.3243243243243243</v>
      </c>
      <c r="K36" s="2">
        <v>0.2</v>
      </c>
      <c r="L36" s="2">
        <v>0</v>
      </c>
      <c r="M36" s="2">
        <v>0.06060606060606061</v>
      </c>
      <c r="N36" s="2">
        <v>0.04166666666666666</v>
      </c>
      <c r="O36" s="2">
        <v>0</v>
      </c>
    </row>
    <row r="37" spans="1:15">
      <c r="A37" s="2" t="s">
        <v>63</v>
      </c>
      <c r="B37" s="2">
        <f>MID(A37,1+FIND("|",SUBSTITUTE(A37,"/","|",LEN(A37)-LEN(SUBSTITUTE(A37,"/","")))),100)</f>
        <v>0</v>
      </c>
      <c r="C37">
        <f>COUNTIF(F37:RH37,"&gt;"&amp;0)</f>
        <v>0</v>
      </c>
      <c r="D37">
        <f>COUNTIF(F37:RH37,"="&amp;1)</f>
        <v>0</v>
      </c>
      <c r="E37">
        <f>COUNTIF(F37:RH37,"&lt;"&amp;1)</f>
        <v>0</v>
      </c>
      <c r="F37" s="2">
        <v>0</v>
      </c>
      <c r="G37" s="2">
        <v>0.00796812749003984</v>
      </c>
      <c r="H37" s="2">
        <v>0</v>
      </c>
      <c r="I37" s="2">
        <v>0</v>
      </c>
      <c r="J37" s="2">
        <v>0.3243243243243243</v>
      </c>
      <c r="K37" s="2">
        <v>0.2</v>
      </c>
      <c r="L37" s="2">
        <v>0</v>
      </c>
      <c r="M37" s="2">
        <v>0.06060606060606061</v>
      </c>
      <c r="N37" s="2">
        <v>0.04166666666666666</v>
      </c>
      <c r="O37" s="2">
        <v>0</v>
      </c>
    </row>
    <row r="38" spans="1:15">
      <c r="A38" s="2" t="s">
        <v>64</v>
      </c>
      <c r="B38" s="2">
        <f>MID(A38,1+FIND("|",SUBSTITUTE(A38,"/","|",LEN(A38)-LEN(SUBSTITUTE(A38,"/","")))),100)</f>
        <v>0</v>
      </c>
      <c r="C38">
        <f>COUNTIF(F38:RH38,"&gt;"&amp;0)</f>
        <v>0</v>
      </c>
      <c r="D38">
        <f>COUNTIF(F38:RH38,"="&amp;1)</f>
        <v>0</v>
      </c>
      <c r="E38">
        <f>COUNTIF(F38:RH38,"&lt;"&amp;1)</f>
        <v>0</v>
      </c>
      <c r="F38" s="2">
        <v>0</v>
      </c>
      <c r="G38" s="2">
        <v>0.00796812749003984</v>
      </c>
      <c r="H38" s="2">
        <v>0</v>
      </c>
      <c r="I38" s="2">
        <v>0</v>
      </c>
      <c r="J38" s="2">
        <v>0.3243243243243243</v>
      </c>
      <c r="K38" s="2">
        <v>0.2</v>
      </c>
      <c r="L38" s="2">
        <v>0</v>
      </c>
      <c r="M38" s="2">
        <v>0.06060606060606061</v>
      </c>
      <c r="N38" s="2">
        <v>0.04166666666666666</v>
      </c>
      <c r="O38" s="2">
        <v>0</v>
      </c>
    </row>
    <row r="39" spans="1:15">
      <c r="A39" s="2" t="s">
        <v>65</v>
      </c>
      <c r="B39" s="2">
        <f>MID(A39,1+FIND("|",SUBSTITUTE(A39,"/","|",LEN(A39)-LEN(SUBSTITUTE(A39,"/","")))),100)</f>
        <v>0</v>
      </c>
      <c r="C39">
        <f>COUNTIF(F39:RH39,"&gt;"&amp;0)</f>
        <v>0</v>
      </c>
      <c r="D39">
        <f>COUNTIF(F39:RH39,"="&amp;1)</f>
        <v>0</v>
      </c>
      <c r="E39">
        <f>COUNTIF(F39:RH39,"&lt;"&amp;1)</f>
        <v>0</v>
      </c>
      <c r="F39" s="2">
        <v>0</v>
      </c>
      <c r="G39" s="2">
        <v>0.00796812749003984</v>
      </c>
      <c r="H39" s="2">
        <v>0</v>
      </c>
      <c r="I39" s="2">
        <v>0</v>
      </c>
      <c r="J39" s="2">
        <v>0.3243243243243243</v>
      </c>
      <c r="K39" s="2">
        <v>0.2</v>
      </c>
      <c r="L39" s="2">
        <v>0</v>
      </c>
      <c r="M39" s="2">
        <v>0.06060606060606061</v>
      </c>
      <c r="N39" s="2">
        <v>0.04166666666666666</v>
      </c>
      <c r="O39" s="2">
        <v>0</v>
      </c>
    </row>
    <row r="40" spans="1:15">
      <c r="A40" s="2" t="s">
        <v>66</v>
      </c>
      <c r="B40" s="2">
        <f>MID(A40,1+FIND("|",SUBSTITUTE(A40,"/","|",LEN(A40)-LEN(SUBSTITUTE(A40,"/","")))),100)</f>
        <v>0</v>
      </c>
      <c r="C40">
        <f>COUNTIF(F40:RH40,"&gt;"&amp;0)</f>
        <v>0</v>
      </c>
      <c r="D40">
        <f>COUNTIF(F40:RH40,"="&amp;1)</f>
        <v>0</v>
      </c>
      <c r="E40">
        <f>COUNTIF(F40:RH40,"&lt;"&amp;1)</f>
        <v>0</v>
      </c>
      <c r="F40" s="2">
        <v>0</v>
      </c>
      <c r="G40" s="2">
        <v>0.00796812749003984</v>
      </c>
      <c r="H40" s="2">
        <v>0</v>
      </c>
      <c r="I40" s="2">
        <v>0</v>
      </c>
      <c r="J40" s="2">
        <v>0.3243243243243243</v>
      </c>
      <c r="K40" s="2">
        <v>0.2</v>
      </c>
      <c r="L40" s="2">
        <v>0</v>
      </c>
      <c r="M40" s="2">
        <v>0.06060606060606061</v>
      </c>
      <c r="N40" s="2">
        <v>0.04166666666666666</v>
      </c>
      <c r="O40" s="2">
        <v>0</v>
      </c>
    </row>
    <row r="41" spans="1:15">
      <c r="A41" s="2" t="s">
        <v>67</v>
      </c>
      <c r="B41" s="2">
        <f>MID(A41,1+FIND("|",SUBSTITUTE(A41,"/","|",LEN(A41)-LEN(SUBSTITUTE(A41,"/","")))),100)</f>
        <v>0</v>
      </c>
      <c r="C41">
        <f>COUNTIF(F41:RH41,"&gt;"&amp;0)</f>
        <v>0</v>
      </c>
      <c r="D41">
        <f>COUNTIF(F41:RH41,"="&amp;1)</f>
        <v>0</v>
      </c>
      <c r="E41">
        <f>COUNTIF(F41:RH41,"&lt;"&amp;1)</f>
        <v>0</v>
      </c>
      <c r="F41" s="2">
        <v>0</v>
      </c>
      <c r="G41" s="2">
        <v>0.00796812749003984</v>
      </c>
      <c r="H41" s="2">
        <v>0</v>
      </c>
      <c r="I41" s="2">
        <v>0</v>
      </c>
      <c r="J41" s="2">
        <v>0.3243243243243243</v>
      </c>
      <c r="K41" s="2">
        <v>0.2</v>
      </c>
      <c r="L41" s="2">
        <v>0</v>
      </c>
      <c r="M41" s="2">
        <v>0.06060606060606061</v>
      </c>
      <c r="N41" s="2">
        <v>0.04166666666666666</v>
      </c>
      <c r="O41" s="2">
        <v>0</v>
      </c>
    </row>
    <row r="42" spans="1:15">
      <c r="A42" s="2" t="s">
        <v>68</v>
      </c>
      <c r="B42" s="2">
        <f>MID(A42,1+FIND("|",SUBSTITUTE(A42,"/","|",LEN(A42)-LEN(SUBSTITUTE(A42,"/","")))),100)</f>
        <v>0</v>
      </c>
      <c r="C42">
        <f>COUNTIF(F42:RH42,"&gt;"&amp;0)</f>
        <v>0</v>
      </c>
      <c r="D42">
        <f>COUNTIF(F42:RH42,"="&amp;1)</f>
        <v>0</v>
      </c>
      <c r="E42">
        <f>COUNTIF(F42:RH42,"&lt;"&amp;1)</f>
        <v>0</v>
      </c>
      <c r="F42" s="2">
        <v>0</v>
      </c>
      <c r="G42" s="2">
        <v>0.00796812749003984</v>
      </c>
      <c r="H42" s="2">
        <v>0</v>
      </c>
      <c r="I42" s="2">
        <v>0</v>
      </c>
      <c r="J42" s="2">
        <v>0.3243243243243243</v>
      </c>
      <c r="K42" s="2">
        <v>0.2</v>
      </c>
      <c r="L42" s="2">
        <v>0</v>
      </c>
      <c r="M42" s="2">
        <v>0.06060606060606061</v>
      </c>
      <c r="N42" s="2">
        <v>0.04166666666666666</v>
      </c>
      <c r="O42" s="2">
        <v>0</v>
      </c>
    </row>
    <row r="43" spans="1:15">
      <c r="A43" s="2" t="s">
        <v>69</v>
      </c>
      <c r="B43" s="2">
        <f>MID(A43,1+FIND("|",SUBSTITUTE(A43,"/","|",LEN(A43)-LEN(SUBSTITUTE(A43,"/","")))),100)</f>
        <v>0</v>
      </c>
      <c r="C43">
        <f>COUNTIF(F43:RH43,"&gt;"&amp;0)</f>
        <v>0</v>
      </c>
      <c r="D43">
        <f>COUNTIF(F43:RH43,"="&amp;1)</f>
        <v>0</v>
      </c>
      <c r="E43">
        <f>COUNTIF(F43:RH43,"&lt;"&amp;1)</f>
        <v>0</v>
      </c>
      <c r="F43" s="2">
        <v>0.375</v>
      </c>
      <c r="G43" s="2">
        <v>0.4063745019920319</v>
      </c>
      <c r="H43" s="2">
        <v>0</v>
      </c>
      <c r="I43" s="2">
        <v>0.375</v>
      </c>
      <c r="J43" s="2">
        <v>0.2162162162162163</v>
      </c>
      <c r="K43" s="2">
        <v>0</v>
      </c>
      <c r="L43" s="2">
        <v>0</v>
      </c>
      <c r="M43" s="2">
        <v>0.1212121212121212</v>
      </c>
      <c r="N43" s="2">
        <v>0.1458333333333333</v>
      </c>
      <c r="O43" s="2">
        <v>0</v>
      </c>
    </row>
    <row r="44" spans="1:15">
      <c r="A44" s="2" t="s">
        <v>70</v>
      </c>
      <c r="B44" s="2">
        <f>MID(A44,1+FIND("|",SUBSTITUTE(A44,"/","|",LEN(A44)-LEN(SUBSTITUTE(A44,"/","")))),100)</f>
        <v>0</v>
      </c>
      <c r="C44">
        <f>COUNTIF(F44:RH44,"&gt;"&amp;0)</f>
        <v>0</v>
      </c>
      <c r="D44">
        <f>COUNTIF(F44:RH44,"="&amp;1)</f>
        <v>0</v>
      </c>
      <c r="E44">
        <f>COUNTIF(F44:RH44,"&lt;"&amp;1)</f>
        <v>0</v>
      </c>
      <c r="F44" s="2">
        <v>0</v>
      </c>
      <c r="G44" s="2">
        <v>0</v>
      </c>
      <c r="H44" s="2">
        <v>0</v>
      </c>
      <c r="I44" s="2">
        <v>0.375</v>
      </c>
      <c r="J44" s="2">
        <v>0.08108108108108109</v>
      </c>
      <c r="K44" s="2">
        <v>0</v>
      </c>
      <c r="L44" s="2">
        <v>0</v>
      </c>
      <c r="M44" s="2">
        <v>0</v>
      </c>
      <c r="N44" s="2">
        <v>0.08333333333333333</v>
      </c>
      <c r="O44" s="2">
        <v>0</v>
      </c>
    </row>
    <row r="45" spans="1:15">
      <c r="A45" s="2" t="s">
        <v>71</v>
      </c>
      <c r="B45" s="2">
        <f>MID(A45,1+FIND("|",SUBSTITUTE(A45,"/","|",LEN(A45)-LEN(SUBSTITUTE(A45,"/","")))),100)</f>
        <v>0</v>
      </c>
      <c r="C45">
        <f>COUNTIF(F45:RH45,"&gt;"&amp;0)</f>
        <v>0</v>
      </c>
      <c r="D45">
        <f>COUNTIF(F45:RH45,"="&amp;1)</f>
        <v>0</v>
      </c>
      <c r="E45">
        <f>COUNTIF(F45:RH45,"&lt;"&amp;1)</f>
        <v>0</v>
      </c>
      <c r="F45" s="2">
        <v>0.375</v>
      </c>
      <c r="G45" s="2">
        <v>0.4063745019920319</v>
      </c>
      <c r="H45" s="2">
        <v>0.6666666666666666</v>
      </c>
      <c r="I45" s="2">
        <v>0.5</v>
      </c>
      <c r="J45" s="2">
        <v>0.2162162162162163</v>
      </c>
      <c r="K45" s="2">
        <v>0</v>
      </c>
      <c r="L45" s="2">
        <v>0</v>
      </c>
      <c r="M45" s="2">
        <v>0.1212121212121212</v>
      </c>
      <c r="N45" s="2">
        <v>0.1875</v>
      </c>
      <c r="O45" s="2">
        <v>0</v>
      </c>
    </row>
    <row r="46" spans="1:15">
      <c r="A46" s="2" t="s">
        <v>72</v>
      </c>
      <c r="B46" s="2">
        <f>MID(A46,1+FIND("|",SUBSTITUTE(A46,"/","|",LEN(A46)-LEN(SUBSTITUTE(A46,"/","")))),100)</f>
        <v>0</v>
      </c>
      <c r="C46">
        <f>COUNTIF(F46:RH46,"&gt;"&amp;0)</f>
        <v>0</v>
      </c>
      <c r="D46">
        <f>COUNTIF(F46:RH46,"="&amp;1)</f>
        <v>0</v>
      </c>
      <c r="E46">
        <f>COUNTIF(F46:RH46,"&lt;"&amp;1)</f>
        <v>0</v>
      </c>
      <c r="F46" s="2">
        <v>0</v>
      </c>
      <c r="G46" s="2">
        <v>0.4063745019920319</v>
      </c>
      <c r="H46" s="2">
        <v>0</v>
      </c>
      <c r="I46" s="2">
        <v>0.2916666666666667</v>
      </c>
      <c r="J46" s="2">
        <v>0.2162162162162163</v>
      </c>
      <c r="K46" s="2">
        <v>0</v>
      </c>
      <c r="L46" s="2">
        <v>0</v>
      </c>
      <c r="M46" s="2">
        <v>0.1212121212121212</v>
      </c>
      <c r="N46" s="2">
        <v>0.125</v>
      </c>
      <c r="O46" s="2">
        <v>0</v>
      </c>
    </row>
    <row r="47" spans="1:15">
      <c r="A47" s="2" t="s">
        <v>73</v>
      </c>
      <c r="B47" s="2">
        <f>MID(A47,1+FIND("|",SUBSTITUTE(A47,"/","|",LEN(A47)-LEN(SUBSTITUTE(A47,"/","")))),100)</f>
        <v>0</v>
      </c>
      <c r="C47">
        <f>COUNTIF(F47:RH47,"&gt;"&amp;0)</f>
        <v>0</v>
      </c>
      <c r="D47">
        <f>COUNTIF(F47:RH47,"="&amp;1)</f>
        <v>0</v>
      </c>
      <c r="E47">
        <f>COUNTIF(F47:RH47,"&lt;"&amp;1)</f>
        <v>0</v>
      </c>
      <c r="F47" s="2">
        <v>0.375</v>
      </c>
      <c r="G47" s="2">
        <v>0.3346613545816733</v>
      </c>
      <c r="H47" s="2">
        <v>0.6666666666666666</v>
      </c>
      <c r="I47" s="2">
        <v>0.375</v>
      </c>
      <c r="J47" s="2">
        <v>0.08108108108108109</v>
      </c>
      <c r="K47" s="2">
        <v>0</v>
      </c>
      <c r="L47" s="2">
        <v>0</v>
      </c>
      <c r="M47" s="2">
        <v>0.1212121212121212</v>
      </c>
      <c r="N47" s="2">
        <v>0.125</v>
      </c>
      <c r="O47" s="2">
        <v>0</v>
      </c>
    </row>
    <row r="48" spans="1:15">
      <c r="A48" s="2" t="s">
        <v>74</v>
      </c>
      <c r="B48" s="2">
        <f>MID(A48,1+FIND("|",SUBSTITUTE(A48,"/","|",LEN(A48)-LEN(SUBSTITUTE(A48,"/","")))),100)</f>
        <v>0</v>
      </c>
      <c r="C48">
        <f>COUNTIF(F48:RH48,"&gt;"&amp;0)</f>
        <v>0</v>
      </c>
      <c r="D48">
        <f>COUNTIF(F48:RH48,"="&amp;1)</f>
        <v>0</v>
      </c>
      <c r="E48">
        <f>COUNTIF(F48:RH48,"&lt;"&amp;1)</f>
        <v>0</v>
      </c>
      <c r="F48" s="2">
        <v>0.375</v>
      </c>
      <c r="G48" s="2">
        <v>0.4063745019920319</v>
      </c>
      <c r="H48" s="2">
        <v>0.6666666666666666</v>
      </c>
      <c r="I48" s="2">
        <v>0.5</v>
      </c>
      <c r="J48" s="2">
        <v>0.2162162162162163</v>
      </c>
      <c r="K48" s="2">
        <v>0</v>
      </c>
      <c r="L48" s="2">
        <v>0</v>
      </c>
      <c r="M48" s="2">
        <v>0.1212121212121212</v>
      </c>
      <c r="N48" s="2">
        <v>0.1875</v>
      </c>
      <c r="O48" s="2">
        <v>0</v>
      </c>
    </row>
    <row r="49" spans="1:15">
      <c r="A49" s="2" t="s">
        <v>75</v>
      </c>
      <c r="B49" s="2">
        <f>MID(A49,1+FIND("|",SUBSTITUTE(A49,"/","|",LEN(A49)-LEN(SUBSTITUTE(A49,"/","")))),100)</f>
        <v>0</v>
      </c>
      <c r="C49">
        <f>COUNTIF(F49:RH49,"&gt;"&amp;0)</f>
        <v>0</v>
      </c>
      <c r="D49">
        <f>COUNTIF(F49:RH49,"="&amp;1)</f>
        <v>0</v>
      </c>
      <c r="E49">
        <f>COUNTIF(F49:RH49,"&lt;"&amp;1)</f>
        <v>0</v>
      </c>
      <c r="F49" s="2">
        <v>0.375</v>
      </c>
      <c r="G49" s="2">
        <v>0.4063745019920319</v>
      </c>
      <c r="H49" s="2">
        <v>0.6666666666666666</v>
      </c>
      <c r="I49" s="2">
        <v>0.5</v>
      </c>
      <c r="J49" s="2">
        <v>0.2162162162162163</v>
      </c>
      <c r="K49" s="2">
        <v>0</v>
      </c>
      <c r="L49" s="2">
        <v>0</v>
      </c>
      <c r="M49" s="2">
        <v>0.1212121212121212</v>
      </c>
      <c r="N49" s="2">
        <v>0.1875</v>
      </c>
      <c r="O49" s="2">
        <v>0</v>
      </c>
    </row>
    <row r="50" spans="1:15">
      <c r="A50" s="2" t="s">
        <v>76</v>
      </c>
      <c r="B50" s="2">
        <f>MID(A50,1+FIND("|",SUBSTITUTE(A50,"/","|",LEN(A50)-LEN(SUBSTITUTE(A50,"/","")))),100)</f>
        <v>0</v>
      </c>
      <c r="C50">
        <f>COUNTIF(F50:RH50,"&gt;"&amp;0)</f>
        <v>0</v>
      </c>
      <c r="D50">
        <f>COUNTIF(F50:RH50,"="&amp;1)</f>
        <v>0</v>
      </c>
      <c r="E50">
        <f>COUNTIF(F50:RH50,"&lt;"&amp;1)</f>
        <v>0</v>
      </c>
      <c r="F50" s="2">
        <v>0.375</v>
      </c>
      <c r="G50" s="2">
        <v>0.4063745019920319</v>
      </c>
      <c r="H50" s="2">
        <v>0.6666666666666666</v>
      </c>
      <c r="I50" s="2">
        <v>0.5</v>
      </c>
      <c r="J50" s="2">
        <v>0.2162162162162163</v>
      </c>
      <c r="K50" s="2">
        <v>0</v>
      </c>
      <c r="L50" s="2">
        <v>0</v>
      </c>
      <c r="M50" s="2">
        <v>0.1212121212121212</v>
      </c>
      <c r="N50" s="2">
        <v>0.1875</v>
      </c>
      <c r="O50" s="2">
        <v>0</v>
      </c>
    </row>
    <row r="51" spans="1:15">
      <c r="A51" s="2" t="s">
        <v>77</v>
      </c>
      <c r="B51" s="2">
        <f>MID(A51,1+FIND("|",SUBSTITUTE(A51,"/","|",LEN(A51)-LEN(SUBSTITUTE(A51,"/","")))),100)</f>
        <v>0</v>
      </c>
      <c r="C51">
        <f>COUNTIF(F51:RH51,"&gt;"&amp;0)</f>
        <v>0</v>
      </c>
      <c r="D51">
        <f>COUNTIF(F51:RH51,"="&amp;1)</f>
        <v>0</v>
      </c>
      <c r="E51">
        <f>COUNTIF(F51:RH51,"&lt;"&amp;1)</f>
        <v>0</v>
      </c>
      <c r="F51" s="2">
        <v>0.375</v>
      </c>
      <c r="G51" s="2">
        <v>0.4063745019920319</v>
      </c>
      <c r="H51" s="2">
        <v>0.6666666666666666</v>
      </c>
      <c r="I51" s="2">
        <v>0.5</v>
      </c>
      <c r="J51" s="2">
        <v>0.2162162162162163</v>
      </c>
      <c r="K51" s="2">
        <v>0</v>
      </c>
      <c r="L51" s="2">
        <v>0</v>
      </c>
      <c r="M51" s="2">
        <v>0.1212121212121212</v>
      </c>
      <c r="N51" s="2">
        <v>0.1875</v>
      </c>
      <c r="O51" s="2">
        <v>0</v>
      </c>
    </row>
    <row r="52" spans="1:15">
      <c r="A52" s="2" t="s">
        <v>78</v>
      </c>
      <c r="B52" s="2">
        <f>MID(A52,1+FIND("|",SUBSTITUTE(A52,"/","|",LEN(A52)-LEN(SUBSTITUTE(A52,"/","")))),100)</f>
        <v>0</v>
      </c>
      <c r="C52">
        <f>COUNTIF(F52:RH52,"&gt;"&amp;0)</f>
        <v>0</v>
      </c>
      <c r="D52">
        <f>COUNTIF(F52:RH52,"="&amp;1)</f>
        <v>0</v>
      </c>
      <c r="E52">
        <f>COUNTIF(F52:RH52,"&lt;"&amp;1)</f>
        <v>0</v>
      </c>
      <c r="F52" s="2">
        <v>0</v>
      </c>
      <c r="G52" s="2">
        <v>0.03187250996015936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>
      <c r="A53" s="2" t="s">
        <v>79</v>
      </c>
      <c r="B53" s="2">
        <f>MID(A53,1+FIND("|",SUBSTITUTE(A53,"/","|",LEN(A53)-LEN(SUBSTITUTE(A53,"/","")))),100)</f>
        <v>0</v>
      </c>
      <c r="C53">
        <f>COUNTIF(F53:RH53,"&gt;"&amp;0)</f>
        <v>0</v>
      </c>
      <c r="D53">
        <f>COUNTIF(F53:RH53,"="&amp;1)</f>
        <v>0</v>
      </c>
      <c r="E53">
        <f>COUNTIF(F53:RH53,"&lt;"&amp;1)</f>
        <v>0</v>
      </c>
      <c r="F53" s="2">
        <v>0</v>
      </c>
      <c r="G53" s="2">
        <v>0.03187250996015936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>
      <c r="A54" s="2" t="s">
        <v>80</v>
      </c>
      <c r="B54" s="2">
        <f>MID(A54,1+FIND("|",SUBSTITUTE(A54,"/","|",LEN(A54)-LEN(SUBSTITUTE(A54,"/","")))),100)</f>
        <v>0</v>
      </c>
      <c r="C54">
        <f>COUNTIF(F54:RH54,"&gt;"&amp;0)</f>
        <v>0</v>
      </c>
      <c r="D54">
        <f>COUNTIF(F54:RH54,"="&amp;1)</f>
        <v>0</v>
      </c>
      <c r="E54">
        <f>COUNTIF(F54:RH54,"&lt;"&amp;1)</f>
        <v>0</v>
      </c>
      <c r="F54" s="2">
        <v>0</v>
      </c>
      <c r="G54" s="2">
        <v>0.03187250996015936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>
      <c r="A55" s="2" t="s">
        <v>81</v>
      </c>
      <c r="B55" s="2">
        <f>MID(A55,1+FIND("|",SUBSTITUTE(A55,"/","|",LEN(A55)-LEN(SUBSTITUTE(A55,"/","")))),100)</f>
        <v>0</v>
      </c>
      <c r="C55">
        <f>COUNTIF(F55:RH55,"&gt;"&amp;0)</f>
        <v>0</v>
      </c>
      <c r="D55">
        <f>COUNTIF(F55:RH55,"="&amp;1)</f>
        <v>0</v>
      </c>
      <c r="E55">
        <f>COUNTIF(F55:RH55,"&lt;"&amp;1)</f>
        <v>0</v>
      </c>
      <c r="F55" s="2">
        <v>0</v>
      </c>
      <c r="G55" s="2">
        <v>0.03187250996015936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>
      <c r="A56" s="2" t="s">
        <v>82</v>
      </c>
      <c r="B56" s="2">
        <f>MID(A56,1+FIND("|",SUBSTITUTE(A56,"/","|",LEN(A56)-LEN(SUBSTITUTE(A56,"/","")))),100)</f>
        <v>0</v>
      </c>
      <c r="C56">
        <f>COUNTIF(F56:RH56,"&gt;"&amp;0)</f>
        <v>0</v>
      </c>
      <c r="D56">
        <f>COUNTIF(F56:RH56,"="&amp;1)</f>
        <v>0</v>
      </c>
      <c r="E56">
        <f>COUNTIF(F56:RH56,"&lt;"&amp;1)</f>
        <v>0</v>
      </c>
      <c r="F56" s="2">
        <v>0</v>
      </c>
      <c r="G56" s="2">
        <v>0.03187250996015936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>
      <c r="A57" s="2" t="s">
        <v>83</v>
      </c>
      <c r="B57" s="2">
        <f>MID(A57,1+FIND("|",SUBSTITUTE(A57,"/","|",LEN(A57)-LEN(SUBSTITUTE(A57,"/","")))),100)</f>
        <v>0</v>
      </c>
      <c r="C57">
        <f>COUNTIF(F57:RH57,"&gt;"&amp;0)</f>
        <v>0</v>
      </c>
      <c r="D57">
        <f>COUNTIF(F57:RH57,"="&amp;1)</f>
        <v>0</v>
      </c>
      <c r="E57">
        <f>COUNTIF(F57:RH57,"&lt;"&amp;1)</f>
        <v>0</v>
      </c>
      <c r="F57" s="2">
        <v>0</v>
      </c>
      <c r="G57" s="2">
        <v>0.03187250996015936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>
      <c r="A58" s="2" t="s">
        <v>84</v>
      </c>
      <c r="B58" s="2">
        <f>MID(A58,1+FIND("|",SUBSTITUTE(A58,"/","|",LEN(A58)-LEN(SUBSTITUTE(A58,"/","")))),100)</f>
        <v>0</v>
      </c>
      <c r="C58">
        <f>COUNTIF(F58:RH58,"&gt;"&amp;0)</f>
        <v>0</v>
      </c>
      <c r="D58">
        <f>COUNTIF(F58:RH58,"="&amp;1)</f>
        <v>0</v>
      </c>
      <c r="E58">
        <f>COUNTIF(F58:RH58,"&lt;"&amp;1)</f>
        <v>0</v>
      </c>
      <c r="F58" s="2">
        <v>0</v>
      </c>
      <c r="G58" s="2">
        <v>0.03187250996015936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>
      <c r="A59" s="2" t="s">
        <v>85</v>
      </c>
      <c r="B59" s="2">
        <f>MID(A59,1+FIND("|",SUBSTITUTE(A59,"/","|",LEN(A59)-LEN(SUBSTITUTE(A59,"/","")))),100)</f>
        <v>0</v>
      </c>
      <c r="C59">
        <f>COUNTIF(F59:RH59,"&gt;"&amp;0)</f>
        <v>0</v>
      </c>
      <c r="D59">
        <f>COUNTIF(F59:RH59,"="&amp;1)</f>
        <v>0</v>
      </c>
      <c r="E59">
        <f>COUNTIF(F59:RH59,"&lt;"&amp;1)</f>
        <v>0</v>
      </c>
      <c r="F59" s="2">
        <v>0</v>
      </c>
      <c r="G59" s="2">
        <v>0.03187250996015936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>
      <c r="A60" s="2" t="s">
        <v>86</v>
      </c>
      <c r="B60" s="2">
        <f>MID(A60,1+FIND("|",SUBSTITUTE(A60,"/","|",LEN(A60)-LEN(SUBSTITUTE(A60,"/","")))),100)</f>
        <v>0</v>
      </c>
      <c r="C60">
        <f>COUNTIF(F60:RH60,"&gt;"&amp;0)</f>
        <v>0</v>
      </c>
      <c r="D60">
        <f>COUNTIF(F60:RH60,"="&amp;1)</f>
        <v>0</v>
      </c>
      <c r="E60">
        <f>COUNTIF(F60:RH60,"&lt;"&amp;1)</f>
        <v>0</v>
      </c>
      <c r="F60" s="2">
        <v>0.125</v>
      </c>
      <c r="G60" s="2">
        <v>0.04780876494023904</v>
      </c>
      <c r="H60" s="2">
        <v>0</v>
      </c>
      <c r="I60" s="2">
        <v>0.125</v>
      </c>
      <c r="J60" s="2">
        <v>0.1081081081081081</v>
      </c>
      <c r="K60" s="2">
        <v>0.2</v>
      </c>
      <c r="L60" s="2">
        <v>1</v>
      </c>
      <c r="M60" s="2">
        <v>0.7575757575757576</v>
      </c>
      <c r="N60" s="2">
        <v>0.5625</v>
      </c>
      <c r="O60" s="2">
        <v>1</v>
      </c>
    </row>
    <row r="61" spans="1:15">
      <c r="A61" s="2" t="s">
        <v>87</v>
      </c>
      <c r="B61" s="2">
        <f>MID(A61,1+FIND("|",SUBSTITUTE(A61,"/","|",LEN(A61)-LEN(SUBSTITUTE(A61,"/","")))),100)</f>
        <v>0</v>
      </c>
      <c r="C61">
        <f>COUNTIF(F61:RH61,"&gt;"&amp;0)</f>
        <v>0</v>
      </c>
      <c r="D61">
        <f>COUNTIF(F61:RH61,"="&amp;1)</f>
        <v>0</v>
      </c>
      <c r="E61">
        <f>COUNTIF(F61:RH61,"&lt;"&amp;1)</f>
        <v>0</v>
      </c>
      <c r="F61" s="2">
        <v>0.875</v>
      </c>
      <c r="G61" s="2">
        <v>0.952191235059761</v>
      </c>
      <c r="H61" s="2">
        <v>1</v>
      </c>
      <c r="I61" s="2">
        <v>0.875</v>
      </c>
      <c r="J61" s="2">
        <v>0.8918918918918919</v>
      </c>
      <c r="K61" s="2">
        <v>0.2</v>
      </c>
      <c r="L61" s="2">
        <v>0</v>
      </c>
      <c r="M61" s="2">
        <v>0.2121212121212121</v>
      </c>
      <c r="N61" s="2">
        <v>0.4166666666666667</v>
      </c>
      <c r="O61" s="2">
        <v>0</v>
      </c>
    </row>
    <row r="62" spans="1:15">
      <c r="A62" s="2" t="s">
        <v>88</v>
      </c>
      <c r="B62" s="2">
        <f>MID(A62,1+FIND("|",SUBSTITUTE(A62,"/","|",LEN(A62)-LEN(SUBSTITUTE(A62,"/","")))),100)</f>
        <v>0</v>
      </c>
      <c r="C62">
        <f>COUNTIF(F62:RH62,"&gt;"&amp;0)</f>
        <v>0</v>
      </c>
      <c r="D62">
        <f>COUNTIF(F62:RH62,"="&amp;1)</f>
        <v>0</v>
      </c>
      <c r="E62">
        <f>COUNTIF(F62:RH62,"&lt;"&amp;1)</f>
        <v>0</v>
      </c>
      <c r="F62" s="2">
        <v>1</v>
      </c>
      <c r="G62" s="2">
        <v>1</v>
      </c>
      <c r="H62" s="2">
        <v>1</v>
      </c>
      <c r="I62" s="2">
        <v>0.9583333333333334</v>
      </c>
      <c r="J62" s="2">
        <v>0.972972972972973</v>
      </c>
      <c r="K62" s="2">
        <v>1</v>
      </c>
      <c r="L62" s="2">
        <v>0.6666666666666666</v>
      </c>
      <c r="M62" s="2">
        <v>1</v>
      </c>
      <c r="N62" s="2">
        <v>0.9166666666666666</v>
      </c>
      <c r="O62" s="2">
        <v>1</v>
      </c>
    </row>
    <row r="63" spans="1:15">
      <c r="A63" s="2" t="s">
        <v>89</v>
      </c>
      <c r="B63" s="2">
        <f>MID(A63,1+FIND("|",SUBSTITUTE(A63,"/","|",LEN(A63)-LEN(SUBSTITUTE(A63,"/","")))),100)</f>
        <v>0</v>
      </c>
      <c r="C63">
        <f>COUNTIF(F63:RH63,"&gt;"&amp;0)</f>
        <v>0</v>
      </c>
      <c r="D63">
        <f>COUNTIF(F63:RH63,"="&amp;1)</f>
        <v>0</v>
      </c>
      <c r="E63">
        <f>COUNTIF(F63:RH63,"&lt;"&amp;1)</f>
        <v>0</v>
      </c>
      <c r="F63" s="2">
        <v>0</v>
      </c>
      <c r="G63" s="2">
        <v>0</v>
      </c>
      <c r="H63" s="2">
        <v>0</v>
      </c>
      <c r="I63" s="2">
        <v>0</v>
      </c>
      <c r="J63" s="2">
        <v>0.1081081081081081</v>
      </c>
      <c r="K63" s="2">
        <v>0</v>
      </c>
      <c r="L63" s="2">
        <v>0.5555555555555556</v>
      </c>
      <c r="M63" s="2">
        <v>0.1212121212121212</v>
      </c>
      <c r="N63" s="2">
        <v>0.0625</v>
      </c>
      <c r="O63" s="2">
        <v>0.3333333333333333</v>
      </c>
    </row>
    <row r="64" spans="1:15">
      <c r="A64" s="2" t="s">
        <v>90</v>
      </c>
      <c r="B64" s="2">
        <f>MID(A64,1+FIND("|",SUBSTITUTE(A64,"/","|",LEN(A64)-LEN(SUBSTITUTE(A64,"/","")))),100)</f>
        <v>0</v>
      </c>
      <c r="C64">
        <f>COUNTIF(F64:RH64,"&gt;"&amp;0)</f>
        <v>0</v>
      </c>
      <c r="D64">
        <f>COUNTIF(F64:RH64,"="&amp;1)</f>
        <v>0</v>
      </c>
      <c r="E64">
        <f>COUNTIF(F64:RH64,"&lt;"&amp;1)</f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0.2222222222222222</v>
      </c>
      <c r="M64" s="2">
        <v>0.03030303030303031</v>
      </c>
      <c r="N64" s="2">
        <v>0</v>
      </c>
      <c r="O64" s="2">
        <v>0.3333333333333333</v>
      </c>
    </row>
    <row r="65" spans="1:15">
      <c r="A65" s="2" t="s">
        <v>91</v>
      </c>
      <c r="B65" s="2">
        <f>MID(A65,1+FIND("|",SUBSTITUTE(A65,"/","|",LEN(A65)-LEN(SUBSTITUTE(A65,"/","")))),100)</f>
        <v>0</v>
      </c>
      <c r="C65">
        <f>COUNTIF(F65:RH65,"&gt;"&amp;0)</f>
        <v>0</v>
      </c>
      <c r="D65">
        <f>COUNTIF(F65:RH65,"="&amp;1)</f>
        <v>0</v>
      </c>
      <c r="E65">
        <f>COUNTIF(F65:RH65,"&lt;"&amp;1)</f>
        <v>0</v>
      </c>
      <c r="F65" s="2">
        <v>0</v>
      </c>
      <c r="G65" s="2">
        <v>0.02390438247011952</v>
      </c>
      <c r="H65" s="2">
        <v>0</v>
      </c>
      <c r="I65" s="2">
        <v>0</v>
      </c>
      <c r="J65" s="2">
        <v>0.2702702702702703</v>
      </c>
      <c r="K65" s="2">
        <v>0.2</v>
      </c>
      <c r="L65" s="2">
        <v>0.2222222222222222</v>
      </c>
      <c r="M65" s="2">
        <v>0.1212121212121212</v>
      </c>
      <c r="N65" s="2">
        <v>0.1666666666666667</v>
      </c>
      <c r="O65" s="2">
        <v>0</v>
      </c>
    </row>
    <row r="66" spans="1:15">
      <c r="A66" s="2" t="s">
        <v>92</v>
      </c>
      <c r="B66" s="2">
        <f>MID(A66,1+FIND("|",SUBSTITUTE(A66,"/","|",LEN(A66)-LEN(SUBSTITUTE(A66,"/","")))),100)</f>
        <v>0</v>
      </c>
      <c r="C66">
        <f>COUNTIF(F66:RH66,"&gt;"&amp;0)</f>
        <v>0</v>
      </c>
      <c r="D66">
        <f>COUNTIF(F66:RH66,"="&amp;1)</f>
        <v>0</v>
      </c>
      <c r="E66">
        <f>COUNTIF(F66:RH66,"&lt;"&amp;1)</f>
        <v>0</v>
      </c>
      <c r="F66" s="2">
        <v>0</v>
      </c>
      <c r="G66" s="2">
        <v>0.02390438247011952</v>
      </c>
      <c r="H66" s="2">
        <v>0</v>
      </c>
      <c r="I66" s="2">
        <v>0</v>
      </c>
      <c r="J66" s="2">
        <v>0.2702702702702703</v>
      </c>
      <c r="K66" s="2">
        <v>0.2</v>
      </c>
      <c r="L66" s="2">
        <v>0.2222222222222222</v>
      </c>
      <c r="M66" s="2">
        <v>0.1212121212121212</v>
      </c>
      <c r="N66" s="2">
        <v>0.1666666666666667</v>
      </c>
      <c r="O66" s="2">
        <v>0</v>
      </c>
    </row>
    <row r="67" spans="1:15">
      <c r="A67" s="2" t="s">
        <v>93</v>
      </c>
      <c r="B67" s="2">
        <f>MID(A67,1+FIND("|",SUBSTITUTE(A67,"/","|",LEN(A67)-LEN(SUBSTITUTE(A67,"/","")))),100)</f>
        <v>0</v>
      </c>
      <c r="C67">
        <f>COUNTIF(F67:RH67,"&gt;"&amp;0)</f>
        <v>0</v>
      </c>
      <c r="D67">
        <f>COUNTIF(F67:RH67,"="&amp;1)</f>
        <v>0</v>
      </c>
      <c r="E67">
        <f>COUNTIF(F67:RH67,"&lt;"&amp;1)</f>
        <v>0</v>
      </c>
      <c r="F67" s="2">
        <v>0</v>
      </c>
      <c r="G67" s="2">
        <v>0</v>
      </c>
      <c r="H67" s="2">
        <v>0</v>
      </c>
      <c r="I67" s="2">
        <v>0.04166666666666666</v>
      </c>
      <c r="J67" s="2">
        <v>0.02702702702702703</v>
      </c>
      <c r="K67" s="2">
        <v>0</v>
      </c>
      <c r="L67" s="2">
        <v>0.3333333333333333</v>
      </c>
      <c r="M67" s="2">
        <v>0</v>
      </c>
      <c r="N67" s="2">
        <v>0.08333333333333333</v>
      </c>
      <c r="O67" s="2">
        <v>0</v>
      </c>
    </row>
    <row r="68" spans="1:15">
      <c r="A68" s="2" t="s">
        <v>94</v>
      </c>
      <c r="B68" s="2">
        <f>MID(A68,1+FIND("|",SUBSTITUTE(A68,"/","|",LEN(A68)-LEN(SUBSTITUTE(A68,"/","")))),100)</f>
        <v>0</v>
      </c>
      <c r="C68">
        <f>COUNTIF(F68:RH68,"&gt;"&amp;0)</f>
        <v>0</v>
      </c>
      <c r="D68">
        <f>COUNTIF(F68:RH68,"="&amp;1)</f>
        <v>0</v>
      </c>
      <c r="E68">
        <f>COUNTIF(F68:RH68,"&lt;"&amp;1)</f>
        <v>0</v>
      </c>
      <c r="F68" s="2">
        <v>0</v>
      </c>
      <c r="G68" s="2">
        <v>0</v>
      </c>
      <c r="H68" s="2">
        <v>0</v>
      </c>
      <c r="I68" s="2">
        <v>0</v>
      </c>
      <c r="J68" s="2">
        <v>0.02702702702702703</v>
      </c>
      <c r="K68" s="2">
        <v>0</v>
      </c>
      <c r="L68" s="2">
        <v>0.3333333333333333</v>
      </c>
      <c r="M68" s="2">
        <v>0</v>
      </c>
      <c r="N68" s="2">
        <v>0.0625</v>
      </c>
      <c r="O68" s="2">
        <v>0</v>
      </c>
    </row>
    <row r="69" spans="1:15">
      <c r="A69" s="2" t="s">
        <v>95</v>
      </c>
      <c r="B69" s="2">
        <f>MID(A69,1+FIND("|",SUBSTITUTE(A69,"/","|",LEN(A69)-LEN(SUBSTITUTE(A69,"/","")))),100)</f>
        <v>0</v>
      </c>
      <c r="C69">
        <f>COUNTIF(F69:RH69,"&gt;"&amp;0)</f>
        <v>0</v>
      </c>
      <c r="D69">
        <f>COUNTIF(F69:RH69,"="&amp;1)</f>
        <v>0</v>
      </c>
      <c r="E69">
        <f>COUNTIF(F69:RH69,"&lt;"&amp;1)</f>
        <v>0</v>
      </c>
      <c r="F69" s="2">
        <v>0</v>
      </c>
      <c r="G69" s="2">
        <v>0</v>
      </c>
      <c r="H69" s="2">
        <v>0</v>
      </c>
      <c r="I69" s="2">
        <v>0</v>
      </c>
      <c r="J69" s="2">
        <v>0.02702702702702703</v>
      </c>
      <c r="K69" s="2">
        <v>0</v>
      </c>
      <c r="L69" s="2">
        <v>0.3333333333333333</v>
      </c>
      <c r="M69" s="2">
        <v>0</v>
      </c>
      <c r="N69" s="2">
        <v>0.0625</v>
      </c>
      <c r="O69" s="2">
        <v>0</v>
      </c>
    </row>
    <row r="70" spans="1:15">
      <c r="A70" s="2" t="s">
        <v>96</v>
      </c>
      <c r="B70" s="2">
        <f>MID(A70,1+FIND("|",SUBSTITUTE(A70,"/","|",LEN(A70)-LEN(SUBSTITUTE(A70,"/","")))),100)</f>
        <v>0</v>
      </c>
      <c r="C70">
        <f>COUNTIF(F70:RH70,"&gt;"&amp;0)</f>
        <v>0</v>
      </c>
      <c r="D70">
        <f>COUNTIF(F70:RH70,"="&amp;1)</f>
        <v>0</v>
      </c>
      <c r="E70">
        <f>COUNTIF(F70:RH70,"&lt;"&amp;1)</f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0.2222222222222222</v>
      </c>
      <c r="M70" s="2">
        <v>0</v>
      </c>
      <c r="N70" s="2">
        <v>0.04166666666666666</v>
      </c>
      <c r="O70" s="2">
        <v>0</v>
      </c>
    </row>
    <row r="71" spans="1:15">
      <c r="A71" s="2" t="s">
        <v>97</v>
      </c>
      <c r="B71" s="2">
        <f>MID(A71,1+FIND("|",SUBSTITUTE(A71,"/","|",LEN(A71)-LEN(SUBSTITUTE(A71,"/","")))),100)</f>
        <v>0</v>
      </c>
      <c r="C71">
        <f>COUNTIF(F71:RH71,"&gt;"&amp;0)</f>
        <v>0</v>
      </c>
      <c r="D71">
        <f>COUNTIF(F71:RH71,"="&amp;1)</f>
        <v>0</v>
      </c>
      <c r="E71">
        <f>COUNTIF(F71:RH71,"&lt;"&amp;1)</f>
        <v>0</v>
      </c>
      <c r="F71" s="2">
        <v>0</v>
      </c>
      <c r="G71" s="2">
        <v>0</v>
      </c>
      <c r="H71" s="2">
        <v>0</v>
      </c>
      <c r="I71" s="2">
        <v>0</v>
      </c>
      <c r="J71" s="2">
        <v>0.02702702702702703</v>
      </c>
      <c r="K71" s="2">
        <v>0</v>
      </c>
      <c r="L71" s="2">
        <v>0.3333333333333333</v>
      </c>
      <c r="M71" s="2">
        <v>0</v>
      </c>
      <c r="N71" s="2">
        <v>0.0625</v>
      </c>
      <c r="O71" s="2">
        <v>0</v>
      </c>
    </row>
    <row r="72" spans="1:15">
      <c r="A72" s="2" t="s">
        <v>98</v>
      </c>
      <c r="B72" s="2">
        <f>MID(A72,1+FIND("|",SUBSTITUTE(A72,"/","|",LEN(A72)-LEN(SUBSTITUTE(A72,"/","")))),100)</f>
        <v>0</v>
      </c>
      <c r="C72">
        <f>COUNTIF(F72:RH72,"&gt;"&amp;0)</f>
        <v>0</v>
      </c>
      <c r="D72">
        <f>COUNTIF(F72:RH72,"="&amp;1)</f>
        <v>0</v>
      </c>
      <c r="E72">
        <f>COUNTIF(F72:RH72,"&lt;"&amp;1)</f>
        <v>0</v>
      </c>
      <c r="F72" s="2">
        <v>0</v>
      </c>
      <c r="G72" s="2">
        <v>0</v>
      </c>
      <c r="H72" s="2">
        <v>0</v>
      </c>
      <c r="I72" s="2">
        <v>0</v>
      </c>
      <c r="J72" s="2">
        <v>0.02702702702702703</v>
      </c>
      <c r="K72" s="2">
        <v>0</v>
      </c>
      <c r="L72" s="2">
        <v>0.3333333333333333</v>
      </c>
      <c r="M72" s="2">
        <v>0</v>
      </c>
      <c r="N72" s="2">
        <v>0.0625</v>
      </c>
      <c r="O72" s="2">
        <v>0</v>
      </c>
    </row>
    <row r="73" spans="1:15">
      <c r="A73" s="2" t="s">
        <v>99</v>
      </c>
      <c r="B73" s="2">
        <f>MID(A73,1+FIND("|",SUBSTITUTE(A73,"/","|",LEN(A73)-LEN(SUBSTITUTE(A73,"/","")))),100)</f>
        <v>0</v>
      </c>
      <c r="C73">
        <f>COUNTIF(F73:RH73,"&gt;"&amp;0)</f>
        <v>0</v>
      </c>
      <c r="D73">
        <f>COUNTIF(F73:RH73,"="&amp;1)</f>
        <v>0</v>
      </c>
      <c r="E73">
        <f>COUNTIF(F73:RH73,"&lt;"&amp;1)</f>
        <v>0</v>
      </c>
      <c r="F73" s="2">
        <v>0</v>
      </c>
      <c r="G73" s="2">
        <v>0</v>
      </c>
      <c r="H73" s="2">
        <v>0</v>
      </c>
      <c r="I73" s="2">
        <v>0</v>
      </c>
      <c r="J73" s="2">
        <v>0.02702702702702703</v>
      </c>
      <c r="K73" s="2">
        <v>0</v>
      </c>
      <c r="L73" s="2">
        <v>0.3333333333333333</v>
      </c>
      <c r="M73" s="2">
        <v>0</v>
      </c>
      <c r="N73" s="2">
        <v>0.0625</v>
      </c>
      <c r="O73" s="2">
        <v>0</v>
      </c>
    </row>
    <row r="74" spans="1:15">
      <c r="A74" s="2" t="s">
        <v>100</v>
      </c>
      <c r="B74" s="2">
        <f>MID(A74,1+FIND("|",SUBSTITUTE(A74,"/","|",LEN(A74)-LEN(SUBSTITUTE(A74,"/","")))),100)</f>
        <v>0</v>
      </c>
      <c r="C74">
        <f>COUNTIF(F74:RH74,"&gt;"&amp;0)</f>
        <v>0</v>
      </c>
      <c r="D74">
        <f>COUNTIF(F74:RH74,"="&amp;1)</f>
        <v>0</v>
      </c>
      <c r="E74">
        <f>COUNTIF(F74:RH74,"&lt;"&amp;1)</f>
        <v>0</v>
      </c>
      <c r="F74" s="2">
        <v>0.25</v>
      </c>
      <c r="G74" s="2">
        <v>0.1752988047808765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1:15">
      <c r="A75" s="2" t="s">
        <v>101</v>
      </c>
      <c r="B75" s="2">
        <f>MID(A75,1+FIND("|",SUBSTITUTE(A75,"/","|",LEN(A75)-LEN(SUBSTITUTE(A75,"/","")))),100)</f>
        <v>0</v>
      </c>
      <c r="C75">
        <f>COUNTIF(F75:RH75,"&gt;"&amp;0)</f>
        <v>0</v>
      </c>
      <c r="D75">
        <f>COUNTIF(F75:RH75,"="&amp;1)</f>
        <v>0</v>
      </c>
      <c r="E75">
        <f>COUNTIF(F75:RH75,"&lt;"&amp;1)</f>
        <v>0</v>
      </c>
      <c r="F75" s="2">
        <v>0.25</v>
      </c>
      <c r="G75" s="2">
        <v>0.1752988047808765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r="76" spans="1:15">
      <c r="A76" s="2" t="s">
        <v>102</v>
      </c>
      <c r="B76" s="2">
        <f>MID(A76,1+FIND("|",SUBSTITUTE(A76,"/","|",LEN(A76)-LEN(SUBSTITUTE(A76,"/","")))),100)</f>
        <v>0</v>
      </c>
      <c r="C76">
        <f>COUNTIF(F76:RH76,"&gt;"&amp;0)</f>
        <v>0</v>
      </c>
      <c r="D76">
        <f>COUNTIF(F76:RH76,"="&amp;1)</f>
        <v>0</v>
      </c>
      <c r="E76">
        <f>COUNTIF(F76:RH76,"&lt;"&amp;1)</f>
        <v>0</v>
      </c>
      <c r="F76" s="2">
        <v>0.25</v>
      </c>
      <c r="G76" s="2">
        <v>0.1752988047808765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>
      <c r="A77" s="2" t="s">
        <v>103</v>
      </c>
      <c r="B77" s="2">
        <f>MID(A77,1+FIND("|",SUBSTITUTE(A77,"/","|",LEN(A77)-LEN(SUBSTITUTE(A77,"/","")))),100)</f>
        <v>0</v>
      </c>
      <c r="C77">
        <f>COUNTIF(F77:RH77,"&gt;"&amp;0)</f>
        <v>0</v>
      </c>
      <c r="D77">
        <f>COUNTIF(F77:RH77,"="&amp;1)</f>
        <v>0</v>
      </c>
      <c r="E77">
        <f>COUNTIF(F77:RH77,"&lt;"&amp;1)</f>
        <v>0</v>
      </c>
      <c r="F77" s="2">
        <v>0.25</v>
      </c>
      <c r="G77" s="2">
        <v>0.1752988047808765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>
      <c r="A78" s="2" t="s">
        <v>104</v>
      </c>
      <c r="B78" s="2">
        <f>MID(A78,1+FIND("|",SUBSTITUTE(A78,"/","|",LEN(A78)-LEN(SUBSTITUTE(A78,"/","")))),100)</f>
        <v>0</v>
      </c>
      <c r="C78">
        <f>COUNTIF(F78:RH78,"&gt;"&amp;0)</f>
        <v>0</v>
      </c>
      <c r="D78">
        <f>COUNTIF(F78:RH78,"="&amp;1)</f>
        <v>0</v>
      </c>
      <c r="E78">
        <f>COUNTIF(F78:RH78,"&lt;"&amp;1)</f>
        <v>0</v>
      </c>
      <c r="F78" s="2">
        <v>0.25</v>
      </c>
      <c r="G78" s="2">
        <v>0.1752988047808765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5">
      <c r="A79" s="2" t="s">
        <v>105</v>
      </c>
      <c r="B79" s="2">
        <f>MID(A79,1+FIND("|",SUBSTITUTE(A79,"/","|",LEN(A79)-LEN(SUBSTITUTE(A79,"/","")))),100)</f>
        <v>0</v>
      </c>
      <c r="C79">
        <f>COUNTIF(F79:RH79,"&gt;"&amp;0)</f>
        <v>0</v>
      </c>
      <c r="D79">
        <f>COUNTIF(F79:RH79,"="&amp;1)</f>
        <v>0</v>
      </c>
      <c r="E79">
        <f>COUNTIF(F79:RH79,"&lt;"&amp;1)</f>
        <v>0</v>
      </c>
      <c r="F79" s="2">
        <v>0</v>
      </c>
      <c r="G79" s="2">
        <v>0</v>
      </c>
      <c r="H79" s="2">
        <v>0</v>
      </c>
      <c r="I79" s="2">
        <v>0</v>
      </c>
      <c r="J79" s="2">
        <v>0.02702702702702703</v>
      </c>
      <c r="K79" s="2">
        <v>0</v>
      </c>
      <c r="L79" s="2">
        <v>0.1111111111111111</v>
      </c>
      <c r="M79" s="2">
        <v>0.03030303030303031</v>
      </c>
      <c r="N79" s="2">
        <v>0.04166666666666666</v>
      </c>
      <c r="O79" s="2">
        <v>0.2222222222222222</v>
      </c>
    </row>
    <row r="80" spans="1:15">
      <c r="A80" s="2" t="s">
        <v>106</v>
      </c>
      <c r="B80" s="2">
        <f>MID(A80,1+FIND("|",SUBSTITUTE(A80,"/","|",LEN(A80)-LEN(SUBSTITUTE(A80,"/","")))),100)</f>
        <v>0</v>
      </c>
      <c r="C80">
        <f>COUNTIF(F80:RH80,"&gt;"&amp;0)</f>
        <v>0</v>
      </c>
      <c r="D80">
        <f>COUNTIF(F80:RH80,"="&amp;1)</f>
        <v>0</v>
      </c>
      <c r="E80">
        <f>COUNTIF(F80:RH80,"&lt;"&amp;1)</f>
        <v>0</v>
      </c>
      <c r="F80" s="2">
        <v>0</v>
      </c>
      <c r="G80" s="2">
        <v>0</v>
      </c>
      <c r="H80" s="2">
        <v>0</v>
      </c>
      <c r="I80" s="2">
        <v>0</v>
      </c>
      <c r="J80" s="2">
        <v>0.02702702702702703</v>
      </c>
      <c r="K80" s="2">
        <v>0</v>
      </c>
      <c r="L80" s="2">
        <v>0.1111111111111111</v>
      </c>
      <c r="M80" s="2">
        <v>0.03030303030303031</v>
      </c>
      <c r="N80" s="2">
        <v>0</v>
      </c>
      <c r="O80" s="2">
        <v>0</v>
      </c>
    </row>
    <row r="81" spans="1:15">
      <c r="A81" s="2" t="s">
        <v>107</v>
      </c>
      <c r="B81" s="2">
        <f>MID(A81,1+FIND("|",SUBSTITUTE(A81,"/","|",LEN(A81)-LEN(SUBSTITUTE(A81,"/","")))),100)</f>
        <v>0</v>
      </c>
      <c r="C81">
        <f>COUNTIF(F81:RH81,"&gt;"&amp;0)</f>
        <v>0</v>
      </c>
      <c r="D81">
        <f>COUNTIF(F81:RH81,"="&amp;1)</f>
        <v>0</v>
      </c>
      <c r="E81">
        <f>COUNTIF(F81:RH81,"&lt;"&amp;1)</f>
        <v>0</v>
      </c>
      <c r="F81" s="2">
        <v>0</v>
      </c>
      <c r="G81" s="2">
        <v>0</v>
      </c>
      <c r="H81" s="2">
        <v>0</v>
      </c>
      <c r="I81" s="2">
        <v>0</v>
      </c>
      <c r="J81" s="2">
        <v>0.02702702702702703</v>
      </c>
      <c r="K81" s="2">
        <v>0</v>
      </c>
      <c r="L81" s="2">
        <v>0.1111111111111111</v>
      </c>
      <c r="M81" s="2">
        <v>0.03030303030303031</v>
      </c>
      <c r="N81" s="2">
        <v>0</v>
      </c>
      <c r="O81" s="2">
        <v>0</v>
      </c>
    </row>
    <row r="82" spans="1:15">
      <c r="A82" s="2" t="s">
        <v>108</v>
      </c>
      <c r="B82" s="2">
        <f>MID(A82,1+FIND("|",SUBSTITUTE(A82,"/","|",LEN(A82)-LEN(SUBSTITUTE(A82,"/","")))),100)</f>
        <v>0</v>
      </c>
      <c r="C82">
        <f>COUNTIF(F82:RH82,"&gt;"&amp;0)</f>
        <v>0</v>
      </c>
      <c r="D82">
        <f>COUNTIF(F82:RH82,"="&amp;1)</f>
        <v>0</v>
      </c>
      <c r="E82">
        <f>COUNTIF(F82:RH82,"&lt;"&amp;1)</f>
        <v>0</v>
      </c>
      <c r="F82" s="2">
        <v>0.125</v>
      </c>
      <c r="G82" s="2">
        <v>0.06772908366533864</v>
      </c>
      <c r="H82" s="2">
        <v>0</v>
      </c>
      <c r="I82" s="2">
        <v>0.125</v>
      </c>
      <c r="J82" s="2">
        <v>0.1081081081081081</v>
      </c>
      <c r="K82" s="2">
        <v>0.2</v>
      </c>
      <c r="L82" s="2">
        <v>1</v>
      </c>
      <c r="M82" s="2">
        <v>0.7575757575757576</v>
      </c>
      <c r="N82" s="2">
        <v>0.625</v>
      </c>
      <c r="O82" s="2">
        <v>1</v>
      </c>
    </row>
    <row r="83" spans="1:15">
      <c r="A83" s="2" t="s">
        <v>109</v>
      </c>
      <c r="B83" s="2">
        <f>MID(A83,1+FIND("|",SUBSTITUTE(A83,"/","|",LEN(A83)-LEN(SUBSTITUTE(A83,"/","")))),100)</f>
        <v>0</v>
      </c>
      <c r="C83">
        <f>COUNTIF(F83:RH83,"&gt;"&amp;0)</f>
        <v>0</v>
      </c>
      <c r="D83">
        <f>COUNTIF(F83:RH83,"="&amp;1)</f>
        <v>0</v>
      </c>
      <c r="E83">
        <f>COUNTIF(F83:RH83,"&lt;"&amp;1)</f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0.02083333333333333</v>
      </c>
      <c r="O83" s="2">
        <v>1</v>
      </c>
    </row>
    <row r="84" spans="1:15">
      <c r="A84" s="2" t="s">
        <v>110</v>
      </c>
      <c r="B84" s="2">
        <f>MID(A84,1+FIND("|",SUBSTITUTE(A84,"/","|",LEN(A84)-LEN(SUBSTITUTE(A84,"/","")))),100)</f>
        <v>0</v>
      </c>
      <c r="C84">
        <f>COUNTIF(F84:RH84,"&gt;"&amp;0)</f>
        <v>0</v>
      </c>
      <c r="D84">
        <f>COUNTIF(F84:RH84,"="&amp;1)</f>
        <v>0</v>
      </c>
      <c r="E84">
        <f>COUNTIF(F84:RH84,"&lt;"&amp;1)</f>
        <v>0</v>
      </c>
      <c r="F84" s="2">
        <v>0</v>
      </c>
      <c r="G84" s="2">
        <v>0.8366533864541833</v>
      </c>
      <c r="H84" s="2">
        <v>0</v>
      </c>
      <c r="I84" s="2">
        <v>1</v>
      </c>
      <c r="J84" s="2">
        <v>0.6216216216216216</v>
      </c>
      <c r="K84" s="2">
        <v>0.7</v>
      </c>
      <c r="L84" s="2">
        <v>0.6666666666666666</v>
      </c>
      <c r="M84" s="2">
        <v>0.8484848484848485</v>
      </c>
      <c r="N84" s="2">
        <v>0.7708333333333334</v>
      </c>
      <c r="O84" s="2">
        <v>0.3333333333333333</v>
      </c>
    </row>
    <row r="85" spans="1:15">
      <c r="A85" s="2" t="s">
        <v>111</v>
      </c>
      <c r="B85" s="2">
        <f>MID(A85,1+FIND("|",SUBSTITUTE(A85,"/","|",LEN(A85)-LEN(SUBSTITUTE(A85,"/","")))),100)</f>
        <v>0</v>
      </c>
      <c r="C85">
        <f>COUNTIF(F85:RH85,"&gt;"&amp;0)</f>
        <v>0</v>
      </c>
      <c r="D85">
        <f>COUNTIF(F85:RH85,"="&amp;1)</f>
        <v>0</v>
      </c>
      <c r="E85">
        <f>COUNTIF(F85:RH85,"&lt;"&amp;1)</f>
        <v>0</v>
      </c>
      <c r="F85" s="2">
        <v>0</v>
      </c>
      <c r="G85" s="2">
        <v>0.7888446215139442</v>
      </c>
      <c r="H85" s="2">
        <v>0</v>
      </c>
      <c r="I85" s="2">
        <v>0.875</v>
      </c>
      <c r="J85" s="2">
        <v>0.6216216216216216</v>
      </c>
      <c r="K85" s="2">
        <v>0.2</v>
      </c>
      <c r="L85" s="2">
        <v>0</v>
      </c>
      <c r="M85" s="2">
        <v>0.2121212121212121</v>
      </c>
      <c r="N85" s="2">
        <v>0.25</v>
      </c>
      <c r="O85" s="2">
        <v>0</v>
      </c>
    </row>
    <row r="86" spans="1:15">
      <c r="A86" s="2" t="s">
        <v>112</v>
      </c>
      <c r="B86" s="2">
        <f>MID(A86,1+FIND("|",SUBSTITUTE(A86,"/","|",LEN(A86)-LEN(SUBSTITUTE(A86,"/","")))),100)</f>
        <v>0</v>
      </c>
      <c r="C86">
        <f>COUNTIF(F86:RH86,"&gt;"&amp;0)</f>
        <v>0</v>
      </c>
      <c r="D86">
        <f>COUNTIF(F86:RH86,"="&amp;1)</f>
        <v>0</v>
      </c>
      <c r="E86">
        <f>COUNTIF(F86:RH86,"&lt;"&amp;1)</f>
        <v>0</v>
      </c>
      <c r="F86" s="2">
        <v>0</v>
      </c>
      <c r="G86" s="2">
        <v>0.7808764940239044</v>
      </c>
      <c r="H86" s="2">
        <v>0</v>
      </c>
      <c r="I86" s="2">
        <v>0.875</v>
      </c>
      <c r="J86" s="2">
        <v>0.6486486486486487</v>
      </c>
      <c r="K86" s="2">
        <v>0.2</v>
      </c>
      <c r="L86" s="2">
        <v>0</v>
      </c>
      <c r="M86" s="2">
        <v>0.2121212121212121</v>
      </c>
      <c r="N86" s="2">
        <v>0.3125</v>
      </c>
      <c r="O86" s="2">
        <v>0</v>
      </c>
    </row>
    <row r="87" spans="1:15">
      <c r="A87" s="2" t="s">
        <v>113</v>
      </c>
      <c r="B87" s="2">
        <f>MID(A87,1+FIND("|",SUBSTITUTE(A87,"/","|",LEN(A87)-LEN(SUBSTITUTE(A87,"/","")))),100)</f>
        <v>0</v>
      </c>
      <c r="C87">
        <f>COUNTIF(F87:RH87,"&gt;"&amp;0)</f>
        <v>0</v>
      </c>
      <c r="D87">
        <f>COUNTIF(F87:RH87,"="&amp;1)</f>
        <v>0</v>
      </c>
      <c r="E87">
        <f>COUNTIF(F87:RH87,"&lt;"&amp;1)</f>
        <v>0</v>
      </c>
      <c r="F87" s="2">
        <v>0</v>
      </c>
      <c r="G87" s="2">
        <v>0.8286852589641435</v>
      </c>
      <c r="H87" s="2">
        <v>0</v>
      </c>
      <c r="I87" s="2">
        <v>1</v>
      </c>
      <c r="J87" s="2">
        <v>0.7297297297297297</v>
      </c>
      <c r="K87" s="2">
        <v>0.7</v>
      </c>
      <c r="L87" s="2">
        <v>0.6666666666666666</v>
      </c>
      <c r="M87" s="2">
        <v>0.8484848484848485</v>
      </c>
      <c r="N87" s="2">
        <v>0.8333333333333334</v>
      </c>
      <c r="O87" s="2">
        <v>0.3333333333333333</v>
      </c>
    </row>
    <row r="88" spans="1:15">
      <c r="A88" s="2" t="s">
        <v>114</v>
      </c>
      <c r="B88" s="2">
        <f>MID(A88,1+FIND("|",SUBSTITUTE(A88,"/","|",LEN(A88)-LEN(SUBSTITUTE(A88,"/","")))),100)</f>
        <v>0</v>
      </c>
      <c r="C88">
        <f>COUNTIF(F88:RH88,"&gt;"&amp;0)</f>
        <v>0</v>
      </c>
      <c r="D88">
        <f>COUNTIF(F88:RH88,"="&amp;1)</f>
        <v>0</v>
      </c>
      <c r="E88">
        <f>COUNTIF(F88:RH88,"&lt;"&amp;1)</f>
        <v>0</v>
      </c>
      <c r="F88" s="2">
        <v>0</v>
      </c>
      <c r="G88" s="2">
        <v>0.8286852589641435</v>
      </c>
      <c r="H88" s="2">
        <v>0</v>
      </c>
      <c r="I88" s="2">
        <v>1</v>
      </c>
      <c r="J88" s="2">
        <v>0.7297297297297297</v>
      </c>
      <c r="K88" s="2">
        <v>0.5</v>
      </c>
      <c r="L88" s="2">
        <v>0.6666666666666666</v>
      </c>
      <c r="M88" s="2">
        <v>0.7878787878787878</v>
      </c>
      <c r="N88" s="2">
        <v>0.8333333333333334</v>
      </c>
      <c r="O88" s="2">
        <v>0.3333333333333333</v>
      </c>
    </row>
    <row r="89" spans="1:15">
      <c r="A89" s="2" t="s">
        <v>115</v>
      </c>
      <c r="B89" s="2">
        <f>MID(A89,1+FIND("|",SUBSTITUTE(A89,"/","|",LEN(A89)-LEN(SUBSTITUTE(A89,"/","")))),100)</f>
        <v>0</v>
      </c>
      <c r="C89">
        <f>COUNTIF(F89:RH89,"&gt;"&amp;0)</f>
        <v>0</v>
      </c>
      <c r="D89">
        <f>COUNTIF(F89:RH89,"="&amp;1)</f>
        <v>0</v>
      </c>
      <c r="E89">
        <f>COUNTIF(F89:RH89,"&lt;"&amp;1)</f>
        <v>0</v>
      </c>
      <c r="F89" s="2">
        <v>0</v>
      </c>
      <c r="G89" s="2">
        <v>0.8286852589641435</v>
      </c>
      <c r="H89" s="2">
        <v>0</v>
      </c>
      <c r="I89" s="2">
        <v>1</v>
      </c>
      <c r="J89" s="2">
        <v>0.7297297297297297</v>
      </c>
      <c r="K89" s="2">
        <v>0.5</v>
      </c>
      <c r="L89" s="2">
        <v>0.6666666666666666</v>
      </c>
      <c r="M89" s="2">
        <v>0.7878787878787878</v>
      </c>
      <c r="N89" s="2">
        <v>0.8333333333333334</v>
      </c>
      <c r="O89" s="2">
        <v>0.3333333333333333</v>
      </c>
    </row>
    <row r="90" spans="1:15">
      <c r="A90" s="2" t="s">
        <v>116</v>
      </c>
      <c r="B90" s="2">
        <f>MID(A90,1+FIND("|",SUBSTITUTE(A90,"/","|",LEN(A90)-LEN(SUBSTITUTE(A90,"/","")))),100)</f>
        <v>0</v>
      </c>
      <c r="C90">
        <f>COUNTIF(F90:RH90,"&gt;"&amp;0)</f>
        <v>0</v>
      </c>
      <c r="D90">
        <f>COUNTIF(F90:RH90,"="&amp;1)</f>
        <v>0</v>
      </c>
      <c r="E90">
        <f>COUNTIF(F90:RH90,"&lt;"&amp;1)</f>
        <v>0</v>
      </c>
      <c r="F90" s="2">
        <v>0</v>
      </c>
      <c r="G90" s="2">
        <v>0.8286852589641435</v>
      </c>
      <c r="H90" s="2">
        <v>0</v>
      </c>
      <c r="I90" s="2">
        <v>1</v>
      </c>
      <c r="J90" s="2">
        <v>0.7297297297297297</v>
      </c>
      <c r="K90" s="2">
        <v>0.7</v>
      </c>
      <c r="L90" s="2">
        <v>0.6666666666666666</v>
      </c>
      <c r="M90" s="2">
        <v>0.8484848484848485</v>
      </c>
      <c r="N90" s="2">
        <v>0.8333333333333334</v>
      </c>
      <c r="O90" s="2">
        <v>0.3333333333333333</v>
      </c>
    </row>
    <row r="91" spans="1:15">
      <c r="A91" s="2" t="s">
        <v>117</v>
      </c>
      <c r="B91" s="2">
        <f>MID(A91,1+FIND("|",SUBSTITUTE(A91,"/","|",LEN(A91)-LEN(SUBSTITUTE(A91,"/","")))),100)</f>
        <v>0</v>
      </c>
      <c r="C91">
        <f>COUNTIF(F91:RH91,"&gt;"&amp;0)</f>
        <v>0</v>
      </c>
      <c r="D91">
        <f>COUNTIF(F91:RH91,"="&amp;1)</f>
        <v>0</v>
      </c>
      <c r="E91">
        <f>COUNTIF(F91:RH91,"&lt;"&amp;1)</f>
        <v>0</v>
      </c>
      <c r="F91" s="2">
        <v>0</v>
      </c>
      <c r="G91" s="2">
        <v>0.8286852589641435</v>
      </c>
      <c r="H91" s="2">
        <v>0</v>
      </c>
      <c r="I91" s="2">
        <v>1</v>
      </c>
      <c r="J91" s="2">
        <v>0.7297297297297297</v>
      </c>
      <c r="K91" s="2">
        <v>0.7</v>
      </c>
      <c r="L91" s="2">
        <v>0.6666666666666666</v>
      </c>
      <c r="M91" s="2">
        <v>0.8484848484848485</v>
      </c>
      <c r="N91" s="2">
        <v>0.8333333333333334</v>
      </c>
      <c r="O91" s="2">
        <v>0.3333333333333333</v>
      </c>
    </row>
    <row r="92" spans="1:15">
      <c r="A92" s="2" t="s">
        <v>118</v>
      </c>
      <c r="B92" s="2">
        <f>MID(A92,1+FIND("|",SUBSTITUTE(A92,"/","|",LEN(A92)-LEN(SUBSTITUTE(A92,"/","")))),100)</f>
        <v>0</v>
      </c>
      <c r="C92">
        <f>COUNTIF(F92:RH92,"&gt;"&amp;0)</f>
        <v>0</v>
      </c>
      <c r="D92">
        <f>COUNTIF(F92:RH92,"="&amp;1)</f>
        <v>0</v>
      </c>
      <c r="E92">
        <f>COUNTIF(F92:RH92,"&lt;"&amp;1)</f>
        <v>0</v>
      </c>
      <c r="F92" s="2">
        <v>0</v>
      </c>
      <c r="G92" s="2">
        <v>0.7330677290836654</v>
      </c>
      <c r="H92" s="2">
        <v>0</v>
      </c>
      <c r="I92" s="2">
        <v>0.8333333333333334</v>
      </c>
      <c r="J92" s="2">
        <v>0.5675675675675675</v>
      </c>
      <c r="K92" s="2">
        <v>0.7</v>
      </c>
      <c r="L92" s="2">
        <v>0.6666666666666666</v>
      </c>
      <c r="M92" s="2">
        <v>0.7878787878787878</v>
      </c>
      <c r="N92" s="2">
        <v>0.7083333333333334</v>
      </c>
      <c r="O92" s="2">
        <v>0.3333333333333333</v>
      </c>
    </row>
    <row r="93" spans="1:15">
      <c r="A93" s="2" t="s">
        <v>119</v>
      </c>
      <c r="B93" s="2">
        <f>MID(A93,1+FIND("|",SUBSTITUTE(A93,"/","|",LEN(A93)-LEN(SUBSTITUTE(A93,"/","")))),100)</f>
        <v>0</v>
      </c>
      <c r="C93">
        <f>COUNTIF(F93:RH93,"&gt;"&amp;0)</f>
        <v>0</v>
      </c>
      <c r="D93">
        <f>COUNTIF(F93:RH93,"="&amp;1)</f>
        <v>0</v>
      </c>
      <c r="E93">
        <f>COUNTIF(F93:RH93,"&lt;"&amp;1)</f>
        <v>0</v>
      </c>
      <c r="F93" s="2">
        <v>0</v>
      </c>
      <c r="G93" s="2">
        <v>0.8366533864541833</v>
      </c>
      <c r="H93" s="2">
        <v>0</v>
      </c>
      <c r="I93" s="2">
        <v>1</v>
      </c>
      <c r="J93" s="2">
        <v>0.6756756756756757</v>
      </c>
      <c r="K93" s="2">
        <v>1</v>
      </c>
      <c r="L93" s="2">
        <v>0.6666666666666666</v>
      </c>
      <c r="M93" s="2">
        <v>0.9393939393939394</v>
      </c>
      <c r="N93" s="2">
        <v>0.7708333333333334</v>
      </c>
      <c r="O93" s="2">
        <v>0.3333333333333333</v>
      </c>
    </row>
    <row r="94" spans="1:15">
      <c r="A94" s="2" t="s">
        <v>120</v>
      </c>
      <c r="B94" s="2">
        <f>MID(A94,1+FIND("|",SUBSTITUTE(A94,"/","|",LEN(A94)-LEN(SUBSTITUTE(A94,"/","")))),100)</f>
        <v>0</v>
      </c>
      <c r="C94">
        <f>COUNTIF(F94:RH94,"&gt;"&amp;0)</f>
        <v>0</v>
      </c>
      <c r="D94">
        <f>COUNTIF(F94:RH94,"="&amp;1)</f>
        <v>0</v>
      </c>
      <c r="E94">
        <f>COUNTIF(F94:RH94,"&lt;"&amp;1)</f>
        <v>0</v>
      </c>
      <c r="F94" s="2">
        <v>0</v>
      </c>
      <c r="G94" s="2">
        <v>0</v>
      </c>
      <c r="H94" s="2">
        <v>0</v>
      </c>
      <c r="I94" s="2">
        <v>0</v>
      </c>
      <c r="J94" s="2">
        <v>0.05405405405405406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>
      <c r="A95" s="2" t="s">
        <v>121</v>
      </c>
      <c r="B95" s="2">
        <f>MID(A95,1+FIND("|",SUBSTITUTE(A95,"/","|",LEN(A95)-LEN(SUBSTITUTE(A95,"/","")))),100)</f>
        <v>0</v>
      </c>
      <c r="C95">
        <f>COUNTIF(F95:RH95,"&gt;"&amp;0)</f>
        <v>0</v>
      </c>
      <c r="D95">
        <f>COUNTIF(F95:RH95,"="&amp;1)</f>
        <v>0</v>
      </c>
      <c r="E95">
        <f>COUNTIF(F95:RH95,"&lt;"&amp;1)</f>
        <v>0</v>
      </c>
      <c r="F95" s="2">
        <v>0</v>
      </c>
      <c r="G95" s="2">
        <v>0.8366533864541833</v>
      </c>
      <c r="H95" s="2">
        <v>0</v>
      </c>
      <c r="I95" s="2">
        <v>1</v>
      </c>
      <c r="J95" s="2">
        <v>0.6756756756756757</v>
      </c>
      <c r="K95" s="2">
        <v>1</v>
      </c>
      <c r="L95" s="2">
        <v>0.6666666666666666</v>
      </c>
      <c r="M95" s="2">
        <v>0.9393939393939394</v>
      </c>
      <c r="N95" s="2">
        <v>0.7708333333333334</v>
      </c>
      <c r="O95" s="2">
        <v>0.3333333333333333</v>
      </c>
    </row>
    <row r="96" spans="1:15">
      <c r="A96" s="2" t="s">
        <v>122</v>
      </c>
      <c r="B96" s="2">
        <f>MID(A96,1+FIND("|",SUBSTITUTE(A96,"/","|",LEN(A96)-LEN(SUBSTITUTE(A96,"/","")))),100)</f>
        <v>0</v>
      </c>
      <c r="C96">
        <f>COUNTIF(F96:RH96,"&gt;"&amp;0)</f>
        <v>0</v>
      </c>
      <c r="D96">
        <f>COUNTIF(F96:RH96,"="&amp;1)</f>
        <v>0</v>
      </c>
      <c r="E96">
        <f>COUNTIF(F96:RH96,"&lt;"&amp;1)</f>
        <v>0</v>
      </c>
      <c r="F96" s="2">
        <v>0</v>
      </c>
      <c r="G96" s="2">
        <v>0.4541832669322709</v>
      </c>
      <c r="H96" s="2">
        <v>0</v>
      </c>
      <c r="I96" s="2">
        <v>0.625</v>
      </c>
      <c r="J96" s="2">
        <v>0.4324324324324325</v>
      </c>
      <c r="K96" s="2">
        <v>0.3</v>
      </c>
      <c r="L96" s="2">
        <v>0</v>
      </c>
      <c r="M96" s="2">
        <v>0.1515151515151515</v>
      </c>
      <c r="N96" s="2">
        <v>0.2916666666666667</v>
      </c>
      <c r="O96" s="2">
        <v>0</v>
      </c>
    </row>
    <row r="97" spans="1:15">
      <c r="A97" s="2" t="s">
        <v>123</v>
      </c>
      <c r="B97" s="2">
        <f>MID(A97,1+FIND("|",SUBSTITUTE(A97,"/","|",LEN(A97)-LEN(SUBSTITUTE(A97,"/","")))),100)</f>
        <v>0</v>
      </c>
      <c r="C97">
        <f>COUNTIF(F97:RH97,"&gt;"&amp;0)</f>
        <v>0</v>
      </c>
      <c r="D97">
        <f>COUNTIF(F97:RH97,"="&amp;1)</f>
        <v>0</v>
      </c>
      <c r="E97">
        <f>COUNTIF(F97:RH97,"&lt;"&amp;1)</f>
        <v>0</v>
      </c>
      <c r="F97" s="2">
        <v>0</v>
      </c>
      <c r="G97" s="2">
        <v>0.8366533864541833</v>
      </c>
      <c r="H97" s="2">
        <v>0</v>
      </c>
      <c r="I97" s="2">
        <v>1</v>
      </c>
      <c r="J97" s="2">
        <v>0.7297297297297297</v>
      </c>
      <c r="K97" s="2">
        <v>0.5</v>
      </c>
      <c r="L97" s="2">
        <v>0.6666666666666666</v>
      </c>
      <c r="M97" s="2">
        <v>0.7878787878787878</v>
      </c>
      <c r="N97" s="2">
        <v>0.8333333333333334</v>
      </c>
      <c r="O97" s="2">
        <v>0.3333333333333333</v>
      </c>
    </row>
    <row r="98" spans="1:15">
      <c r="A98" s="2" t="s">
        <v>124</v>
      </c>
      <c r="B98" s="2">
        <f>MID(A98,1+FIND("|",SUBSTITUTE(A98,"/","|",LEN(A98)-LEN(SUBSTITUTE(A98,"/","")))),100)</f>
        <v>0</v>
      </c>
      <c r="C98">
        <f>COUNTIF(F98:RH98,"&gt;"&amp;0)</f>
        <v>0</v>
      </c>
      <c r="D98">
        <f>COUNTIF(F98:RH98,"="&amp;1)</f>
        <v>0</v>
      </c>
      <c r="E98">
        <f>COUNTIF(F98:RH98,"&lt;"&amp;1)</f>
        <v>0</v>
      </c>
      <c r="F98" s="2">
        <v>0</v>
      </c>
      <c r="G98" s="2">
        <v>0.4063745019920319</v>
      </c>
      <c r="H98" s="2">
        <v>0</v>
      </c>
      <c r="I98" s="2">
        <v>0.3333333333333333</v>
      </c>
      <c r="J98" s="2">
        <v>0.4864864864864865</v>
      </c>
      <c r="K98" s="2">
        <v>0.1</v>
      </c>
      <c r="L98" s="2">
        <v>0.6666666666666666</v>
      </c>
      <c r="M98" s="2">
        <v>0.4242424242424243</v>
      </c>
      <c r="N98" s="2">
        <v>0.4583333333333333</v>
      </c>
      <c r="O98" s="2">
        <v>0.1111111111111111</v>
      </c>
    </row>
    <row r="99" spans="1:15">
      <c r="A99" s="2" t="s">
        <v>125</v>
      </c>
      <c r="B99" s="2">
        <f>MID(A99,1+FIND("|",SUBSTITUTE(A99,"/","|",LEN(A99)-LEN(SUBSTITUTE(A99,"/","")))),100)</f>
        <v>0</v>
      </c>
      <c r="C99">
        <f>COUNTIF(F99:RH99,"&gt;"&amp;0)</f>
        <v>0</v>
      </c>
      <c r="D99">
        <f>COUNTIF(F99:RH99,"="&amp;1)</f>
        <v>0</v>
      </c>
      <c r="E99">
        <f>COUNTIF(F99:RH99,"&lt;"&amp;1)</f>
        <v>0</v>
      </c>
      <c r="F99" s="2">
        <v>0</v>
      </c>
      <c r="G99" s="2">
        <v>0.4063745019920319</v>
      </c>
      <c r="H99" s="2">
        <v>0</v>
      </c>
      <c r="I99" s="2">
        <v>0.3333333333333333</v>
      </c>
      <c r="J99" s="2">
        <v>0.4864864864864865</v>
      </c>
      <c r="K99" s="2">
        <v>0.1</v>
      </c>
      <c r="L99" s="2">
        <v>0.6666666666666666</v>
      </c>
      <c r="M99" s="2">
        <v>0.4242424242424243</v>
      </c>
      <c r="N99" s="2">
        <v>0.4583333333333333</v>
      </c>
      <c r="O99" s="2">
        <v>0.1111111111111111</v>
      </c>
    </row>
    <row r="100" spans="1:15">
      <c r="A100" s="2" t="s">
        <v>126</v>
      </c>
      <c r="B100" s="2">
        <f>MID(A100,1+FIND("|",SUBSTITUTE(A100,"/","|",LEN(A100)-LEN(SUBSTITUTE(A100,"/","")))),100)</f>
        <v>0</v>
      </c>
      <c r="C100">
        <f>COUNTIF(F100:RH100,"&gt;"&amp;0)</f>
        <v>0</v>
      </c>
      <c r="D100">
        <f>COUNTIF(F100:RH100,"="&amp;1)</f>
        <v>0</v>
      </c>
      <c r="E100">
        <f>COUNTIF(F100:RH100,"&lt;"&amp;1)</f>
        <v>0</v>
      </c>
      <c r="F100" s="2">
        <v>0</v>
      </c>
      <c r="G100" s="2">
        <v>0.7370517928286853</v>
      </c>
      <c r="H100" s="2">
        <v>0</v>
      </c>
      <c r="I100" s="2">
        <v>1</v>
      </c>
      <c r="J100" s="2">
        <v>0.5945945945945946</v>
      </c>
      <c r="K100" s="2">
        <v>0.5</v>
      </c>
      <c r="L100" s="2">
        <v>0.3333333333333333</v>
      </c>
      <c r="M100" s="2">
        <v>0.7575757575757576</v>
      </c>
      <c r="N100" s="2">
        <v>0.6875</v>
      </c>
      <c r="O100" s="2">
        <v>0.3333333333333333</v>
      </c>
    </row>
    <row r="101" spans="1:15">
      <c r="A101" s="2" t="s">
        <v>127</v>
      </c>
      <c r="B101" s="2">
        <f>MID(A101,1+FIND("|",SUBSTITUTE(A101,"/","|",LEN(A101)-LEN(SUBSTITUTE(A101,"/","")))),100)</f>
        <v>0</v>
      </c>
      <c r="C101">
        <f>COUNTIF(F101:RH101,"&gt;"&amp;0)</f>
        <v>0</v>
      </c>
      <c r="D101">
        <f>COUNTIF(F101:RH101,"="&amp;1)</f>
        <v>0</v>
      </c>
      <c r="E101">
        <f>COUNTIF(F101:RH101,"&lt;"&amp;1)</f>
        <v>0</v>
      </c>
      <c r="F101" s="2">
        <v>0</v>
      </c>
      <c r="G101" s="2">
        <v>0.8366533864541833</v>
      </c>
      <c r="H101" s="2">
        <v>0</v>
      </c>
      <c r="I101" s="2">
        <v>1</v>
      </c>
      <c r="J101" s="2">
        <v>0.7837837837837838</v>
      </c>
      <c r="K101" s="2">
        <v>1</v>
      </c>
      <c r="L101" s="2">
        <v>0.6666666666666666</v>
      </c>
      <c r="M101" s="2">
        <v>0.9393939393939394</v>
      </c>
      <c r="N101" s="2">
        <v>0.8333333333333334</v>
      </c>
      <c r="O101" s="2">
        <v>0.3333333333333333</v>
      </c>
    </row>
    <row r="102" spans="1:15">
      <c r="A102" s="2" t="s">
        <v>128</v>
      </c>
      <c r="B102" s="2">
        <f>MID(A102,1+FIND("|",SUBSTITUTE(A102,"/","|",LEN(A102)-LEN(SUBSTITUTE(A102,"/","")))),100)</f>
        <v>0</v>
      </c>
      <c r="C102">
        <f>COUNTIF(F102:RH102,"&gt;"&amp;0)</f>
        <v>0</v>
      </c>
      <c r="D102">
        <f>COUNTIF(F102:RH102,"="&amp;1)</f>
        <v>0</v>
      </c>
      <c r="E102">
        <f>COUNTIF(F102:RH102,"&lt;"&amp;1)</f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0.3333333333333333</v>
      </c>
    </row>
    <row r="103" spans="1:15">
      <c r="A103" s="2" t="s">
        <v>129</v>
      </c>
      <c r="B103" s="2">
        <f>MID(A103,1+FIND("|",SUBSTITUTE(A103,"/","|",LEN(A103)-LEN(SUBSTITUTE(A103,"/","")))),100)</f>
        <v>0</v>
      </c>
      <c r="C103">
        <f>COUNTIF(F103:RH103,"&gt;"&amp;0)</f>
        <v>0</v>
      </c>
      <c r="D103">
        <f>COUNTIF(F103:RH103,"="&amp;1)</f>
        <v>0</v>
      </c>
      <c r="E103">
        <f>COUNTIF(F103:RH103,"&lt;"&amp;1)</f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0.3333333333333333</v>
      </c>
    </row>
    <row r="104" spans="1:15">
      <c r="A104" s="2" t="s">
        <v>130</v>
      </c>
      <c r="B104" s="2">
        <f>MID(A104,1+FIND("|",SUBSTITUTE(A104,"/","|",LEN(A104)-LEN(SUBSTITUTE(A104,"/","")))),100)</f>
        <v>0</v>
      </c>
      <c r="C104">
        <f>COUNTIF(F104:RH104,"&gt;"&amp;0)</f>
        <v>0</v>
      </c>
      <c r="D104">
        <f>COUNTIF(F104:RH104,"="&amp;1)</f>
        <v>0</v>
      </c>
      <c r="E104">
        <f>COUNTIF(F104:RH104,"&lt;"&amp;1)</f>
        <v>0</v>
      </c>
      <c r="F104" s="2">
        <v>0.875</v>
      </c>
      <c r="G104" s="2">
        <v>0.952191235059761</v>
      </c>
      <c r="H104" s="2">
        <v>1</v>
      </c>
      <c r="I104" s="2">
        <v>0.875</v>
      </c>
      <c r="J104" s="2">
        <v>0.8648648648648649</v>
      </c>
      <c r="K104" s="2">
        <v>0.6</v>
      </c>
      <c r="L104" s="2">
        <v>0</v>
      </c>
      <c r="M104" s="2">
        <v>0.2727272727272727</v>
      </c>
      <c r="N104" s="2">
        <v>0.4375</v>
      </c>
      <c r="O104" s="2">
        <v>0</v>
      </c>
    </row>
    <row r="105" spans="1:15">
      <c r="A105" s="2" t="s">
        <v>131</v>
      </c>
      <c r="B105" s="2">
        <f>MID(A105,1+FIND("|",SUBSTITUTE(A105,"/","|",LEN(A105)-LEN(SUBSTITUTE(A105,"/","")))),100)</f>
        <v>0</v>
      </c>
      <c r="C105">
        <f>COUNTIF(F105:RH105,"&gt;"&amp;0)</f>
        <v>0</v>
      </c>
      <c r="D105">
        <f>COUNTIF(F105:RH105,"="&amp;1)</f>
        <v>0</v>
      </c>
      <c r="E105">
        <f>COUNTIF(F105:RH105,"&lt;"&amp;1)</f>
        <v>0</v>
      </c>
      <c r="F105" s="2">
        <v>0.875</v>
      </c>
      <c r="G105" s="2">
        <v>0.952191235059761</v>
      </c>
      <c r="H105" s="2">
        <v>1</v>
      </c>
      <c r="I105" s="2">
        <v>0.875</v>
      </c>
      <c r="J105" s="2">
        <v>0.8918918918918919</v>
      </c>
      <c r="K105" s="2">
        <v>0.5</v>
      </c>
      <c r="L105" s="2">
        <v>0</v>
      </c>
      <c r="M105" s="2">
        <v>0.2121212121212121</v>
      </c>
      <c r="N105" s="2">
        <v>0.4166666666666667</v>
      </c>
      <c r="O105" s="2">
        <v>0</v>
      </c>
    </row>
    <row r="106" spans="1:15">
      <c r="A106" s="2" t="s">
        <v>132</v>
      </c>
      <c r="B106" s="2">
        <f>MID(A106,1+FIND("|",SUBSTITUTE(A106,"/","|",LEN(A106)-LEN(SUBSTITUTE(A106,"/","")))),100)</f>
        <v>0</v>
      </c>
      <c r="C106">
        <f>COUNTIF(F106:RH106,"&gt;"&amp;0)</f>
        <v>0</v>
      </c>
      <c r="D106">
        <f>COUNTIF(F106:RH106,"="&amp;1)</f>
        <v>0</v>
      </c>
      <c r="E106">
        <f>COUNTIF(F106:RH106,"&lt;"&amp;1)</f>
        <v>0</v>
      </c>
      <c r="F106" s="2">
        <v>0</v>
      </c>
      <c r="G106" s="2">
        <v>0.4183266932270917</v>
      </c>
      <c r="H106" s="2">
        <v>1</v>
      </c>
      <c r="I106" s="2">
        <v>0.75</v>
      </c>
      <c r="J106" s="2">
        <v>0.5405405405405406</v>
      </c>
      <c r="K106" s="2">
        <v>0.5</v>
      </c>
      <c r="L106" s="2">
        <v>0</v>
      </c>
      <c r="M106" s="2">
        <v>0.1515151515151515</v>
      </c>
      <c r="N106" s="2">
        <v>0.1875</v>
      </c>
      <c r="O106" s="2">
        <v>0</v>
      </c>
    </row>
    <row r="107" spans="1:15">
      <c r="A107" s="2" t="s">
        <v>133</v>
      </c>
      <c r="B107" s="2">
        <f>MID(A107,1+FIND("|",SUBSTITUTE(A107,"/","|",LEN(A107)-LEN(SUBSTITUTE(A107,"/","")))),100)</f>
        <v>0</v>
      </c>
      <c r="C107">
        <f>COUNTIF(F107:RH107,"&gt;"&amp;0)</f>
        <v>0</v>
      </c>
      <c r="D107">
        <f>COUNTIF(F107:RH107,"="&amp;1)</f>
        <v>0</v>
      </c>
      <c r="E107">
        <f>COUNTIF(F107:RH107,"&lt;"&amp;1)</f>
        <v>0</v>
      </c>
      <c r="F107" s="2">
        <v>0.875</v>
      </c>
      <c r="G107" s="2">
        <v>0.952191235059761</v>
      </c>
      <c r="H107" s="2">
        <v>1</v>
      </c>
      <c r="I107" s="2">
        <v>0.875</v>
      </c>
      <c r="J107" s="2">
        <v>0.8648648648648649</v>
      </c>
      <c r="K107" s="2">
        <v>0.2</v>
      </c>
      <c r="L107" s="2">
        <v>0</v>
      </c>
      <c r="M107" s="2">
        <v>0.2121212121212121</v>
      </c>
      <c r="N107" s="2">
        <v>0.4166666666666667</v>
      </c>
      <c r="O107" s="2">
        <v>0</v>
      </c>
    </row>
    <row r="108" spans="1:15">
      <c r="A108" s="2" t="s">
        <v>134</v>
      </c>
      <c r="B108" s="2">
        <f>MID(A108,1+FIND("|",SUBSTITUTE(A108,"/","|",LEN(A108)-LEN(SUBSTITUTE(A108,"/","")))),100)</f>
        <v>0</v>
      </c>
      <c r="C108">
        <f>COUNTIF(F108:RH108,"&gt;"&amp;0)</f>
        <v>0</v>
      </c>
      <c r="D108">
        <f>COUNTIF(F108:RH108,"="&amp;1)</f>
        <v>0</v>
      </c>
      <c r="E108">
        <f>COUNTIF(F108:RH108,"&lt;"&amp;1)</f>
        <v>0</v>
      </c>
      <c r="F108" s="2">
        <v>1</v>
      </c>
      <c r="G108" s="2">
        <v>1</v>
      </c>
      <c r="H108" s="2">
        <v>1</v>
      </c>
      <c r="I108" s="2">
        <v>1</v>
      </c>
      <c r="J108" s="2">
        <v>0.972972972972973</v>
      </c>
      <c r="K108" s="2">
        <v>0.7</v>
      </c>
      <c r="L108" s="2">
        <v>1</v>
      </c>
      <c r="M108" s="2">
        <v>1</v>
      </c>
      <c r="N108" s="2">
        <v>1</v>
      </c>
      <c r="O108" s="2">
        <v>1</v>
      </c>
    </row>
    <row r="109" spans="1:15">
      <c r="A109" s="2" t="s">
        <v>135</v>
      </c>
      <c r="B109" s="2">
        <f>MID(A109,1+FIND("|",SUBSTITUTE(A109,"/","|",LEN(A109)-LEN(SUBSTITUTE(A109,"/","")))),100)</f>
        <v>0</v>
      </c>
      <c r="C109">
        <f>COUNTIF(F109:RH109,"&gt;"&amp;0)</f>
        <v>0</v>
      </c>
      <c r="D109">
        <f>COUNTIF(F109:RH109,"="&amp;1)</f>
        <v>0</v>
      </c>
      <c r="E109">
        <f>COUNTIF(F109:RH109,"&lt;"&amp;1)</f>
        <v>0</v>
      </c>
      <c r="F109" s="2">
        <v>1</v>
      </c>
      <c r="G109" s="2">
        <v>1</v>
      </c>
      <c r="H109" s="2">
        <v>1</v>
      </c>
      <c r="I109" s="2">
        <v>1</v>
      </c>
      <c r="J109" s="2">
        <v>0.972972972972973</v>
      </c>
      <c r="K109" s="2">
        <v>0.7</v>
      </c>
      <c r="L109" s="2">
        <v>1</v>
      </c>
      <c r="M109" s="2">
        <v>1</v>
      </c>
      <c r="N109" s="2">
        <v>1</v>
      </c>
      <c r="O109" s="2">
        <v>1</v>
      </c>
    </row>
    <row r="110" spans="1:15">
      <c r="A110" s="2" t="s">
        <v>136</v>
      </c>
      <c r="B110" s="2">
        <f>MID(A110,1+FIND("|",SUBSTITUTE(A110,"/","|",LEN(A110)-LEN(SUBSTITUTE(A110,"/","")))),100)</f>
        <v>0</v>
      </c>
      <c r="C110">
        <f>COUNTIF(F110:RH110,"&gt;"&amp;0)</f>
        <v>0</v>
      </c>
      <c r="D110">
        <f>COUNTIF(F110:RH110,"="&amp;1)</f>
        <v>0</v>
      </c>
      <c r="E110">
        <f>COUNTIF(F110:RH110,"&lt;"&amp;1)</f>
        <v>0</v>
      </c>
      <c r="F110" s="2">
        <v>1</v>
      </c>
      <c r="G110" s="2">
        <v>1</v>
      </c>
      <c r="H110" s="2">
        <v>1</v>
      </c>
      <c r="I110" s="2">
        <v>1</v>
      </c>
      <c r="J110" s="2">
        <v>0.972972972972973</v>
      </c>
      <c r="K110" s="2">
        <v>0.7</v>
      </c>
      <c r="L110" s="2">
        <v>1</v>
      </c>
      <c r="M110" s="2">
        <v>1</v>
      </c>
      <c r="N110" s="2">
        <v>1</v>
      </c>
      <c r="O110" s="2">
        <v>1</v>
      </c>
    </row>
    <row r="111" spans="1:15">
      <c r="A111" s="2" t="s">
        <v>137</v>
      </c>
      <c r="B111" s="2">
        <f>MID(A111,1+FIND("|",SUBSTITUTE(A111,"/","|",LEN(A111)-LEN(SUBSTITUTE(A111,"/","")))),100)</f>
        <v>0</v>
      </c>
      <c r="C111">
        <f>COUNTIF(F111:RH111,"&gt;"&amp;0)</f>
        <v>0</v>
      </c>
      <c r="D111">
        <f>COUNTIF(F111:RH111,"="&amp;1)</f>
        <v>0</v>
      </c>
      <c r="E111">
        <f>COUNTIF(F111:RH111,"&lt;"&amp;1)</f>
        <v>0</v>
      </c>
      <c r="F111" s="2">
        <v>1</v>
      </c>
      <c r="G111" s="2">
        <v>1</v>
      </c>
      <c r="H111" s="2">
        <v>1</v>
      </c>
      <c r="I111" s="2">
        <v>1</v>
      </c>
      <c r="J111" s="2">
        <v>0.972972972972973</v>
      </c>
      <c r="K111" s="2">
        <v>0.7</v>
      </c>
      <c r="L111" s="2">
        <v>1</v>
      </c>
      <c r="M111" s="2">
        <v>1</v>
      </c>
      <c r="N111" s="2">
        <v>1</v>
      </c>
      <c r="O111" s="2">
        <v>1</v>
      </c>
    </row>
    <row r="112" spans="1:15">
      <c r="A112" s="2" t="s">
        <v>138</v>
      </c>
      <c r="B112" s="2">
        <f>MID(A112,1+FIND("|",SUBSTITUTE(A112,"/","|",LEN(A112)-LEN(SUBSTITUTE(A112,"/","")))),100)</f>
        <v>0</v>
      </c>
      <c r="C112">
        <f>COUNTIF(F112:RH112,"&gt;"&amp;0)</f>
        <v>0</v>
      </c>
      <c r="D112">
        <f>COUNTIF(F112:RH112,"="&amp;1)</f>
        <v>0</v>
      </c>
      <c r="E112">
        <f>COUNTIF(F112:RH112,"&lt;"&amp;1)</f>
        <v>0</v>
      </c>
      <c r="F112" s="2">
        <v>1</v>
      </c>
      <c r="G112" s="2">
        <v>1</v>
      </c>
      <c r="H112" s="2">
        <v>1</v>
      </c>
      <c r="I112" s="2">
        <v>1</v>
      </c>
      <c r="J112" s="2">
        <v>0.972972972972973</v>
      </c>
      <c r="K112" s="2">
        <v>0.7</v>
      </c>
      <c r="L112" s="2">
        <v>1</v>
      </c>
      <c r="M112" s="2">
        <v>1</v>
      </c>
      <c r="N112" s="2">
        <v>1</v>
      </c>
      <c r="O112" s="2">
        <v>1</v>
      </c>
    </row>
    <row r="113" spans="1:15">
      <c r="A113" s="2" t="s">
        <v>139</v>
      </c>
      <c r="B113" s="2">
        <f>MID(A113,1+FIND("|",SUBSTITUTE(A113,"/","|",LEN(A113)-LEN(SUBSTITUTE(A113,"/","")))),100)</f>
        <v>0</v>
      </c>
      <c r="C113">
        <f>COUNTIF(F113:RH113,"&gt;"&amp;0)</f>
        <v>0</v>
      </c>
      <c r="D113">
        <f>COUNTIF(F113:RH113,"="&amp;1)</f>
        <v>0</v>
      </c>
      <c r="E113">
        <f>COUNTIF(F113:RH113,"&lt;"&amp;1)</f>
        <v>0</v>
      </c>
      <c r="F113" s="2">
        <v>1</v>
      </c>
      <c r="G113" s="2">
        <v>1</v>
      </c>
      <c r="H113" s="2">
        <v>1</v>
      </c>
      <c r="I113" s="2">
        <v>1</v>
      </c>
      <c r="J113" s="2">
        <v>0.972972972972973</v>
      </c>
      <c r="K113" s="2">
        <v>0.7</v>
      </c>
      <c r="L113" s="2">
        <v>1</v>
      </c>
      <c r="M113" s="2">
        <v>1</v>
      </c>
      <c r="N113" s="2">
        <v>1</v>
      </c>
      <c r="O113" s="2">
        <v>1</v>
      </c>
    </row>
    <row r="114" spans="1:15">
      <c r="A114" s="2" t="s">
        <v>140</v>
      </c>
      <c r="B114" s="2">
        <f>MID(A114,1+FIND("|",SUBSTITUTE(A114,"/","|",LEN(A114)-LEN(SUBSTITUTE(A114,"/","")))),100)</f>
        <v>0</v>
      </c>
      <c r="C114">
        <f>COUNTIF(F114:RH114,"&gt;"&amp;0)</f>
        <v>0</v>
      </c>
      <c r="D114">
        <f>COUNTIF(F114:RH114,"="&amp;1)</f>
        <v>0</v>
      </c>
      <c r="E114">
        <f>COUNTIF(F114:RH114,"&lt;"&amp;1)</f>
        <v>0</v>
      </c>
      <c r="F114" s="2">
        <v>0.25</v>
      </c>
      <c r="G114" s="2">
        <v>0.1713147410358566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>
      <c r="A115" s="2" t="s">
        <v>141</v>
      </c>
      <c r="B115" s="2">
        <f>MID(A115,1+FIND("|",SUBSTITUTE(A115,"/","|",LEN(A115)-LEN(SUBSTITUTE(A115,"/","")))),100)</f>
        <v>0</v>
      </c>
      <c r="C115">
        <f>COUNTIF(F115:RH115,"&gt;"&amp;0)</f>
        <v>0</v>
      </c>
      <c r="D115">
        <f>COUNTIF(F115:RH115,"="&amp;1)</f>
        <v>0</v>
      </c>
      <c r="E115">
        <f>COUNTIF(F115:RH115,"&lt;"&amp;1)</f>
        <v>0</v>
      </c>
      <c r="F115" s="2">
        <v>0.25</v>
      </c>
      <c r="G115" s="2">
        <v>0.1713147410358566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>
      <c r="A116" s="2" t="s">
        <v>142</v>
      </c>
      <c r="B116" s="2">
        <f>MID(A116,1+FIND("|",SUBSTITUTE(A116,"/","|",LEN(A116)-LEN(SUBSTITUTE(A116,"/","")))),100)</f>
        <v>0</v>
      </c>
      <c r="C116">
        <f>COUNTIF(F116:RH116,"&gt;"&amp;0)</f>
        <v>0</v>
      </c>
      <c r="D116">
        <f>COUNTIF(F116:RH116,"="&amp;1)</f>
        <v>0</v>
      </c>
      <c r="E116">
        <f>COUNTIF(F116:RH116,"&lt;"&amp;1)</f>
        <v>0</v>
      </c>
      <c r="F116" s="2">
        <v>1</v>
      </c>
      <c r="G116" s="2">
        <v>1</v>
      </c>
      <c r="H116" s="2">
        <v>1</v>
      </c>
      <c r="I116" s="2">
        <v>1</v>
      </c>
      <c r="J116" s="2">
        <v>0.972972972972973</v>
      </c>
      <c r="K116" s="2">
        <v>0.7</v>
      </c>
      <c r="L116" s="2">
        <v>1</v>
      </c>
      <c r="M116" s="2">
        <v>1</v>
      </c>
      <c r="N116" s="2">
        <v>1</v>
      </c>
      <c r="O116" s="2">
        <v>1</v>
      </c>
    </row>
    <row r="117" spans="1:15">
      <c r="A117" s="2" t="s">
        <v>143</v>
      </c>
      <c r="B117" s="2">
        <f>MID(A117,1+FIND("|",SUBSTITUTE(A117,"/","|",LEN(A117)-LEN(SUBSTITUTE(A117,"/","")))),100)</f>
        <v>0</v>
      </c>
      <c r="C117">
        <f>COUNTIF(F117:RH117,"&gt;"&amp;0)</f>
        <v>0</v>
      </c>
      <c r="D117">
        <f>COUNTIF(F117:RH117,"="&amp;1)</f>
        <v>0</v>
      </c>
      <c r="E117">
        <f>COUNTIF(F117:RH117,"&lt;"&amp;1)</f>
        <v>0</v>
      </c>
      <c r="F117" s="2">
        <v>1</v>
      </c>
      <c r="G117" s="2">
        <v>0.5816733067729084</v>
      </c>
      <c r="H117" s="2">
        <v>0</v>
      </c>
      <c r="I117" s="2">
        <v>0.25</v>
      </c>
      <c r="J117" s="2">
        <v>0.4324324324324325</v>
      </c>
      <c r="K117" s="2">
        <v>0.2</v>
      </c>
      <c r="L117" s="2">
        <v>1</v>
      </c>
      <c r="M117" s="2">
        <v>1</v>
      </c>
      <c r="N117" s="2">
        <v>1</v>
      </c>
      <c r="O117" s="2">
        <v>1</v>
      </c>
    </row>
    <row r="118" spans="1:15">
      <c r="A118" s="2" t="s">
        <v>144</v>
      </c>
      <c r="B118" s="2">
        <f>MID(A118,1+FIND("|",SUBSTITUTE(A118,"/","|",LEN(A118)-LEN(SUBSTITUTE(A118,"/","")))),100)</f>
        <v>0</v>
      </c>
      <c r="C118">
        <f>COUNTIF(F118:RH118,"&gt;"&amp;0)</f>
        <v>0</v>
      </c>
      <c r="D118">
        <f>COUNTIF(F118:RH118,"="&amp;1)</f>
        <v>0</v>
      </c>
      <c r="E118">
        <f>COUNTIF(F118:RH118,"&lt;"&amp;1)</f>
        <v>0</v>
      </c>
      <c r="F118" s="2">
        <v>1</v>
      </c>
      <c r="G118" s="2">
        <v>1</v>
      </c>
      <c r="H118" s="2">
        <v>1</v>
      </c>
      <c r="I118" s="2">
        <v>1</v>
      </c>
      <c r="J118" s="2">
        <v>0.972972972972973</v>
      </c>
      <c r="K118" s="2">
        <v>0.7</v>
      </c>
      <c r="L118" s="2">
        <v>1</v>
      </c>
      <c r="M118" s="2">
        <v>1</v>
      </c>
      <c r="N118" s="2">
        <v>1</v>
      </c>
      <c r="O118" s="2">
        <v>1</v>
      </c>
    </row>
    <row r="119" spans="1:15">
      <c r="A119" s="2" t="s">
        <v>145</v>
      </c>
      <c r="B119" s="2">
        <f>MID(A119,1+FIND("|",SUBSTITUTE(A119,"/","|",LEN(A119)-LEN(SUBSTITUTE(A119,"/","")))),100)</f>
        <v>0</v>
      </c>
      <c r="C119">
        <f>COUNTIF(F119:RH119,"&gt;"&amp;0)</f>
        <v>0</v>
      </c>
      <c r="D119">
        <f>COUNTIF(F119:RH119,"="&amp;1)</f>
        <v>0</v>
      </c>
      <c r="E119">
        <f>COUNTIF(F119:RH119,"&lt;"&amp;1)</f>
        <v>0</v>
      </c>
      <c r="F119" s="2">
        <v>1</v>
      </c>
      <c r="G119" s="2">
        <v>1</v>
      </c>
      <c r="H119" s="2">
        <v>1</v>
      </c>
      <c r="I119" s="2">
        <v>1</v>
      </c>
      <c r="J119" s="2">
        <v>0.972972972972973</v>
      </c>
      <c r="K119" s="2">
        <v>0.7</v>
      </c>
      <c r="L119" s="2">
        <v>1</v>
      </c>
      <c r="M119" s="2">
        <v>1</v>
      </c>
      <c r="N119" s="2">
        <v>1</v>
      </c>
      <c r="O119" s="2">
        <v>1</v>
      </c>
    </row>
    <row r="120" spans="1:15">
      <c r="A120" s="2" t="s">
        <v>146</v>
      </c>
      <c r="B120" s="2">
        <f>MID(A120,1+FIND("|",SUBSTITUTE(A120,"/","|",LEN(A120)-LEN(SUBSTITUTE(A120,"/","")))),100)</f>
        <v>0</v>
      </c>
      <c r="C120">
        <f>COUNTIF(F120:RH120,"&gt;"&amp;0)</f>
        <v>0</v>
      </c>
      <c r="D120">
        <f>COUNTIF(F120:RH120,"="&amp;1)</f>
        <v>0</v>
      </c>
      <c r="E120">
        <f>COUNTIF(F120:RH120,"&lt;"&amp;1)</f>
        <v>0</v>
      </c>
      <c r="F120" s="2">
        <v>1</v>
      </c>
      <c r="G120" s="2">
        <v>1</v>
      </c>
      <c r="H120" s="2">
        <v>1</v>
      </c>
      <c r="I120" s="2">
        <v>1</v>
      </c>
      <c r="J120" s="2">
        <v>0.972972972972973</v>
      </c>
      <c r="K120" s="2">
        <v>0.7</v>
      </c>
      <c r="L120" s="2">
        <v>1</v>
      </c>
      <c r="M120" s="2">
        <v>1</v>
      </c>
      <c r="N120" s="2">
        <v>1</v>
      </c>
      <c r="O120" s="2">
        <v>1</v>
      </c>
    </row>
    <row r="121" spans="1:15">
      <c r="A121" s="2" t="s">
        <v>147</v>
      </c>
      <c r="B121" s="2">
        <f>MID(A121,1+FIND("|",SUBSTITUTE(A121,"/","|",LEN(A121)-LEN(SUBSTITUTE(A121,"/","")))),100)</f>
        <v>0</v>
      </c>
      <c r="C121">
        <f>COUNTIF(F121:RH121,"&gt;"&amp;0)</f>
        <v>0</v>
      </c>
      <c r="D121">
        <f>COUNTIF(F121:RH121,"="&amp;1)</f>
        <v>0</v>
      </c>
      <c r="E121">
        <f>COUNTIF(F121:RH121,"&lt;"&amp;1)</f>
        <v>0</v>
      </c>
      <c r="F121" s="2">
        <v>0</v>
      </c>
      <c r="G121" s="2">
        <v>0</v>
      </c>
      <c r="H121" s="2">
        <v>0</v>
      </c>
      <c r="I121" s="2">
        <v>0</v>
      </c>
      <c r="J121" s="2">
        <v>0.02702702702702703</v>
      </c>
      <c r="K121" s="2">
        <v>0.3</v>
      </c>
      <c r="L121" s="2">
        <v>0</v>
      </c>
      <c r="M121" s="2">
        <v>0.03030303030303031</v>
      </c>
      <c r="N121" s="2">
        <v>0</v>
      </c>
      <c r="O121" s="2">
        <v>0</v>
      </c>
    </row>
    <row r="122" spans="1:15">
      <c r="A122" s="2" t="s">
        <v>148</v>
      </c>
      <c r="B122" s="2">
        <f>MID(A122,1+FIND("|",SUBSTITUTE(A122,"/","|",LEN(A122)-LEN(SUBSTITUTE(A122,"/","")))),100)</f>
        <v>0</v>
      </c>
      <c r="C122">
        <f>COUNTIF(F122:RH122,"&gt;"&amp;0)</f>
        <v>0</v>
      </c>
      <c r="D122">
        <f>COUNTIF(F122:RH122,"="&amp;1)</f>
        <v>0</v>
      </c>
      <c r="E122">
        <f>COUNTIF(F122:RH122,"&lt;"&amp;1)</f>
        <v>0</v>
      </c>
      <c r="F122" s="2">
        <v>0</v>
      </c>
      <c r="G122" s="2">
        <v>0</v>
      </c>
      <c r="H122" s="2">
        <v>0</v>
      </c>
      <c r="I122" s="2">
        <v>0</v>
      </c>
      <c r="J122" s="2">
        <v>0.02702702702702703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</row>
    <row r="123" spans="1:15">
      <c r="A123" s="2" t="s">
        <v>149</v>
      </c>
      <c r="B123" s="2">
        <f>MID(A123,1+FIND("|",SUBSTITUTE(A123,"/","|",LEN(A123)-LEN(SUBSTITUTE(A123,"/","")))),100)</f>
        <v>0</v>
      </c>
      <c r="C123">
        <f>COUNTIF(F123:RH123,"&gt;"&amp;0)</f>
        <v>0</v>
      </c>
      <c r="D123">
        <f>COUNTIF(F123:RH123,"="&amp;1)</f>
        <v>0</v>
      </c>
      <c r="E123">
        <f>COUNTIF(F123:RH123,"&lt;"&amp;1)</f>
        <v>0</v>
      </c>
      <c r="F123" s="2">
        <v>0.375</v>
      </c>
      <c r="G123" s="2">
        <v>0.952191235059761</v>
      </c>
      <c r="H123" s="2">
        <v>1</v>
      </c>
      <c r="I123" s="2">
        <v>0.875</v>
      </c>
      <c r="J123" s="2">
        <v>0.8918918918918919</v>
      </c>
      <c r="K123" s="2">
        <v>0.2</v>
      </c>
      <c r="L123" s="2">
        <v>0</v>
      </c>
      <c r="M123" s="2">
        <v>0.2121212121212121</v>
      </c>
      <c r="N123" s="2">
        <v>0.4166666666666667</v>
      </c>
      <c r="O123" s="2">
        <v>0</v>
      </c>
    </row>
    <row r="124" spans="1:15">
      <c r="A124" s="2" t="s">
        <v>150</v>
      </c>
      <c r="B124" s="2">
        <f>MID(A124,1+FIND("|",SUBSTITUTE(A124,"/","|",LEN(A124)-LEN(SUBSTITUTE(A124,"/","")))),100)</f>
        <v>0</v>
      </c>
      <c r="C124">
        <f>COUNTIF(F124:RH124,"&gt;"&amp;0)</f>
        <v>0</v>
      </c>
      <c r="D124">
        <f>COUNTIF(F124:RH124,"="&amp;1)</f>
        <v>0</v>
      </c>
      <c r="E124">
        <f>COUNTIF(F124:RH124,"&lt;"&amp;1)</f>
        <v>0</v>
      </c>
      <c r="F124" s="2">
        <v>0.5</v>
      </c>
      <c r="G124" s="2">
        <v>0.199203187250996</v>
      </c>
      <c r="H124" s="2">
        <v>0</v>
      </c>
      <c r="I124" s="2">
        <v>0.75</v>
      </c>
      <c r="J124" s="2">
        <v>0.9459459459459461</v>
      </c>
      <c r="K124" s="2">
        <v>0.7</v>
      </c>
      <c r="L124" s="2">
        <v>1</v>
      </c>
      <c r="M124" s="2">
        <v>0.8484848484848485</v>
      </c>
      <c r="N124" s="2">
        <v>0.875</v>
      </c>
      <c r="O124" s="2">
        <v>1</v>
      </c>
    </row>
    <row r="125" spans="1:15">
      <c r="A125" s="2" t="s">
        <v>151</v>
      </c>
      <c r="B125" s="2">
        <f>MID(A125,1+FIND("|",SUBSTITUTE(A125,"/","|",LEN(A125)-LEN(SUBSTITUTE(A125,"/","")))),100)</f>
        <v>0</v>
      </c>
      <c r="C125">
        <f>COUNTIF(F125:RH125,"&gt;"&amp;0)</f>
        <v>0</v>
      </c>
      <c r="D125">
        <f>COUNTIF(F125:RH125,"="&amp;1)</f>
        <v>0</v>
      </c>
      <c r="E125">
        <f>COUNTIF(F125:RH125,"&lt;"&amp;1)</f>
        <v>0</v>
      </c>
      <c r="F125" s="2">
        <v>0.375</v>
      </c>
      <c r="G125" s="2">
        <v>0.952191235059761</v>
      </c>
      <c r="H125" s="2">
        <v>1</v>
      </c>
      <c r="I125" s="2">
        <v>0.875</v>
      </c>
      <c r="J125" s="2">
        <v>0.8918918918918919</v>
      </c>
      <c r="K125" s="2">
        <v>0.2</v>
      </c>
      <c r="L125" s="2">
        <v>0</v>
      </c>
      <c r="M125" s="2">
        <v>0.1818181818181819</v>
      </c>
      <c r="N125" s="2">
        <v>0.4166666666666667</v>
      </c>
      <c r="O125" s="2">
        <v>0</v>
      </c>
    </row>
    <row r="126" spans="1:15">
      <c r="A126" s="2" t="s">
        <v>152</v>
      </c>
      <c r="B126" s="2">
        <f>MID(A126,1+FIND("|",SUBSTITUTE(A126,"/","|",LEN(A126)-LEN(SUBSTITUTE(A126,"/","")))),100)</f>
        <v>0</v>
      </c>
      <c r="C126">
        <f>COUNTIF(F126:RH126,"&gt;"&amp;0)</f>
        <v>0</v>
      </c>
      <c r="D126">
        <f>COUNTIF(F126:RH126,"="&amp;1)</f>
        <v>0</v>
      </c>
      <c r="E126">
        <f>COUNTIF(F126:RH126,"&lt;"&amp;1)</f>
        <v>0</v>
      </c>
      <c r="F126" s="2">
        <v>0</v>
      </c>
      <c r="G126" s="2">
        <v>0.03187250996015936</v>
      </c>
      <c r="H126" s="2">
        <v>0</v>
      </c>
      <c r="I126" s="2">
        <v>0.4583333333333333</v>
      </c>
      <c r="J126" s="2">
        <v>0.1351351351351351</v>
      </c>
      <c r="K126" s="2">
        <v>0</v>
      </c>
      <c r="L126" s="2">
        <v>0</v>
      </c>
      <c r="M126" s="2">
        <v>0.03030303030303031</v>
      </c>
      <c r="N126" s="2">
        <v>0.2083333333333333</v>
      </c>
      <c r="O126" s="2">
        <v>0</v>
      </c>
    </row>
    <row r="127" spans="1:15">
      <c r="A127" s="2" t="s">
        <v>153</v>
      </c>
      <c r="B127" s="2">
        <f>MID(A127,1+FIND("|",SUBSTITUTE(A127,"/","|",LEN(A127)-LEN(SUBSTITUTE(A127,"/","")))),100)</f>
        <v>0</v>
      </c>
      <c r="C127">
        <f>COUNTIF(F127:RH127,"&gt;"&amp;0)</f>
        <v>0</v>
      </c>
      <c r="D127">
        <f>COUNTIF(F127:RH127,"="&amp;1)</f>
        <v>0</v>
      </c>
      <c r="E127">
        <f>COUNTIF(F127:RH127,"&lt;"&amp;1)</f>
        <v>0</v>
      </c>
      <c r="F127" s="2">
        <v>0</v>
      </c>
      <c r="G127" s="2">
        <v>0.03187250996015936</v>
      </c>
      <c r="H127" s="2">
        <v>0</v>
      </c>
      <c r="I127" s="2">
        <v>0.4583333333333333</v>
      </c>
      <c r="J127" s="2">
        <v>0.1351351351351351</v>
      </c>
      <c r="K127" s="2">
        <v>0</v>
      </c>
      <c r="L127" s="2">
        <v>0</v>
      </c>
      <c r="M127" s="2">
        <v>0.03030303030303031</v>
      </c>
      <c r="N127" s="2">
        <v>0.2083333333333333</v>
      </c>
      <c r="O127" s="2">
        <v>0</v>
      </c>
    </row>
    <row r="128" spans="1:15">
      <c r="A128" s="2" t="s">
        <v>154</v>
      </c>
      <c r="B128" s="2">
        <f>MID(A128,1+FIND("|",SUBSTITUTE(A128,"/","|",LEN(A128)-LEN(SUBSTITUTE(A128,"/","")))),100)</f>
        <v>0</v>
      </c>
      <c r="C128">
        <f>COUNTIF(F128:RH128,"&gt;"&amp;0)</f>
        <v>0</v>
      </c>
      <c r="D128">
        <f>COUNTIF(F128:RH128,"="&amp;1)</f>
        <v>0</v>
      </c>
      <c r="E128">
        <f>COUNTIF(F128:RH128,"&lt;"&amp;1)</f>
        <v>0</v>
      </c>
      <c r="F128" s="2">
        <v>0</v>
      </c>
      <c r="G128" s="2">
        <v>0.03187250996015936</v>
      </c>
      <c r="H128" s="2">
        <v>0</v>
      </c>
      <c r="I128" s="2">
        <v>0.4583333333333333</v>
      </c>
      <c r="J128" s="2">
        <v>0.1351351351351351</v>
      </c>
      <c r="K128" s="2">
        <v>0</v>
      </c>
      <c r="L128" s="2">
        <v>0</v>
      </c>
      <c r="M128" s="2">
        <v>0.03030303030303031</v>
      </c>
      <c r="N128" s="2">
        <v>0.2083333333333333</v>
      </c>
      <c r="O128" s="2">
        <v>0</v>
      </c>
    </row>
    <row r="129" spans="1:15">
      <c r="A129" s="2" t="s">
        <v>155</v>
      </c>
      <c r="B129" s="2">
        <f>MID(A129,1+FIND("|",SUBSTITUTE(A129,"/","|",LEN(A129)-LEN(SUBSTITUTE(A129,"/","")))),100)</f>
        <v>0</v>
      </c>
      <c r="C129">
        <f>COUNTIF(F129:RH129,"&gt;"&amp;0)</f>
        <v>0</v>
      </c>
      <c r="D129">
        <f>COUNTIF(F129:RH129,"="&amp;1)</f>
        <v>0</v>
      </c>
      <c r="E129">
        <f>COUNTIF(F129:RH129,"&lt;"&amp;1)</f>
        <v>0</v>
      </c>
      <c r="F129" s="2">
        <v>0.5</v>
      </c>
      <c r="G129" s="2">
        <v>1</v>
      </c>
      <c r="H129" s="2">
        <v>1</v>
      </c>
      <c r="I129" s="2">
        <v>0.9583333333333334</v>
      </c>
      <c r="J129" s="2">
        <v>1</v>
      </c>
      <c r="K129" s="2">
        <v>1</v>
      </c>
      <c r="L129" s="2">
        <v>1</v>
      </c>
      <c r="M129" s="2">
        <v>0.9696969696969696</v>
      </c>
      <c r="N129" s="2">
        <v>1</v>
      </c>
      <c r="O129" s="2">
        <v>1</v>
      </c>
    </row>
    <row r="130" spans="1:15">
      <c r="A130" s="2" t="s">
        <v>156</v>
      </c>
      <c r="B130" s="2">
        <f>MID(A130,1+FIND("|",SUBSTITUTE(A130,"/","|",LEN(A130)-LEN(SUBSTITUTE(A130,"/","")))),100)</f>
        <v>0</v>
      </c>
      <c r="C130">
        <f>COUNTIF(F130:RH130,"&gt;"&amp;0)</f>
        <v>0</v>
      </c>
      <c r="D130">
        <f>COUNTIF(F130:RH130,"="&amp;1)</f>
        <v>0</v>
      </c>
      <c r="E130">
        <f>COUNTIF(F130:RH130,"&lt;"&amp;1)</f>
        <v>0</v>
      </c>
      <c r="F130" s="2">
        <v>0.5</v>
      </c>
      <c r="G130" s="2">
        <v>1</v>
      </c>
      <c r="H130" s="2">
        <v>1</v>
      </c>
      <c r="I130" s="2">
        <v>0.9583333333333334</v>
      </c>
      <c r="J130" s="2">
        <v>1</v>
      </c>
      <c r="K130" s="2">
        <v>1</v>
      </c>
      <c r="L130" s="2">
        <v>1</v>
      </c>
      <c r="M130" s="2">
        <v>0.9696969696969696</v>
      </c>
      <c r="N130" s="2">
        <v>1</v>
      </c>
      <c r="O130" s="2">
        <v>1</v>
      </c>
    </row>
    <row r="131" spans="1:15">
      <c r="A131" s="2" t="s">
        <v>157</v>
      </c>
      <c r="B131" s="2">
        <f>MID(A131,1+FIND("|",SUBSTITUTE(A131,"/","|",LEN(A131)-LEN(SUBSTITUTE(A131,"/","")))),100)</f>
        <v>0</v>
      </c>
      <c r="C131">
        <f>COUNTIF(F131:RH131,"&gt;"&amp;0)</f>
        <v>0</v>
      </c>
      <c r="D131">
        <f>COUNTIF(F131:RH131,"="&amp;1)</f>
        <v>0</v>
      </c>
      <c r="E131">
        <f>COUNTIF(F131:RH131,"&lt;"&amp;1)</f>
        <v>0</v>
      </c>
      <c r="F131" s="2">
        <v>0.5</v>
      </c>
      <c r="G131" s="2">
        <v>1</v>
      </c>
      <c r="H131" s="2">
        <v>1</v>
      </c>
      <c r="I131" s="2">
        <v>0.9583333333333334</v>
      </c>
      <c r="J131" s="2">
        <v>1</v>
      </c>
      <c r="K131" s="2">
        <v>1</v>
      </c>
      <c r="L131" s="2">
        <v>1</v>
      </c>
      <c r="M131" s="2">
        <v>0.9696969696969696</v>
      </c>
      <c r="N131" s="2">
        <v>1</v>
      </c>
      <c r="O131" s="2">
        <v>1</v>
      </c>
    </row>
    <row r="132" spans="1:15">
      <c r="A132" s="2" t="s">
        <v>158</v>
      </c>
      <c r="B132" s="2">
        <f>MID(A132,1+FIND("|",SUBSTITUTE(A132,"/","|",LEN(A132)-LEN(SUBSTITUTE(A132,"/","")))),100)</f>
        <v>0</v>
      </c>
      <c r="C132">
        <f>COUNTIF(F132:RH132,"&gt;"&amp;0)</f>
        <v>0</v>
      </c>
      <c r="D132">
        <f>COUNTIF(F132:RH132,"="&amp;1)</f>
        <v>0</v>
      </c>
      <c r="E132">
        <f>COUNTIF(F132:RH132,"&lt;"&amp;1)</f>
        <v>0</v>
      </c>
      <c r="F132" s="2">
        <v>0.5</v>
      </c>
      <c r="G132" s="2">
        <v>1</v>
      </c>
      <c r="H132" s="2">
        <v>1</v>
      </c>
      <c r="I132" s="2">
        <v>0.9583333333333334</v>
      </c>
      <c r="J132" s="2">
        <v>1</v>
      </c>
      <c r="K132" s="2">
        <v>1</v>
      </c>
      <c r="L132" s="2">
        <v>1</v>
      </c>
      <c r="M132" s="2">
        <v>0.9696969696969696</v>
      </c>
      <c r="N132" s="2">
        <v>1</v>
      </c>
      <c r="O132" s="2">
        <v>1</v>
      </c>
    </row>
    <row r="133" spans="1:15">
      <c r="A133" s="2" t="s">
        <v>159</v>
      </c>
      <c r="B133" s="2">
        <f>MID(A133,1+FIND("|",SUBSTITUTE(A133,"/","|",LEN(A133)-LEN(SUBSTITUTE(A133,"/","")))),100)</f>
        <v>0</v>
      </c>
      <c r="C133">
        <f>COUNTIF(F133:RH133,"&gt;"&amp;0)</f>
        <v>0</v>
      </c>
      <c r="D133">
        <f>COUNTIF(F133:RH133,"="&amp;1)</f>
        <v>0</v>
      </c>
      <c r="E133">
        <f>COUNTIF(F133:RH133,"&lt;"&amp;1)</f>
        <v>0</v>
      </c>
      <c r="F133" s="2">
        <v>0</v>
      </c>
      <c r="G133" s="2">
        <v>0.1115537848605578</v>
      </c>
      <c r="H133" s="2">
        <v>0</v>
      </c>
      <c r="I133" s="2">
        <v>0.25</v>
      </c>
      <c r="J133" s="2">
        <v>0.7027027027027027</v>
      </c>
      <c r="K133" s="2">
        <v>0</v>
      </c>
      <c r="L133" s="2">
        <v>0.2222222222222222</v>
      </c>
      <c r="M133" s="2">
        <v>0.2424242424242425</v>
      </c>
      <c r="N133" s="2">
        <v>0.3958333333333333</v>
      </c>
      <c r="O133" s="2">
        <v>0.4444444444444444</v>
      </c>
    </row>
    <row r="134" spans="1:15">
      <c r="A134" s="2" t="s">
        <v>160</v>
      </c>
      <c r="B134" s="2">
        <f>MID(A134,1+FIND("|",SUBSTITUTE(A134,"/","|",LEN(A134)-LEN(SUBSTITUTE(A134,"/","")))),100)</f>
        <v>0</v>
      </c>
      <c r="C134">
        <f>COUNTIF(F134:RH134,"&gt;"&amp;0)</f>
        <v>0</v>
      </c>
      <c r="D134">
        <f>COUNTIF(F134:RH134,"="&amp;1)</f>
        <v>0</v>
      </c>
      <c r="E134">
        <f>COUNTIF(F134:RH134,"&lt;"&amp;1)</f>
        <v>0</v>
      </c>
      <c r="F134" s="2">
        <v>0</v>
      </c>
      <c r="G134" s="2">
        <v>0</v>
      </c>
      <c r="H134" s="2">
        <v>0</v>
      </c>
      <c r="I134" s="2">
        <v>0.2083333333333333</v>
      </c>
      <c r="J134" s="2">
        <v>0</v>
      </c>
      <c r="K134" s="2">
        <v>0</v>
      </c>
      <c r="L134" s="2">
        <v>0</v>
      </c>
      <c r="M134" s="2">
        <v>0</v>
      </c>
      <c r="N134" s="2">
        <v>0.04166666666666666</v>
      </c>
      <c r="O134" s="2">
        <v>0</v>
      </c>
    </row>
    <row r="135" spans="1:15">
      <c r="A135" s="2" t="s">
        <v>161</v>
      </c>
      <c r="B135" s="2">
        <f>MID(A135,1+FIND("|",SUBSTITUTE(A135,"/","|",LEN(A135)-LEN(SUBSTITUTE(A135,"/","")))),100)</f>
        <v>0</v>
      </c>
      <c r="C135">
        <f>COUNTIF(F135:RH135,"&gt;"&amp;0)</f>
        <v>0</v>
      </c>
      <c r="D135">
        <f>COUNTIF(F135:RH135,"="&amp;1)</f>
        <v>0</v>
      </c>
      <c r="E135">
        <f>COUNTIF(F135:RH135,"&lt;"&amp;1)</f>
        <v>0</v>
      </c>
      <c r="F135" s="2">
        <v>0</v>
      </c>
      <c r="G135" s="2">
        <v>0</v>
      </c>
      <c r="H135" s="2">
        <v>0</v>
      </c>
      <c r="I135" s="2">
        <v>0.2083333333333333</v>
      </c>
      <c r="J135" s="2">
        <v>0</v>
      </c>
      <c r="K135" s="2">
        <v>0</v>
      </c>
      <c r="L135" s="2">
        <v>0</v>
      </c>
      <c r="M135" s="2">
        <v>0</v>
      </c>
      <c r="N135" s="2">
        <v>0.04166666666666666</v>
      </c>
      <c r="O135" s="2">
        <v>0</v>
      </c>
    </row>
    <row r="136" spans="1:15">
      <c r="A136" s="2" t="s">
        <v>162</v>
      </c>
      <c r="B136" s="2">
        <f>MID(A136,1+FIND("|",SUBSTITUTE(A136,"/","|",LEN(A136)-LEN(SUBSTITUTE(A136,"/","")))),100)</f>
        <v>0</v>
      </c>
      <c r="C136">
        <f>COUNTIF(F136:RH136,"&gt;"&amp;0)</f>
        <v>0</v>
      </c>
      <c r="D136">
        <f>COUNTIF(F136:RH136,"="&amp;1)</f>
        <v>0</v>
      </c>
      <c r="E136">
        <f>COUNTIF(F136:RH136,"&lt;"&amp;1)</f>
        <v>0</v>
      </c>
      <c r="F136" s="2">
        <v>0.5</v>
      </c>
      <c r="G136" s="2">
        <v>1</v>
      </c>
      <c r="H136" s="2">
        <v>1</v>
      </c>
      <c r="I136" s="2">
        <v>0.9583333333333334</v>
      </c>
      <c r="J136" s="2">
        <v>1</v>
      </c>
      <c r="K136" s="2">
        <v>1</v>
      </c>
      <c r="L136" s="2">
        <v>1</v>
      </c>
      <c r="M136" s="2">
        <v>0.9696969696969696</v>
      </c>
      <c r="N136" s="2">
        <v>1</v>
      </c>
      <c r="O136" s="2">
        <v>1</v>
      </c>
    </row>
    <row r="137" spans="1:15">
      <c r="A137" s="2" t="s">
        <v>163</v>
      </c>
      <c r="B137" s="2">
        <f>MID(A137,1+FIND("|",SUBSTITUTE(A137,"/","|",LEN(A137)-LEN(SUBSTITUTE(A137,"/","")))),100)</f>
        <v>0</v>
      </c>
      <c r="C137">
        <f>COUNTIF(F137:RH137,"&gt;"&amp;0)</f>
        <v>0</v>
      </c>
      <c r="D137">
        <f>COUNTIF(F137:RH137,"="&amp;1)</f>
        <v>0</v>
      </c>
      <c r="E137">
        <f>COUNTIF(F137:RH137,"&lt;"&amp;1)</f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0.2222222222222222</v>
      </c>
    </row>
    <row r="138" spans="1:15">
      <c r="A138" s="2" t="s">
        <v>164</v>
      </c>
      <c r="B138" s="2">
        <f>MID(A138,1+FIND("|",SUBSTITUTE(A138,"/","|",LEN(A138)-LEN(SUBSTITUTE(A138,"/","")))),100)</f>
        <v>0</v>
      </c>
      <c r="C138">
        <f>COUNTIF(F138:RH138,"&gt;"&amp;0)</f>
        <v>0</v>
      </c>
      <c r="D138">
        <f>COUNTIF(F138:RH138,"="&amp;1)</f>
        <v>0</v>
      </c>
      <c r="E138">
        <f>COUNTIF(F138:RH138,"&lt;"&amp;1)</f>
        <v>0</v>
      </c>
      <c r="F138" s="2">
        <v>0</v>
      </c>
      <c r="G138" s="2">
        <v>0.4621513944223107</v>
      </c>
      <c r="H138" s="2">
        <v>0.6666666666666666</v>
      </c>
      <c r="I138" s="2">
        <v>0.25</v>
      </c>
      <c r="J138" s="2">
        <v>0.3243243243243243</v>
      </c>
      <c r="K138" s="2">
        <v>0.2</v>
      </c>
      <c r="L138" s="2">
        <v>0.1111111111111111</v>
      </c>
      <c r="M138" s="2">
        <v>0.09090909090909093</v>
      </c>
      <c r="N138" s="2">
        <v>0.08333333333333333</v>
      </c>
      <c r="O138" s="2">
        <v>0</v>
      </c>
    </row>
    <row r="139" spans="1:15">
      <c r="A139" s="2" t="s">
        <v>165</v>
      </c>
      <c r="B139" s="2">
        <f>MID(A139,1+FIND("|",SUBSTITUTE(A139,"/","|",LEN(A139)-LEN(SUBSTITUTE(A139,"/","")))),100)</f>
        <v>0</v>
      </c>
      <c r="C139">
        <f>COUNTIF(F139:RH139,"&gt;"&amp;0)</f>
        <v>0</v>
      </c>
      <c r="D139">
        <f>COUNTIF(F139:RH139,"="&amp;1)</f>
        <v>0</v>
      </c>
      <c r="E139">
        <f>COUNTIF(F139:RH139,"&lt;"&amp;1)</f>
        <v>0</v>
      </c>
      <c r="F139" s="2">
        <v>0</v>
      </c>
      <c r="G139" s="2">
        <v>0.06772908366533864</v>
      </c>
      <c r="H139" s="2">
        <v>0</v>
      </c>
      <c r="I139" s="2">
        <v>0</v>
      </c>
      <c r="J139" s="2">
        <v>0.02702702702702703</v>
      </c>
      <c r="K139" s="2">
        <v>0</v>
      </c>
      <c r="L139" s="2">
        <v>0</v>
      </c>
      <c r="M139" s="2">
        <v>0.06060606060606061</v>
      </c>
      <c r="N139" s="2">
        <v>0</v>
      </c>
      <c r="O139" s="2">
        <v>0</v>
      </c>
    </row>
    <row r="140" spans="1:15">
      <c r="A140" s="2" t="s">
        <v>166</v>
      </c>
      <c r="B140" s="2">
        <f>MID(A140,1+FIND("|",SUBSTITUTE(A140,"/","|",LEN(A140)-LEN(SUBSTITUTE(A140,"/","")))),100)</f>
        <v>0</v>
      </c>
      <c r="C140">
        <f>COUNTIF(F140:RH140,"&gt;"&amp;0)</f>
        <v>0</v>
      </c>
      <c r="D140">
        <f>COUNTIF(F140:RH140,"="&amp;1)</f>
        <v>0</v>
      </c>
      <c r="E140">
        <f>COUNTIF(F140:RH140,"&lt;"&amp;1)</f>
        <v>0</v>
      </c>
      <c r="F140" s="2">
        <v>0</v>
      </c>
      <c r="G140" s="2">
        <v>0.5059760956175299</v>
      </c>
      <c r="H140" s="2">
        <v>1</v>
      </c>
      <c r="I140" s="2">
        <v>0.375</v>
      </c>
      <c r="J140" s="2">
        <v>0.5135135135135135</v>
      </c>
      <c r="K140" s="2">
        <v>0.2</v>
      </c>
      <c r="L140" s="2">
        <v>1</v>
      </c>
      <c r="M140" s="2">
        <v>0.5757575757575758</v>
      </c>
      <c r="N140" s="2">
        <v>0.5</v>
      </c>
      <c r="O140" s="2">
        <v>1</v>
      </c>
    </row>
    <row r="141" spans="1:15">
      <c r="A141" s="2" t="s">
        <v>167</v>
      </c>
      <c r="B141" s="2">
        <f>MID(A141,1+FIND("|",SUBSTITUTE(A141,"/","|",LEN(A141)-LEN(SUBSTITUTE(A141,"/","")))),100)</f>
        <v>0</v>
      </c>
      <c r="C141">
        <f>COUNTIF(F141:RH141,"&gt;"&amp;0)</f>
        <v>0</v>
      </c>
      <c r="D141">
        <f>COUNTIF(F141:RH141,"="&amp;1)</f>
        <v>0</v>
      </c>
      <c r="E141">
        <f>COUNTIF(F141:RH141,"&lt;"&amp;1)</f>
        <v>0</v>
      </c>
      <c r="F141" s="2">
        <v>0</v>
      </c>
      <c r="G141" s="2">
        <v>0.5059760956175299</v>
      </c>
      <c r="H141" s="2">
        <v>1</v>
      </c>
      <c r="I141" s="2">
        <v>0.375</v>
      </c>
      <c r="J141" s="2">
        <v>0.5135135135135135</v>
      </c>
      <c r="K141" s="2">
        <v>0.2</v>
      </c>
      <c r="L141" s="2">
        <v>1</v>
      </c>
      <c r="M141" s="2">
        <v>0.5757575757575758</v>
      </c>
      <c r="N141" s="2">
        <v>0.5</v>
      </c>
      <c r="O141" s="2">
        <v>1</v>
      </c>
    </row>
    <row r="142" spans="1:15">
      <c r="A142" s="2" t="s">
        <v>168</v>
      </c>
      <c r="B142" s="2">
        <f>MID(A142,1+FIND("|",SUBSTITUTE(A142,"/","|",LEN(A142)-LEN(SUBSTITUTE(A142,"/","")))),100)</f>
        <v>0</v>
      </c>
      <c r="C142">
        <f>COUNTIF(F142:RH142,"&gt;"&amp;0)</f>
        <v>0</v>
      </c>
      <c r="D142">
        <f>COUNTIF(F142:RH142,"="&amp;1)</f>
        <v>0</v>
      </c>
      <c r="E142">
        <f>COUNTIF(F142:RH142,"&lt;"&amp;1)</f>
        <v>0</v>
      </c>
      <c r="F142" s="2">
        <v>0</v>
      </c>
      <c r="G142" s="2">
        <v>0.4940239043824701</v>
      </c>
      <c r="H142" s="2">
        <v>1</v>
      </c>
      <c r="I142" s="2">
        <v>0.375</v>
      </c>
      <c r="J142" s="2">
        <v>0.4594594594594595</v>
      </c>
      <c r="K142" s="2">
        <v>0.2</v>
      </c>
      <c r="L142" s="2">
        <v>1</v>
      </c>
      <c r="M142" s="2">
        <v>0.5151515151515151</v>
      </c>
      <c r="N142" s="2">
        <v>0.5</v>
      </c>
      <c r="O142" s="2">
        <v>1</v>
      </c>
    </row>
    <row r="143" spans="1:15">
      <c r="A143" s="2" t="s">
        <v>169</v>
      </c>
      <c r="B143" s="2">
        <f>MID(A143,1+FIND("|",SUBSTITUTE(A143,"/","|",LEN(A143)-LEN(SUBSTITUTE(A143,"/","")))),100)</f>
        <v>0</v>
      </c>
      <c r="C143">
        <f>COUNTIF(F143:RH143,"&gt;"&amp;0)</f>
        <v>0</v>
      </c>
      <c r="D143">
        <f>COUNTIF(F143:RH143,"="&amp;1)</f>
        <v>0</v>
      </c>
      <c r="E143">
        <f>COUNTIF(F143:RH143,"&lt;"&amp;1)</f>
        <v>0</v>
      </c>
      <c r="F143" s="2">
        <v>0</v>
      </c>
      <c r="G143" s="2">
        <v>0.4940239043824701</v>
      </c>
      <c r="H143" s="2">
        <v>1</v>
      </c>
      <c r="I143" s="2">
        <v>0.375</v>
      </c>
      <c r="J143" s="2">
        <v>0.4594594594594595</v>
      </c>
      <c r="K143" s="2">
        <v>0.2</v>
      </c>
      <c r="L143" s="2">
        <v>1</v>
      </c>
      <c r="M143" s="2">
        <v>0.5151515151515151</v>
      </c>
      <c r="N143" s="2">
        <v>0.5</v>
      </c>
      <c r="O143" s="2">
        <v>1</v>
      </c>
    </row>
    <row r="144" spans="1:15">
      <c r="A144" s="2" t="s">
        <v>170</v>
      </c>
      <c r="B144" s="2">
        <f>MID(A144,1+FIND("|",SUBSTITUTE(A144,"/","|",LEN(A144)-LEN(SUBSTITUTE(A144,"/","")))),100)</f>
        <v>0</v>
      </c>
      <c r="C144">
        <f>COUNTIF(F144:RH144,"&gt;"&amp;0)</f>
        <v>0</v>
      </c>
      <c r="D144">
        <f>COUNTIF(F144:RH144,"="&amp;1)</f>
        <v>0</v>
      </c>
      <c r="E144">
        <f>COUNTIF(F144:RH144,"&lt;"&amp;1)</f>
        <v>0</v>
      </c>
      <c r="F144" s="2">
        <v>0</v>
      </c>
      <c r="G144" s="2">
        <v>0.4183266932270917</v>
      </c>
      <c r="H144" s="2">
        <v>0.3333333333333333</v>
      </c>
      <c r="I144" s="2">
        <v>0.375</v>
      </c>
      <c r="J144" s="2">
        <v>0.3783783783783784</v>
      </c>
      <c r="K144" s="2">
        <v>0.2</v>
      </c>
      <c r="L144" s="2">
        <v>1</v>
      </c>
      <c r="M144" s="2">
        <v>0.4848484848484849</v>
      </c>
      <c r="N144" s="2">
        <v>0.4166666666666667</v>
      </c>
      <c r="O144" s="2">
        <v>1</v>
      </c>
    </row>
    <row r="145" spans="1:15">
      <c r="A145" s="2" t="s">
        <v>171</v>
      </c>
      <c r="B145" s="2">
        <f>MID(A145,1+FIND("|",SUBSTITUTE(A145,"/","|",LEN(A145)-LEN(SUBSTITUTE(A145,"/","")))),100)</f>
        <v>0</v>
      </c>
      <c r="C145">
        <f>COUNTIF(F145:RH145,"&gt;"&amp;0)</f>
        <v>0</v>
      </c>
      <c r="D145">
        <f>COUNTIF(F145:RH145,"="&amp;1)</f>
        <v>0</v>
      </c>
      <c r="E145">
        <f>COUNTIF(F145:RH145,"&lt;"&amp;1)</f>
        <v>0</v>
      </c>
      <c r="F145" s="2">
        <v>0</v>
      </c>
      <c r="G145" s="2">
        <v>0.4183266932270917</v>
      </c>
      <c r="H145" s="2">
        <v>0.3333333333333333</v>
      </c>
      <c r="I145" s="2">
        <v>0.375</v>
      </c>
      <c r="J145" s="2">
        <v>0.3783783783783784</v>
      </c>
      <c r="K145" s="2">
        <v>0.2</v>
      </c>
      <c r="L145" s="2">
        <v>1</v>
      </c>
      <c r="M145" s="2">
        <v>0.4848484848484849</v>
      </c>
      <c r="N145" s="2">
        <v>0.4166666666666667</v>
      </c>
      <c r="O145" s="2">
        <v>1</v>
      </c>
    </row>
    <row r="146" spans="1:15">
      <c r="A146" s="2" t="s">
        <v>172</v>
      </c>
      <c r="B146" s="2">
        <f>MID(A146,1+FIND("|",SUBSTITUTE(A146,"/","|",LEN(A146)-LEN(SUBSTITUTE(A146,"/","")))),100)</f>
        <v>0</v>
      </c>
      <c r="C146">
        <f>COUNTIF(F146:RH146,"&gt;"&amp;0)</f>
        <v>0</v>
      </c>
      <c r="D146">
        <f>COUNTIF(F146:RH146,"="&amp;1)</f>
        <v>0</v>
      </c>
      <c r="E146">
        <f>COUNTIF(F146:RH146,"&lt;"&amp;1)</f>
        <v>0</v>
      </c>
      <c r="F146" s="2">
        <v>0</v>
      </c>
      <c r="G146" s="2">
        <v>0.3864541832669323</v>
      </c>
      <c r="H146" s="2">
        <v>0.3333333333333333</v>
      </c>
      <c r="I146" s="2">
        <v>0.375</v>
      </c>
      <c r="J146" s="2">
        <v>0.4594594594594595</v>
      </c>
      <c r="K146" s="2">
        <v>0.2</v>
      </c>
      <c r="L146" s="2">
        <v>1</v>
      </c>
      <c r="M146" s="2">
        <v>0.4242424242424243</v>
      </c>
      <c r="N146" s="2">
        <v>0.4791666666666667</v>
      </c>
      <c r="O146" s="2">
        <v>1</v>
      </c>
    </row>
    <row r="147" spans="1:15">
      <c r="A147" s="2" t="s">
        <v>173</v>
      </c>
      <c r="B147" s="2">
        <f>MID(A147,1+FIND("|",SUBSTITUTE(A147,"/","|",LEN(A147)-LEN(SUBSTITUTE(A147,"/","")))),100)</f>
        <v>0</v>
      </c>
      <c r="C147">
        <f>COUNTIF(F147:RH147,"&gt;"&amp;0)</f>
        <v>0</v>
      </c>
      <c r="D147">
        <f>COUNTIF(F147:RH147,"="&amp;1)</f>
        <v>0</v>
      </c>
      <c r="E147">
        <f>COUNTIF(F147:RH147,"&lt;"&amp;1)</f>
        <v>0</v>
      </c>
      <c r="F147" s="2">
        <v>0</v>
      </c>
      <c r="G147" s="2">
        <v>0.3864541832669323</v>
      </c>
      <c r="H147" s="2">
        <v>0.3333333333333333</v>
      </c>
      <c r="I147" s="2">
        <v>0.375</v>
      </c>
      <c r="J147" s="2">
        <v>0.4594594594594595</v>
      </c>
      <c r="K147" s="2">
        <v>0.2</v>
      </c>
      <c r="L147" s="2">
        <v>1</v>
      </c>
      <c r="M147" s="2">
        <v>0.4242424242424243</v>
      </c>
      <c r="N147" s="2">
        <v>0.4791666666666667</v>
      </c>
      <c r="O147" s="2">
        <v>1</v>
      </c>
    </row>
    <row r="148" spans="1:15">
      <c r="A148" s="2" t="s">
        <v>174</v>
      </c>
      <c r="B148" s="2">
        <f>MID(A148,1+FIND("|",SUBSTITUTE(A148,"/","|",LEN(A148)-LEN(SUBSTITUTE(A148,"/","")))),100)</f>
        <v>0</v>
      </c>
      <c r="C148">
        <f>COUNTIF(F148:RH148,"&gt;"&amp;0)</f>
        <v>0</v>
      </c>
      <c r="D148">
        <f>COUNTIF(F148:RH148,"="&amp;1)</f>
        <v>0</v>
      </c>
      <c r="E148">
        <f>COUNTIF(F148:RH148,"&lt;"&amp;1)</f>
        <v>0</v>
      </c>
      <c r="F148" s="2">
        <v>0</v>
      </c>
      <c r="G148" s="2">
        <v>0</v>
      </c>
      <c r="H148" s="2">
        <v>0.3333333333333333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0.02083333333333333</v>
      </c>
      <c r="O148" s="2">
        <v>0</v>
      </c>
    </row>
    <row r="149" spans="1:15">
      <c r="A149" s="2" t="s">
        <v>175</v>
      </c>
      <c r="B149" s="2">
        <f>MID(A149,1+FIND("|",SUBSTITUTE(A149,"/","|",LEN(A149)-LEN(SUBSTITUTE(A149,"/","")))),100)</f>
        <v>0</v>
      </c>
      <c r="C149">
        <f>COUNTIF(F149:RH149,"&gt;"&amp;0)</f>
        <v>0</v>
      </c>
      <c r="D149">
        <f>COUNTIF(F149:RH149,"="&amp;1)</f>
        <v>0</v>
      </c>
      <c r="E149">
        <f>COUNTIF(F149:RH149,"&lt;"&amp;1)</f>
        <v>0</v>
      </c>
      <c r="F149" s="2">
        <v>0</v>
      </c>
      <c r="G149" s="2">
        <v>0.3705179282868526</v>
      </c>
      <c r="H149" s="2">
        <v>0.3333333333333333</v>
      </c>
      <c r="I149" s="2">
        <v>0.375</v>
      </c>
      <c r="J149" s="2">
        <v>0.4594594594594595</v>
      </c>
      <c r="K149" s="2">
        <v>0.2</v>
      </c>
      <c r="L149" s="2">
        <v>0.8888888888888888</v>
      </c>
      <c r="M149" s="2">
        <v>0.4242424242424243</v>
      </c>
      <c r="N149" s="2">
        <v>0.4583333333333333</v>
      </c>
      <c r="O149" s="2">
        <v>1</v>
      </c>
    </row>
    <row r="150" spans="1:15">
      <c r="A150" s="2" t="s">
        <v>176</v>
      </c>
      <c r="B150" s="2">
        <f>MID(A150,1+FIND("|",SUBSTITUTE(A150,"/","|",LEN(A150)-LEN(SUBSTITUTE(A150,"/","")))),100)</f>
        <v>0</v>
      </c>
      <c r="C150">
        <f>COUNTIF(F150:RH150,"&gt;"&amp;0)</f>
        <v>0</v>
      </c>
      <c r="D150">
        <f>COUNTIF(F150:RH150,"="&amp;1)</f>
        <v>0</v>
      </c>
      <c r="E150">
        <f>COUNTIF(F150:RH150,"&lt;"&amp;1)</f>
        <v>0</v>
      </c>
      <c r="F150" s="2">
        <v>0</v>
      </c>
      <c r="G150" s="2">
        <v>0.3705179282868526</v>
      </c>
      <c r="H150" s="2">
        <v>0.3333333333333333</v>
      </c>
      <c r="I150" s="2">
        <v>0.375</v>
      </c>
      <c r="J150" s="2">
        <v>0.4594594594594595</v>
      </c>
      <c r="K150" s="2">
        <v>0.2</v>
      </c>
      <c r="L150" s="2">
        <v>0.8888888888888888</v>
      </c>
      <c r="M150" s="2">
        <v>0.4242424242424243</v>
      </c>
      <c r="N150" s="2">
        <v>0.4583333333333333</v>
      </c>
      <c r="O150" s="2">
        <v>1</v>
      </c>
    </row>
    <row r="151" spans="1:15">
      <c r="A151" s="2" t="s">
        <v>177</v>
      </c>
      <c r="B151" s="2">
        <f>MID(A151,1+FIND("|",SUBSTITUTE(A151,"/","|",LEN(A151)-LEN(SUBSTITUTE(A151,"/","")))),100)</f>
        <v>0</v>
      </c>
      <c r="C151">
        <f>COUNTIF(F151:RH151,"&gt;"&amp;0)</f>
        <v>0</v>
      </c>
      <c r="D151">
        <f>COUNTIF(F151:RH151,"="&amp;1)</f>
        <v>0</v>
      </c>
      <c r="E151">
        <f>COUNTIF(F151:RH151,"&lt;"&amp;1)</f>
        <v>0</v>
      </c>
      <c r="F151" s="2">
        <v>0</v>
      </c>
      <c r="G151" s="2">
        <v>0.01593625498007968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0.03030303030303031</v>
      </c>
      <c r="N151" s="2">
        <v>0</v>
      </c>
      <c r="O151" s="2">
        <v>0</v>
      </c>
    </row>
    <row r="152" spans="1:15">
      <c r="A152" s="2" t="s">
        <v>178</v>
      </c>
      <c r="B152" s="2">
        <f>MID(A152,1+FIND("|",SUBSTITUTE(A152,"/","|",LEN(A152)-LEN(SUBSTITUTE(A152,"/","")))),100)</f>
        <v>0</v>
      </c>
      <c r="C152">
        <f>COUNTIF(F152:RH152,"&gt;"&amp;0)</f>
        <v>0</v>
      </c>
      <c r="D152">
        <f>COUNTIF(F152:RH152,"="&amp;1)</f>
        <v>0</v>
      </c>
      <c r="E152">
        <f>COUNTIF(F152:RH152,"&lt;"&amp;1)</f>
        <v>0</v>
      </c>
      <c r="F152" s="2">
        <v>0</v>
      </c>
      <c r="G152" s="2">
        <v>0.2908366533864542</v>
      </c>
      <c r="H152" s="2">
        <v>0.3333333333333333</v>
      </c>
      <c r="I152" s="2">
        <v>0.2916666666666667</v>
      </c>
      <c r="J152" s="2">
        <v>0.3243243243243243</v>
      </c>
      <c r="K152" s="2">
        <v>0</v>
      </c>
      <c r="L152" s="2">
        <v>0.5555555555555556</v>
      </c>
      <c r="M152" s="2">
        <v>0.2727272727272727</v>
      </c>
      <c r="N152" s="2">
        <v>0.2083333333333333</v>
      </c>
      <c r="O152" s="2">
        <v>0.5555555555555556</v>
      </c>
    </row>
    <row r="153" spans="1:15">
      <c r="A153" s="2" t="s">
        <v>179</v>
      </c>
      <c r="B153" s="2">
        <f>MID(A153,1+FIND("|",SUBSTITUTE(A153,"/","|",LEN(A153)-LEN(SUBSTITUTE(A153,"/","")))),100)</f>
        <v>0</v>
      </c>
      <c r="C153">
        <f>COUNTIF(F153:RH153,"&gt;"&amp;0)</f>
        <v>0</v>
      </c>
      <c r="D153">
        <f>COUNTIF(F153:RH153,"="&amp;1)</f>
        <v>0</v>
      </c>
      <c r="E153">
        <f>COUNTIF(F153:RH153,"&lt;"&amp;1)</f>
        <v>0</v>
      </c>
      <c r="F153" s="2">
        <v>0</v>
      </c>
      <c r="G153" s="2">
        <v>0.2908366533864542</v>
      </c>
      <c r="H153" s="2">
        <v>0.3333333333333333</v>
      </c>
      <c r="I153" s="2">
        <v>0.2916666666666667</v>
      </c>
      <c r="J153" s="2">
        <v>0.3243243243243243</v>
      </c>
      <c r="K153" s="2">
        <v>0</v>
      </c>
      <c r="L153" s="2">
        <v>0.5555555555555556</v>
      </c>
      <c r="M153" s="2">
        <v>0.2727272727272727</v>
      </c>
      <c r="N153" s="2">
        <v>0.2083333333333333</v>
      </c>
      <c r="O153" s="2">
        <v>0.5555555555555556</v>
      </c>
    </row>
    <row r="154" spans="1:15">
      <c r="A154" s="2" t="s">
        <v>180</v>
      </c>
      <c r="B154" s="2">
        <f>MID(A154,1+FIND("|",SUBSTITUTE(A154,"/","|",LEN(A154)-LEN(SUBSTITUTE(A154,"/","")))),100)</f>
        <v>0</v>
      </c>
      <c r="C154">
        <f>COUNTIF(F154:RH154,"&gt;"&amp;0)</f>
        <v>0</v>
      </c>
      <c r="D154">
        <f>COUNTIF(F154:RH154,"="&amp;1)</f>
        <v>0</v>
      </c>
      <c r="E154">
        <f>COUNTIF(F154:RH154,"&lt;"&amp;1)</f>
        <v>0</v>
      </c>
      <c r="F154" s="2">
        <v>0</v>
      </c>
      <c r="G154" s="2">
        <v>0.06772908366533864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0.0625</v>
      </c>
      <c r="O154" s="2">
        <v>0</v>
      </c>
    </row>
    <row r="155" spans="1:15">
      <c r="A155" s="2" t="s">
        <v>181</v>
      </c>
      <c r="B155" s="2">
        <f>MID(A155,1+FIND("|",SUBSTITUTE(A155,"/","|",LEN(A155)-LEN(SUBSTITUTE(A155,"/","")))),100)</f>
        <v>0</v>
      </c>
      <c r="C155">
        <f>COUNTIF(F155:RH155,"&gt;"&amp;0)</f>
        <v>0</v>
      </c>
      <c r="D155">
        <f>COUNTIF(F155:RH155,"="&amp;1)</f>
        <v>0</v>
      </c>
      <c r="E155">
        <f>COUNTIF(F155:RH155,"&lt;"&amp;1)</f>
        <v>0</v>
      </c>
      <c r="F155" s="2">
        <v>0</v>
      </c>
      <c r="G155" s="2">
        <v>0.1872509960159363</v>
      </c>
      <c r="H155" s="2">
        <v>0.3333333333333333</v>
      </c>
      <c r="I155" s="2">
        <v>0</v>
      </c>
      <c r="J155" s="2">
        <v>0.1621621621621621</v>
      </c>
      <c r="K155" s="2">
        <v>0</v>
      </c>
      <c r="L155" s="2">
        <v>0.1111111111111111</v>
      </c>
      <c r="M155" s="2">
        <v>0.06060606060606061</v>
      </c>
      <c r="N155" s="2">
        <v>0.125</v>
      </c>
      <c r="O155" s="2">
        <v>0.2222222222222222</v>
      </c>
    </row>
    <row r="156" spans="1:15">
      <c r="A156" s="2" t="s">
        <v>182</v>
      </c>
      <c r="B156" s="2">
        <f>MID(A156,1+FIND("|",SUBSTITUTE(A156,"/","|",LEN(A156)-LEN(SUBSTITUTE(A156,"/","")))),100)</f>
        <v>0</v>
      </c>
      <c r="C156">
        <f>COUNTIF(F156:RH156,"&gt;"&amp;0)</f>
        <v>0</v>
      </c>
      <c r="D156">
        <f>COUNTIF(F156:RH156,"="&amp;1)</f>
        <v>0</v>
      </c>
      <c r="E156">
        <f>COUNTIF(F156:RH156,"&lt;"&amp;1)</f>
        <v>0</v>
      </c>
      <c r="F156" s="2">
        <v>0</v>
      </c>
      <c r="G156" s="2">
        <v>0.1872509960159363</v>
      </c>
      <c r="H156" s="2">
        <v>0.3333333333333333</v>
      </c>
      <c r="I156" s="2">
        <v>0</v>
      </c>
      <c r="J156" s="2">
        <v>0.1621621621621621</v>
      </c>
      <c r="K156" s="2">
        <v>0</v>
      </c>
      <c r="L156" s="2">
        <v>0.1111111111111111</v>
      </c>
      <c r="M156" s="2">
        <v>0.06060606060606061</v>
      </c>
      <c r="N156" s="2">
        <v>0.125</v>
      </c>
      <c r="O156" s="2">
        <v>0.2222222222222222</v>
      </c>
    </row>
    <row r="157" spans="1:15">
      <c r="A157" s="2" t="s">
        <v>183</v>
      </c>
      <c r="B157" s="2">
        <f>MID(A157,1+FIND("|",SUBSTITUTE(A157,"/","|",LEN(A157)-LEN(SUBSTITUTE(A157,"/","")))),100)</f>
        <v>0</v>
      </c>
      <c r="C157">
        <f>COUNTIF(F157:RH157,"&gt;"&amp;0)</f>
        <v>0</v>
      </c>
      <c r="D157">
        <f>COUNTIF(F157:RH157,"="&amp;1)</f>
        <v>0</v>
      </c>
      <c r="E157">
        <f>COUNTIF(F157:RH157,"&lt;"&amp;1)</f>
        <v>0</v>
      </c>
      <c r="F157" s="2">
        <v>0.375</v>
      </c>
      <c r="G157" s="2">
        <v>0</v>
      </c>
      <c r="H157" s="2">
        <v>0</v>
      </c>
      <c r="I157" s="2">
        <v>0</v>
      </c>
      <c r="J157" s="2">
        <v>0.2162162162162163</v>
      </c>
      <c r="K157" s="2">
        <v>0</v>
      </c>
      <c r="L157" s="2">
        <v>0</v>
      </c>
      <c r="M157" s="2">
        <v>0</v>
      </c>
      <c r="N157" s="2">
        <v>0.08333333333333333</v>
      </c>
      <c r="O157" s="2">
        <v>0</v>
      </c>
    </row>
    <row r="158" spans="1:15">
      <c r="A158" s="2" t="s">
        <v>184</v>
      </c>
      <c r="B158" s="2">
        <f>MID(A158,1+FIND("|",SUBSTITUTE(A158,"/","|",LEN(A158)-LEN(SUBSTITUTE(A158,"/","")))),100)</f>
        <v>0</v>
      </c>
      <c r="C158">
        <f>COUNTIF(F158:RH158,"&gt;"&amp;0)</f>
        <v>0</v>
      </c>
      <c r="D158">
        <f>COUNTIF(F158:RH158,"="&amp;1)</f>
        <v>0</v>
      </c>
      <c r="E158">
        <f>COUNTIF(F158:RH158,"&lt;"&amp;1)</f>
        <v>0</v>
      </c>
      <c r="F158" s="2">
        <v>0.375</v>
      </c>
      <c r="G158" s="2">
        <v>0.9482071713147412</v>
      </c>
      <c r="H158" s="2">
        <v>1</v>
      </c>
      <c r="I158" s="2">
        <v>0.875</v>
      </c>
      <c r="J158" s="2">
        <v>0.8918918918918919</v>
      </c>
      <c r="K158" s="2">
        <v>0.2</v>
      </c>
      <c r="L158" s="2">
        <v>0</v>
      </c>
      <c r="M158" s="2">
        <v>0.1818181818181819</v>
      </c>
      <c r="N158" s="2">
        <v>0.4166666666666667</v>
      </c>
      <c r="O158" s="2">
        <v>0</v>
      </c>
    </row>
    <row r="159" spans="1:15">
      <c r="A159" s="2" t="s">
        <v>185</v>
      </c>
      <c r="B159" s="2">
        <f>MID(A159,1+FIND("|",SUBSTITUTE(A159,"/","|",LEN(A159)-LEN(SUBSTITUTE(A159,"/","")))),100)</f>
        <v>0</v>
      </c>
      <c r="C159">
        <f>COUNTIF(F159:RH159,"&gt;"&amp;0)</f>
        <v>0</v>
      </c>
      <c r="D159">
        <f>COUNTIF(F159:RH159,"="&amp;1)</f>
        <v>0</v>
      </c>
      <c r="E159">
        <f>COUNTIF(F159:RH159,"&lt;"&amp;1)</f>
        <v>0</v>
      </c>
      <c r="F159" s="2">
        <v>0.5</v>
      </c>
      <c r="G159" s="2">
        <v>0.99601593625498</v>
      </c>
      <c r="H159" s="2">
        <v>1</v>
      </c>
      <c r="I159" s="2">
        <v>1</v>
      </c>
      <c r="J159" s="2">
        <v>0.8918918918918919</v>
      </c>
      <c r="K159" s="2">
        <v>1</v>
      </c>
      <c r="L159" s="2">
        <v>1</v>
      </c>
      <c r="M159" s="2">
        <v>0.9696969696969696</v>
      </c>
      <c r="N159" s="2">
        <v>0.9375</v>
      </c>
      <c r="O159" s="2">
        <v>1</v>
      </c>
    </row>
    <row r="160" spans="1:15">
      <c r="A160" s="2" t="s">
        <v>186</v>
      </c>
      <c r="B160" s="2">
        <f>MID(A160,1+FIND("|",SUBSTITUTE(A160,"/","|",LEN(A160)-LEN(SUBSTITUTE(A160,"/","")))),100)</f>
        <v>0</v>
      </c>
      <c r="C160">
        <f>COUNTIF(F160:RH160,"&gt;"&amp;0)</f>
        <v>0</v>
      </c>
      <c r="D160">
        <f>COUNTIF(F160:RH160,"="&amp;1)</f>
        <v>0</v>
      </c>
      <c r="E160">
        <f>COUNTIF(F160:RH160,"&lt;"&amp;1)</f>
        <v>0</v>
      </c>
      <c r="F160" s="2">
        <v>0.5</v>
      </c>
      <c r="G160" s="2">
        <v>0.99601593625498</v>
      </c>
      <c r="H160" s="2">
        <v>1</v>
      </c>
      <c r="I160" s="2">
        <v>1</v>
      </c>
      <c r="J160" s="2">
        <v>0.8918918918918919</v>
      </c>
      <c r="K160" s="2">
        <v>1</v>
      </c>
      <c r="L160" s="2">
        <v>1</v>
      </c>
      <c r="M160" s="2">
        <v>0.9696969696969696</v>
      </c>
      <c r="N160" s="2">
        <v>0.9375</v>
      </c>
      <c r="O160" s="2">
        <v>1</v>
      </c>
    </row>
    <row r="161" spans="1:15">
      <c r="A161" s="2" t="s">
        <v>187</v>
      </c>
      <c r="B161" s="2">
        <f>MID(A161,1+FIND("|",SUBSTITUTE(A161,"/","|",LEN(A161)-LEN(SUBSTITUTE(A161,"/","")))),100)</f>
        <v>0</v>
      </c>
      <c r="C161">
        <f>COUNTIF(F161:RH161,"&gt;"&amp;0)</f>
        <v>0</v>
      </c>
      <c r="D161">
        <f>COUNTIF(F161:RH161,"="&amp;1)</f>
        <v>0</v>
      </c>
      <c r="E161">
        <f>COUNTIF(F161:RH161,"&lt;"&amp;1)</f>
        <v>0</v>
      </c>
      <c r="F161" s="2">
        <v>0</v>
      </c>
      <c r="G161" s="2">
        <v>0</v>
      </c>
      <c r="H161" s="2">
        <v>0</v>
      </c>
      <c r="I161" s="2">
        <v>0</v>
      </c>
      <c r="J161" s="2">
        <v>0.1081081081081081</v>
      </c>
      <c r="K161" s="2">
        <v>0</v>
      </c>
      <c r="L161" s="2">
        <v>0</v>
      </c>
      <c r="M161" s="2">
        <v>0.03030303030303031</v>
      </c>
      <c r="N161" s="2">
        <v>0.0625</v>
      </c>
      <c r="O161" s="2">
        <v>0</v>
      </c>
    </row>
    <row r="162" spans="1:15">
      <c r="A162" s="2" t="s">
        <v>188</v>
      </c>
      <c r="B162" s="2">
        <f>MID(A162,1+FIND("|",SUBSTITUTE(A162,"/","|",LEN(A162)-LEN(SUBSTITUTE(A162,"/","")))),100)</f>
        <v>0</v>
      </c>
      <c r="C162">
        <f>COUNTIF(F162:RH162,"&gt;"&amp;0)</f>
        <v>0</v>
      </c>
      <c r="D162">
        <f>COUNTIF(F162:RH162,"="&amp;1)</f>
        <v>0</v>
      </c>
      <c r="E162">
        <f>COUNTIF(F162:RH162,"&lt;"&amp;1)</f>
        <v>0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</row>
    <row r="163" spans="1:15">
      <c r="A163" s="2" t="s">
        <v>189</v>
      </c>
      <c r="B163" s="2">
        <f>MID(A163,1+FIND("|",SUBSTITUTE(A163,"/","|",LEN(A163)-LEN(SUBSTITUTE(A163,"/","")))),100)</f>
        <v>0</v>
      </c>
      <c r="C163">
        <f>COUNTIF(F163:RH163,"&gt;"&amp;0)</f>
        <v>0</v>
      </c>
      <c r="D163">
        <f>COUNTIF(F163:RH163,"="&amp;1)</f>
        <v>0</v>
      </c>
      <c r="E163">
        <f>COUNTIF(F163:RH163,"&lt;"&amp;1)</f>
        <v>0</v>
      </c>
      <c r="F163" s="2">
        <v>0.875</v>
      </c>
      <c r="G163" s="2">
        <v>0.952191235059761</v>
      </c>
      <c r="H163" s="2">
        <v>1</v>
      </c>
      <c r="I163" s="2">
        <v>0.875</v>
      </c>
      <c r="J163" s="2">
        <v>0.8918918918918919</v>
      </c>
      <c r="K163" s="2">
        <v>0.5</v>
      </c>
      <c r="L163" s="2">
        <v>0</v>
      </c>
      <c r="M163" s="2">
        <v>0.2424242424242425</v>
      </c>
      <c r="N163" s="2">
        <v>0.4166666666666667</v>
      </c>
      <c r="O163" s="2">
        <v>0</v>
      </c>
    </row>
    <row r="164" spans="1:15">
      <c r="A164" s="2" t="s">
        <v>190</v>
      </c>
      <c r="B164" s="2">
        <f>MID(A164,1+FIND("|",SUBSTITUTE(A164,"/","|",LEN(A164)-LEN(SUBSTITUTE(A164,"/","")))),100)</f>
        <v>0</v>
      </c>
      <c r="C164">
        <f>COUNTIF(F164:RH164,"&gt;"&amp;0)</f>
        <v>0</v>
      </c>
      <c r="D164">
        <f>COUNTIF(F164:RH164,"="&amp;1)</f>
        <v>0</v>
      </c>
      <c r="E164">
        <f>COUNTIF(F164:RH164,"&lt;"&amp;1)</f>
        <v>0</v>
      </c>
      <c r="F164" s="2">
        <v>0.875</v>
      </c>
      <c r="G164" s="2">
        <v>0.952191235059761</v>
      </c>
      <c r="H164" s="2">
        <v>1</v>
      </c>
      <c r="I164" s="2">
        <v>0.875</v>
      </c>
      <c r="J164" s="2">
        <v>0.8918918918918919</v>
      </c>
      <c r="K164" s="2">
        <v>0.5</v>
      </c>
      <c r="L164" s="2">
        <v>0</v>
      </c>
      <c r="M164" s="2">
        <v>0.2424242424242425</v>
      </c>
      <c r="N164" s="2">
        <v>0.4166666666666667</v>
      </c>
      <c r="O164" s="2">
        <v>0</v>
      </c>
    </row>
    <row r="165" spans="1:15">
      <c r="A165" s="2" t="s">
        <v>191</v>
      </c>
      <c r="B165" s="2">
        <f>MID(A165,1+FIND("|",SUBSTITUTE(A165,"/","|",LEN(A165)-LEN(SUBSTITUTE(A165,"/","")))),100)</f>
        <v>0</v>
      </c>
      <c r="C165">
        <f>COUNTIF(F165:RH165,"&gt;"&amp;0)</f>
        <v>0</v>
      </c>
      <c r="D165">
        <f>COUNTIF(F165:RH165,"="&amp;1)</f>
        <v>0</v>
      </c>
      <c r="E165">
        <f>COUNTIF(F165:RH165,"&lt;"&amp;1)</f>
        <v>0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</row>
    <row r="166" spans="1:15">
      <c r="A166" s="2" t="s">
        <v>192</v>
      </c>
      <c r="B166" s="2">
        <f>MID(A166,1+FIND("|",SUBSTITUTE(A166,"/","|",LEN(A166)-LEN(SUBSTITUTE(A166,"/","")))),100)</f>
        <v>0</v>
      </c>
      <c r="C166">
        <f>COUNTIF(F166:RH166,"&gt;"&amp;0)</f>
        <v>0</v>
      </c>
      <c r="D166">
        <f>COUNTIF(F166:RH166,"="&amp;1)</f>
        <v>0</v>
      </c>
      <c r="E166">
        <f>COUNTIF(F166:RH166,"&lt;"&amp;1)</f>
        <v>0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</row>
    <row r="167" spans="1:15">
      <c r="A167" s="2" t="s">
        <v>193</v>
      </c>
      <c r="B167" s="2">
        <f>MID(A167,1+FIND("|",SUBSTITUTE(A167,"/","|",LEN(A167)-LEN(SUBSTITUTE(A167,"/","")))),100)</f>
        <v>0</v>
      </c>
      <c r="C167">
        <f>COUNTIF(F167:RH167,"&gt;"&amp;0)</f>
        <v>0</v>
      </c>
      <c r="D167">
        <f>COUNTIF(F167:RH167,"="&amp;1)</f>
        <v>0</v>
      </c>
      <c r="E167">
        <f>COUNTIF(F167:RH167,"&lt;"&amp;1)</f>
        <v>0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</row>
    <row r="168" spans="1:15">
      <c r="A168" s="2" t="s">
        <v>194</v>
      </c>
      <c r="B168" s="2">
        <f>MID(A168,1+FIND("|",SUBSTITUTE(A168,"/","|",LEN(A168)-LEN(SUBSTITUTE(A168,"/","")))),100)</f>
        <v>0</v>
      </c>
      <c r="C168">
        <f>COUNTIF(F168:RH168,"&gt;"&amp;0)</f>
        <v>0</v>
      </c>
      <c r="D168">
        <f>COUNTIF(F168:RH168,"="&amp;1)</f>
        <v>0</v>
      </c>
      <c r="E168">
        <f>COUNTIF(F168:RH168,"&lt;"&amp;1)</f>
        <v>0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</row>
    <row r="169" spans="1:15">
      <c r="A169" s="2" t="s">
        <v>195</v>
      </c>
      <c r="B169" s="2">
        <f>MID(A169,1+FIND("|",SUBSTITUTE(A169,"/","|",LEN(A169)-LEN(SUBSTITUTE(A169,"/","")))),100)</f>
        <v>0</v>
      </c>
      <c r="C169">
        <f>COUNTIF(F169:RH169,"&gt;"&amp;0)</f>
        <v>0</v>
      </c>
      <c r="D169">
        <f>COUNTIF(F169:RH169,"="&amp;1)</f>
        <v>0</v>
      </c>
      <c r="E169">
        <f>COUNTIF(F169:RH169,"&lt;"&amp;1)</f>
        <v>0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</row>
    <row r="170" spans="1:15">
      <c r="A170" s="2" t="s">
        <v>196</v>
      </c>
      <c r="B170" s="2">
        <f>MID(A170,1+FIND("|",SUBSTITUTE(A170,"/","|",LEN(A170)-LEN(SUBSTITUTE(A170,"/","")))),100)</f>
        <v>0</v>
      </c>
      <c r="C170">
        <f>COUNTIF(F170:RH170,"&gt;"&amp;0)</f>
        <v>0</v>
      </c>
      <c r="D170">
        <f>COUNTIF(F170:RH170,"="&amp;1)</f>
        <v>0</v>
      </c>
      <c r="E170">
        <f>COUNTIF(F170:RH170,"&lt;"&amp;1)</f>
        <v>0</v>
      </c>
      <c r="F170" s="2">
        <v>1</v>
      </c>
      <c r="G170" s="2">
        <v>1</v>
      </c>
      <c r="H170" s="2">
        <v>1</v>
      </c>
      <c r="I170" s="2">
        <v>1</v>
      </c>
      <c r="J170" s="2">
        <v>0.7837837837837838</v>
      </c>
      <c r="K170" s="2">
        <v>1</v>
      </c>
      <c r="L170" s="2">
        <v>0.8888888888888888</v>
      </c>
      <c r="M170" s="2">
        <v>1</v>
      </c>
      <c r="N170" s="2">
        <v>0.9166666666666666</v>
      </c>
      <c r="O170" s="2">
        <v>1</v>
      </c>
    </row>
    <row r="171" spans="1:15">
      <c r="A171" s="2" t="s">
        <v>197</v>
      </c>
      <c r="B171" s="2">
        <f>MID(A171,1+FIND("|",SUBSTITUTE(A171,"/","|",LEN(A171)-LEN(SUBSTITUTE(A171,"/","")))),100)</f>
        <v>0</v>
      </c>
      <c r="C171">
        <f>COUNTIF(F171:RH171,"&gt;"&amp;0)</f>
        <v>0</v>
      </c>
      <c r="D171">
        <f>COUNTIF(F171:RH171,"="&amp;1)</f>
        <v>0</v>
      </c>
      <c r="E171">
        <f>COUNTIF(F171:RH171,"&lt;"&amp;1)</f>
        <v>0</v>
      </c>
      <c r="F171" s="2">
        <v>1</v>
      </c>
      <c r="G171" s="2">
        <v>1</v>
      </c>
      <c r="H171" s="2">
        <v>1</v>
      </c>
      <c r="I171" s="2">
        <v>1</v>
      </c>
      <c r="J171" s="2">
        <v>0.8918918918918919</v>
      </c>
      <c r="K171" s="2">
        <v>1</v>
      </c>
      <c r="L171" s="2">
        <v>1</v>
      </c>
      <c r="M171" s="2">
        <v>1</v>
      </c>
      <c r="N171" s="2">
        <v>0.9375</v>
      </c>
      <c r="O171" s="2">
        <v>1</v>
      </c>
    </row>
    <row r="172" spans="1:15">
      <c r="A172" s="2" t="s">
        <v>198</v>
      </c>
      <c r="B172" s="2">
        <f>MID(A172,1+FIND("|",SUBSTITUTE(A172,"/","|",LEN(A172)-LEN(SUBSTITUTE(A172,"/","")))),100)</f>
        <v>0</v>
      </c>
      <c r="C172">
        <f>COUNTIF(F172:RH172,"&gt;"&amp;0)</f>
        <v>0</v>
      </c>
      <c r="D172">
        <f>COUNTIF(F172:RH172,"="&amp;1)</f>
        <v>0</v>
      </c>
      <c r="E172">
        <f>COUNTIF(F172:RH172,"&lt;"&amp;1)</f>
        <v>0</v>
      </c>
      <c r="F172" s="2">
        <v>0</v>
      </c>
      <c r="G172" s="2">
        <v>0.05577689243027888</v>
      </c>
      <c r="H172" s="2">
        <v>0</v>
      </c>
      <c r="I172" s="2">
        <v>0.2916666666666667</v>
      </c>
      <c r="J172" s="2">
        <v>0.1081081081081081</v>
      </c>
      <c r="K172" s="2">
        <v>0</v>
      </c>
      <c r="L172" s="2">
        <v>0.1111111111111111</v>
      </c>
      <c r="M172" s="2">
        <v>0</v>
      </c>
      <c r="N172" s="2">
        <v>0.04166666666666666</v>
      </c>
      <c r="O172" s="2">
        <v>0</v>
      </c>
    </row>
    <row r="173" spans="1:15">
      <c r="A173" s="2" t="s">
        <v>199</v>
      </c>
      <c r="B173" s="2">
        <f>MID(A173,1+FIND("|",SUBSTITUTE(A173,"/","|",LEN(A173)-LEN(SUBSTITUTE(A173,"/","")))),100)</f>
        <v>0</v>
      </c>
      <c r="C173">
        <f>COUNTIF(F173:RH173,"&gt;"&amp;0)</f>
        <v>0</v>
      </c>
      <c r="D173">
        <f>COUNTIF(F173:RH173,"="&amp;1)</f>
        <v>0</v>
      </c>
      <c r="E173">
        <f>COUNTIF(F173:RH173,"&lt;"&amp;1)</f>
        <v>0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</row>
    <row r="174" spans="1:15">
      <c r="A174" s="2" t="s">
        <v>200</v>
      </c>
      <c r="B174" s="2">
        <f>MID(A174,1+FIND("|",SUBSTITUTE(A174,"/","|",LEN(A174)-LEN(SUBSTITUTE(A174,"/","")))),100)</f>
        <v>0</v>
      </c>
      <c r="C174">
        <f>COUNTIF(F174:RH174,"&gt;"&amp;0)</f>
        <v>0</v>
      </c>
      <c r="D174">
        <f>COUNTIF(F174:RH174,"="&amp;1)</f>
        <v>0</v>
      </c>
      <c r="E174">
        <f>COUNTIF(F174:RH174,"&lt;"&amp;1)</f>
        <v>0</v>
      </c>
      <c r="F174" s="2">
        <v>0.875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0.5555555555555556</v>
      </c>
      <c r="M174" s="2">
        <v>0.7575757575757576</v>
      </c>
      <c r="N174" s="2">
        <v>0.9583333333333334</v>
      </c>
      <c r="O174" s="2">
        <v>0.4444444444444444</v>
      </c>
    </row>
    <row r="175" spans="1:15">
      <c r="A175" s="2" t="s">
        <v>201</v>
      </c>
      <c r="B175" s="2">
        <f>MID(A175,1+FIND("|",SUBSTITUTE(A175,"/","|",LEN(A175)-LEN(SUBSTITUTE(A175,"/","")))),100)</f>
        <v>0</v>
      </c>
      <c r="C175">
        <f>COUNTIF(F175:RH175,"&gt;"&amp;0)</f>
        <v>0</v>
      </c>
      <c r="D175">
        <f>COUNTIF(F175:RH175,"="&amp;1)</f>
        <v>0</v>
      </c>
      <c r="E175">
        <f>COUNTIF(F175:RH175,"&lt;"&amp;1)</f>
        <v>0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</row>
    <row r="176" spans="1:15">
      <c r="A176" s="2" t="s">
        <v>202</v>
      </c>
      <c r="B176" s="2">
        <f>MID(A176,1+FIND("|",SUBSTITUTE(A176,"/","|",LEN(A176)-LEN(SUBSTITUTE(A176,"/","")))),100)</f>
        <v>0</v>
      </c>
      <c r="C176">
        <f>COUNTIF(F176:RH176,"&gt;"&amp;0)</f>
        <v>0</v>
      </c>
      <c r="D176">
        <f>COUNTIF(F176:RH176,"="&amp;1)</f>
        <v>0</v>
      </c>
      <c r="E176">
        <f>COUNTIF(F176:RH176,"&lt;"&amp;1)</f>
        <v>0</v>
      </c>
      <c r="F176" s="2">
        <v>1</v>
      </c>
      <c r="G176" s="2">
        <v>1</v>
      </c>
      <c r="H176" s="2">
        <v>0</v>
      </c>
      <c r="I176" s="2">
        <v>1</v>
      </c>
      <c r="J176" s="2">
        <v>0.7297297297297297</v>
      </c>
      <c r="K176" s="2">
        <v>0.6</v>
      </c>
      <c r="L176" s="2">
        <v>0.6666666666666666</v>
      </c>
      <c r="M176" s="2">
        <v>0.7878787878787878</v>
      </c>
      <c r="N176" s="2">
        <v>0.875</v>
      </c>
      <c r="O176" s="2">
        <v>1</v>
      </c>
    </row>
    <row r="177" spans="1:15">
      <c r="A177" s="2" t="s">
        <v>203</v>
      </c>
      <c r="B177" s="2">
        <f>MID(A177,1+FIND("|",SUBSTITUTE(A177,"/","|",LEN(A177)-LEN(SUBSTITUTE(A177,"/","")))),100)</f>
        <v>0</v>
      </c>
      <c r="C177">
        <f>COUNTIF(F177:RH177,"&gt;"&amp;0)</f>
        <v>0</v>
      </c>
      <c r="D177">
        <f>COUNTIF(F177:RH177,"="&amp;1)</f>
        <v>0</v>
      </c>
      <c r="E177">
        <f>COUNTIF(F177:RH177,"&lt;"&amp;1)</f>
        <v>0</v>
      </c>
      <c r="F177" s="2">
        <v>1</v>
      </c>
      <c r="G177" s="2">
        <v>1</v>
      </c>
      <c r="H177" s="2">
        <v>0</v>
      </c>
      <c r="I177" s="2">
        <v>1</v>
      </c>
      <c r="J177" s="2">
        <v>0.7297297297297297</v>
      </c>
      <c r="K177" s="2">
        <v>0.6</v>
      </c>
      <c r="L177" s="2">
        <v>0.6666666666666666</v>
      </c>
      <c r="M177" s="2">
        <v>0.7878787878787878</v>
      </c>
      <c r="N177" s="2">
        <v>0.875</v>
      </c>
      <c r="O177" s="2">
        <v>1</v>
      </c>
    </row>
    <row r="178" spans="1:15">
      <c r="A178" s="2" t="s">
        <v>204</v>
      </c>
      <c r="B178" s="2">
        <f>MID(A178,1+FIND("|",SUBSTITUTE(A178,"/","|",LEN(A178)-LEN(SUBSTITUTE(A178,"/","")))),100)</f>
        <v>0</v>
      </c>
      <c r="C178">
        <f>COUNTIF(F178:RH178,"&gt;"&amp;0)</f>
        <v>0</v>
      </c>
      <c r="D178">
        <f>COUNTIF(F178:RH178,"="&amp;1)</f>
        <v>0</v>
      </c>
      <c r="E178">
        <f>COUNTIF(F178:RH178,"&lt;"&amp;1)</f>
        <v>0</v>
      </c>
      <c r="F178" s="2">
        <v>0.875</v>
      </c>
      <c r="G178" s="2">
        <v>0.8127490039840638</v>
      </c>
      <c r="H178" s="2">
        <v>1</v>
      </c>
      <c r="I178" s="2">
        <v>0.875</v>
      </c>
      <c r="J178" s="2">
        <v>0.7567567567567568</v>
      </c>
      <c r="K178" s="2">
        <v>0.9</v>
      </c>
      <c r="L178" s="2">
        <v>0.1111111111111111</v>
      </c>
      <c r="M178" s="2">
        <v>0.3333333333333333</v>
      </c>
      <c r="N178" s="2">
        <v>0.3958333333333333</v>
      </c>
      <c r="O178" s="2">
        <v>0</v>
      </c>
    </row>
    <row r="179" spans="1:15">
      <c r="A179" s="2" t="s">
        <v>205</v>
      </c>
      <c r="B179" s="2">
        <f>MID(A179,1+FIND("|",SUBSTITUTE(A179,"/","|",LEN(A179)-LEN(SUBSTITUTE(A179,"/","")))),100)</f>
        <v>0</v>
      </c>
      <c r="C179">
        <f>COUNTIF(F179:RH179,"&gt;"&amp;0)</f>
        <v>0</v>
      </c>
      <c r="D179">
        <f>COUNTIF(F179:RH179,"="&amp;1)</f>
        <v>0</v>
      </c>
      <c r="E179">
        <f>COUNTIF(F179:RH179,"&lt;"&amp;1)</f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0.7777777777777778</v>
      </c>
    </row>
    <row r="180" spans="1:15">
      <c r="A180" s="2" t="s">
        <v>206</v>
      </c>
      <c r="B180" s="2">
        <f>MID(A180,1+FIND("|",SUBSTITUTE(A180,"/","|",LEN(A180)-LEN(SUBSTITUTE(A180,"/","")))),100)</f>
        <v>0</v>
      </c>
      <c r="C180">
        <f>COUNTIF(F180:RH180,"&gt;"&amp;0)</f>
        <v>0</v>
      </c>
      <c r="D180">
        <f>COUNTIF(F180:RH180,"="&amp;1)</f>
        <v>0</v>
      </c>
      <c r="E180">
        <f>COUNTIF(F180:RH180,"&lt;"&amp;1)</f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0.7777777777777778</v>
      </c>
    </row>
    <row r="181" spans="1:15">
      <c r="A181" s="2" t="s">
        <v>207</v>
      </c>
      <c r="B181" s="2">
        <f>MID(A181,1+FIND("|",SUBSTITUTE(A181,"/","|",LEN(A181)-LEN(SUBSTITUTE(A181,"/","")))),100)</f>
        <v>0</v>
      </c>
      <c r="C181">
        <f>COUNTIF(F181:RH181,"&gt;"&amp;0)</f>
        <v>0</v>
      </c>
      <c r="D181">
        <f>COUNTIF(F181:RH181,"="&amp;1)</f>
        <v>0</v>
      </c>
      <c r="E181">
        <f>COUNTIF(F181:RH181,"&lt;"&amp;1)</f>
        <v>0</v>
      </c>
      <c r="F181" s="2">
        <v>1</v>
      </c>
      <c r="G181" s="2">
        <v>0.5338645418326693</v>
      </c>
      <c r="H181" s="2">
        <v>1</v>
      </c>
      <c r="I181" s="2">
        <v>0.9166666666666666</v>
      </c>
      <c r="J181" s="2">
        <v>0.8918918918918919</v>
      </c>
      <c r="K181" s="2">
        <v>0.7</v>
      </c>
      <c r="L181" s="2">
        <v>0.8888888888888888</v>
      </c>
      <c r="M181" s="2">
        <v>0.8787878787878788</v>
      </c>
      <c r="N181" s="2">
        <v>0.8541666666666666</v>
      </c>
      <c r="O181" s="2">
        <v>0.7777777777777778</v>
      </c>
    </row>
    <row r="182" spans="1:15">
      <c r="A182" s="2" t="s">
        <v>208</v>
      </c>
      <c r="B182" s="2">
        <f>MID(A182,1+FIND("|",SUBSTITUTE(A182,"/","|",LEN(A182)-LEN(SUBSTITUTE(A182,"/","")))),100)</f>
        <v>0</v>
      </c>
      <c r="C182">
        <f>COUNTIF(F182:RH182,"&gt;"&amp;0)</f>
        <v>0</v>
      </c>
      <c r="D182">
        <f>COUNTIF(F182:RH182,"="&amp;1)</f>
        <v>0</v>
      </c>
      <c r="E182">
        <f>COUNTIF(F182:RH182,"&lt;"&amp;1)</f>
        <v>0</v>
      </c>
      <c r="F182" s="2">
        <v>0.875</v>
      </c>
      <c r="G182" s="2">
        <v>0.7808764940239044</v>
      </c>
      <c r="H182" s="2">
        <v>0.6666666666666666</v>
      </c>
      <c r="I182" s="2">
        <v>0.875</v>
      </c>
      <c r="J182" s="2">
        <v>0.7837837837837838</v>
      </c>
      <c r="K182" s="2">
        <v>0.2</v>
      </c>
      <c r="L182" s="2">
        <v>0</v>
      </c>
      <c r="M182" s="2">
        <v>0.2121212121212121</v>
      </c>
      <c r="N182" s="2">
        <v>0.3333333333333333</v>
      </c>
      <c r="O182" s="2">
        <v>0</v>
      </c>
    </row>
    <row r="183" spans="1:15">
      <c r="A183" s="2" t="s">
        <v>209</v>
      </c>
      <c r="B183" s="2">
        <f>MID(A183,1+FIND("|",SUBSTITUTE(A183,"/","|",LEN(A183)-LEN(SUBSTITUTE(A183,"/","")))),100)</f>
        <v>0</v>
      </c>
      <c r="C183">
        <f>COUNTIF(F183:RH183,"&gt;"&amp;0)</f>
        <v>0</v>
      </c>
      <c r="D183">
        <f>COUNTIF(F183:RH183,"="&amp;1)</f>
        <v>0</v>
      </c>
      <c r="E183">
        <f>COUNTIF(F183:RH183,"&lt;"&amp;1)</f>
        <v>0</v>
      </c>
      <c r="F183" s="2">
        <v>0</v>
      </c>
      <c r="G183" s="2">
        <v>0.02390438247011952</v>
      </c>
      <c r="H183" s="2">
        <v>0</v>
      </c>
      <c r="I183" s="2">
        <v>0</v>
      </c>
      <c r="J183" s="2">
        <v>0.02702702702702703</v>
      </c>
      <c r="K183" s="2">
        <v>0</v>
      </c>
      <c r="L183" s="2">
        <v>0</v>
      </c>
      <c r="M183" s="2">
        <v>0.2121212121212121</v>
      </c>
      <c r="N183" s="2">
        <v>0.25</v>
      </c>
      <c r="O183" s="2">
        <v>0.1111111111111111</v>
      </c>
    </row>
    <row r="184" spans="1:15">
      <c r="A184" s="2" t="s">
        <v>210</v>
      </c>
      <c r="B184" s="2">
        <f>MID(A184,1+FIND("|",SUBSTITUTE(A184,"/","|",LEN(A184)-LEN(SUBSTITUTE(A184,"/","")))),100)</f>
        <v>0</v>
      </c>
      <c r="C184">
        <f>COUNTIF(F184:RH184,"&gt;"&amp;0)</f>
        <v>0</v>
      </c>
      <c r="D184">
        <f>COUNTIF(F184:RH184,"="&amp;1)</f>
        <v>0</v>
      </c>
      <c r="E184">
        <f>COUNTIF(F184:RH184,"&lt;"&amp;1)</f>
        <v>0</v>
      </c>
      <c r="F184" s="2">
        <v>0</v>
      </c>
      <c r="G184" s="2">
        <v>0.04382470119521913</v>
      </c>
      <c r="H184" s="2">
        <v>0.6666666666666666</v>
      </c>
      <c r="I184" s="2">
        <v>0</v>
      </c>
      <c r="J184" s="2">
        <v>0.05405405405405406</v>
      </c>
      <c r="K184" s="2">
        <v>0</v>
      </c>
      <c r="L184" s="2">
        <v>0</v>
      </c>
      <c r="M184" s="2">
        <v>0.1212121212121212</v>
      </c>
      <c r="N184" s="2">
        <v>0.02083333333333333</v>
      </c>
      <c r="O184" s="2">
        <v>0</v>
      </c>
    </row>
    <row r="185" spans="1:15">
      <c r="A185" s="2" t="s">
        <v>211</v>
      </c>
      <c r="B185" s="2">
        <f>MID(A185,1+FIND("|",SUBSTITUTE(A185,"/","|",LEN(A185)-LEN(SUBSTITUTE(A185,"/","")))),100)</f>
        <v>0</v>
      </c>
      <c r="C185">
        <f>COUNTIF(F185:RH185,"&gt;"&amp;0)</f>
        <v>0</v>
      </c>
      <c r="D185">
        <f>COUNTIF(F185:RH185,"="&amp;1)</f>
        <v>0</v>
      </c>
      <c r="E185">
        <f>COUNTIF(F185:RH185,"&lt;"&amp;1)</f>
        <v>0</v>
      </c>
      <c r="F185" s="2">
        <v>0</v>
      </c>
      <c r="G185" s="2">
        <v>0.1354581673306773</v>
      </c>
      <c r="H185" s="2">
        <v>0.3333333333333333</v>
      </c>
      <c r="I185" s="2">
        <v>0</v>
      </c>
      <c r="J185" s="2">
        <v>0.2162162162162163</v>
      </c>
      <c r="K185" s="2">
        <v>0.2</v>
      </c>
      <c r="L185" s="2">
        <v>0</v>
      </c>
      <c r="M185" s="2">
        <v>0.06060606060606061</v>
      </c>
      <c r="N185" s="2">
        <v>0.02083333333333333</v>
      </c>
      <c r="O185" s="2">
        <v>0</v>
      </c>
    </row>
    <row r="186" spans="1:15">
      <c r="A186" s="2" t="s">
        <v>212</v>
      </c>
      <c r="B186" s="2">
        <f>MID(A186,1+FIND("|",SUBSTITUTE(A186,"/","|",LEN(A186)-LEN(SUBSTITUTE(A186,"/","")))),100)</f>
        <v>0</v>
      </c>
      <c r="C186">
        <f>COUNTIF(F186:RH186,"&gt;"&amp;0)</f>
        <v>0</v>
      </c>
      <c r="D186">
        <f>COUNTIF(F186:RH186,"="&amp;1)</f>
        <v>0</v>
      </c>
      <c r="E186">
        <f>COUNTIF(F186:RH186,"&lt;"&amp;1)</f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0.2</v>
      </c>
      <c r="L186" s="2">
        <v>0</v>
      </c>
      <c r="M186" s="2">
        <v>0.06060606060606061</v>
      </c>
      <c r="N186" s="2">
        <v>0</v>
      </c>
      <c r="O186" s="2">
        <v>0</v>
      </c>
    </row>
    <row r="187" spans="1:15">
      <c r="A187" s="2" t="s">
        <v>213</v>
      </c>
      <c r="B187" s="2">
        <f>MID(A187,1+FIND("|",SUBSTITUTE(A187,"/","|",LEN(A187)-LEN(SUBSTITUTE(A187,"/","")))),100)</f>
        <v>0</v>
      </c>
      <c r="C187">
        <f>COUNTIF(F187:RH187,"&gt;"&amp;0)</f>
        <v>0</v>
      </c>
      <c r="D187">
        <f>COUNTIF(F187:RH187,"="&amp;1)</f>
        <v>0</v>
      </c>
      <c r="E187">
        <f>COUNTIF(F187:RH187,"&lt;"&amp;1)</f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0.2</v>
      </c>
      <c r="L187" s="2">
        <v>0</v>
      </c>
      <c r="M187" s="2">
        <v>0.06060606060606061</v>
      </c>
      <c r="N187" s="2">
        <v>0</v>
      </c>
      <c r="O187" s="2">
        <v>0</v>
      </c>
    </row>
    <row r="188" spans="1:15">
      <c r="A188" s="2" t="s">
        <v>214</v>
      </c>
      <c r="B188" s="2">
        <f>MID(A188,1+FIND("|",SUBSTITUTE(A188,"/","|",LEN(A188)-LEN(SUBSTITUTE(A188,"/","")))),100)</f>
        <v>0</v>
      </c>
      <c r="C188">
        <f>COUNTIF(F188:RH188,"&gt;"&amp;0)</f>
        <v>0</v>
      </c>
      <c r="D188">
        <f>COUNTIF(F188:RH188,"="&amp;1)</f>
        <v>0</v>
      </c>
      <c r="E188">
        <f>COUNTIF(F188:RH188,"&lt;"&amp;1)</f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0.2</v>
      </c>
      <c r="L188" s="2">
        <v>0</v>
      </c>
      <c r="M188" s="2">
        <v>0.06060606060606061</v>
      </c>
      <c r="N188" s="2">
        <v>0</v>
      </c>
      <c r="O188" s="2">
        <v>0</v>
      </c>
    </row>
    <row r="189" spans="1:15">
      <c r="A189" s="2" t="s">
        <v>215</v>
      </c>
      <c r="B189" s="2">
        <f>MID(A189,1+FIND("|",SUBSTITUTE(A189,"/","|",LEN(A189)-LEN(SUBSTITUTE(A189,"/","")))),100)</f>
        <v>0</v>
      </c>
      <c r="C189">
        <f>COUNTIF(F189:RH189,"&gt;"&amp;0)</f>
        <v>0</v>
      </c>
      <c r="D189">
        <f>COUNTIF(F189:RH189,"="&amp;1)</f>
        <v>0</v>
      </c>
      <c r="E189">
        <f>COUNTIF(F189:RH189,"&lt;"&amp;1)</f>
        <v>0</v>
      </c>
      <c r="F189" s="2">
        <v>0</v>
      </c>
      <c r="G189" s="2">
        <v>0</v>
      </c>
      <c r="H189" s="2">
        <v>0</v>
      </c>
      <c r="I189" s="2">
        <v>0</v>
      </c>
      <c r="J189" s="2">
        <v>0.05405405405405406</v>
      </c>
      <c r="K189" s="2">
        <v>0</v>
      </c>
      <c r="L189" s="2">
        <v>0</v>
      </c>
      <c r="M189" s="2">
        <v>0</v>
      </c>
      <c r="N189" s="2">
        <v>0.02083333333333333</v>
      </c>
      <c r="O189" s="2">
        <v>0</v>
      </c>
    </row>
    <row r="190" spans="1:15">
      <c r="A190" s="2" t="s">
        <v>216</v>
      </c>
      <c r="B190" s="2">
        <f>MID(A190,1+FIND("|",SUBSTITUTE(A190,"/","|",LEN(A190)-LEN(SUBSTITUTE(A190,"/","")))),100)</f>
        <v>0</v>
      </c>
      <c r="C190">
        <f>COUNTIF(F190:RH190,"&gt;"&amp;0)</f>
        <v>0</v>
      </c>
      <c r="D190">
        <f>COUNTIF(F190:RH190,"="&amp;1)</f>
        <v>0</v>
      </c>
      <c r="E190">
        <f>COUNTIF(F190:RH190,"&lt;"&amp;1)</f>
        <v>0</v>
      </c>
      <c r="F190" s="2">
        <v>1</v>
      </c>
      <c r="G190" s="2">
        <v>0.8286852589641435</v>
      </c>
      <c r="H190" s="2">
        <v>1</v>
      </c>
      <c r="I190" s="2">
        <v>1</v>
      </c>
      <c r="J190" s="2">
        <v>0.8918918918918919</v>
      </c>
      <c r="K190" s="2">
        <v>1</v>
      </c>
      <c r="L190" s="2">
        <v>0.8888888888888888</v>
      </c>
      <c r="M190" s="2">
        <v>0.9696969696969696</v>
      </c>
      <c r="N190" s="2">
        <v>0.8958333333333334</v>
      </c>
      <c r="O190" s="2">
        <v>0.7777777777777778</v>
      </c>
    </row>
    <row r="191" spans="1:15">
      <c r="A191" s="2" t="s">
        <v>217</v>
      </c>
      <c r="B191" s="2">
        <f>MID(A191,1+FIND("|",SUBSTITUTE(A191,"/","|",LEN(A191)-LEN(SUBSTITUTE(A191,"/","")))),100)</f>
        <v>0</v>
      </c>
      <c r="C191">
        <f>COUNTIF(F191:RH191,"&gt;"&amp;0)</f>
        <v>0</v>
      </c>
      <c r="D191">
        <f>COUNTIF(F191:RH191,"="&amp;1)</f>
        <v>0</v>
      </c>
      <c r="E191">
        <f>COUNTIF(F191:RH191,"&lt;"&amp;1)</f>
        <v>0</v>
      </c>
      <c r="F191" s="2">
        <v>0.875</v>
      </c>
      <c r="G191" s="2">
        <v>0.7808764940239044</v>
      </c>
      <c r="H191" s="2">
        <v>0.6666666666666666</v>
      </c>
      <c r="I191" s="2">
        <v>0.875</v>
      </c>
      <c r="J191" s="2">
        <v>0.7567567567567568</v>
      </c>
      <c r="K191" s="2">
        <v>0.2</v>
      </c>
      <c r="L191" s="2">
        <v>0</v>
      </c>
      <c r="M191" s="2">
        <v>0.2121212121212121</v>
      </c>
      <c r="N191" s="2">
        <v>0.3333333333333333</v>
      </c>
      <c r="O191" s="2">
        <v>0</v>
      </c>
    </row>
    <row r="192" spans="1:15">
      <c r="A192" s="2" t="s">
        <v>218</v>
      </c>
      <c r="B192" s="2">
        <f>MID(A192,1+FIND("|",SUBSTITUTE(A192,"/","|",LEN(A192)-LEN(SUBSTITUTE(A192,"/","")))),100)</f>
        <v>0</v>
      </c>
      <c r="C192">
        <f>COUNTIF(F192:RH192,"&gt;"&amp;0)</f>
        <v>0</v>
      </c>
      <c r="D192">
        <f>COUNTIF(F192:RH192,"="&amp;1)</f>
        <v>0</v>
      </c>
      <c r="E192">
        <f>COUNTIF(F192:RH192,"&lt;"&amp;1)</f>
        <v>0</v>
      </c>
      <c r="F192" s="2">
        <v>0</v>
      </c>
      <c r="G192" s="2">
        <v>0</v>
      </c>
      <c r="H192" s="2">
        <v>0</v>
      </c>
      <c r="I192" s="2">
        <v>0.125</v>
      </c>
      <c r="J192" s="2">
        <v>0</v>
      </c>
      <c r="K192" s="2">
        <v>0</v>
      </c>
      <c r="L192" s="2">
        <v>0</v>
      </c>
      <c r="M192" s="2">
        <v>0.03030303030303031</v>
      </c>
      <c r="N192" s="2">
        <v>0</v>
      </c>
      <c r="O192" s="2">
        <v>0</v>
      </c>
    </row>
    <row r="193" spans="1:15">
      <c r="A193" s="2" t="s">
        <v>219</v>
      </c>
      <c r="B193" s="2">
        <f>MID(A193,1+FIND("|",SUBSTITUTE(A193,"/","|",LEN(A193)-LEN(SUBSTITUTE(A193,"/","")))),100)</f>
        <v>0</v>
      </c>
      <c r="C193">
        <f>COUNTIF(F193:RH193,"&gt;"&amp;0)</f>
        <v>0</v>
      </c>
      <c r="D193">
        <f>COUNTIF(F193:RH193,"="&amp;1)</f>
        <v>0</v>
      </c>
      <c r="E193">
        <f>COUNTIF(F193:RH193,"&lt;"&amp;1)</f>
        <v>0</v>
      </c>
      <c r="F193" s="2">
        <v>0</v>
      </c>
      <c r="G193" s="2">
        <v>0</v>
      </c>
      <c r="H193" s="2">
        <v>0</v>
      </c>
      <c r="I193" s="2">
        <v>0.125</v>
      </c>
      <c r="J193" s="2">
        <v>0</v>
      </c>
      <c r="K193" s="2">
        <v>0</v>
      </c>
      <c r="L193" s="2">
        <v>0</v>
      </c>
      <c r="M193" s="2">
        <v>0.03030303030303031</v>
      </c>
      <c r="N193" s="2">
        <v>0</v>
      </c>
      <c r="O193" s="2">
        <v>0</v>
      </c>
    </row>
    <row r="194" spans="1:15">
      <c r="A194" s="2" t="s">
        <v>220</v>
      </c>
      <c r="B194" s="2">
        <f>MID(A194,1+FIND("|",SUBSTITUTE(A194,"/","|",LEN(A194)-LEN(SUBSTITUTE(A194,"/","")))),100)</f>
        <v>0</v>
      </c>
      <c r="C194">
        <f>COUNTIF(F194:RH194,"&gt;"&amp;0)</f>
        <v>0</v>
      </c>
      <c r="D194">
        <f>COUNTIF(F194:RH194,"="&amp;1)</f>
        <v>0</v>
      </c>
      <c r="E194">
        <f>COUNTIF(F194:RH194,"&lt;"&amp;1)</f>
        <v>0</v>
      </c>
      <c r="F194" s="2">
        <v>0</v>
      </c>
      <c r="G194" s="2">
        <v>0</v>
      </c>
      <c r="H194" s="2">
        <v>0</v>
      </c>
      <c r="I194" s="2">
        <v>0.125</v>
      </c>
      <c r="J194" s="2">
        <v>0</v>
      </c>
      <c r="K194" s="2">
        <v>0</v>
      </c>
      <c r="L194" s="2">
        <v>0</v>
      </c>
      <c r="M194" s="2">
        <v>0.03030303030303031</v>
      </c>
      <c r="N194" s="2">
        <v>0</v>
      </c>
      <c r="O194" s="2">
        <v>0</v>
      </c>
    </row>
    <row r="195" spans="1:15">
      <c r="A195" s="2" t="s">
        <v>221</v>
      </c>
      <c r="B195" s="2">
        <f>MID(A195,1+FIND("|",SUBSTITUTE(A195,"/","|",LEN(A195)-LEN(SUBSTITUTE(A195,"/","")))),100)</f>
        <v>0</v>
      </c>
      <c r="C195">
        <f>COUNTIF(F195:RH195,"&gt;"&amp;0)</f>
        <v>0</v>
      </c>
      <c r="D195">
        <f>COUNTIF(F195:RH195,"="&amp;1)</f>
        <v>0</v>
      </c>
      <c r="E195">
        <f>COUNTIF(F195:RH195,"&lt;"&amp;1)</f>
        <v>0</v>
      </c>
      <c r="F195" s="2">
        <v>1</v>
      </c>
      <c r="G195" s="2">
        <v>0.8286852589641435</v>
      </c>
      <c r="H195" s="2">
        <v>1</v>
      </c>
      <c r="I195" s="2">
        <v>1</v>
      </c>
      <c r="J195" s="2">
        <v>0.8918918918918919</v>
      </c>
      <c r="K195" s="2">
        <v>1</v>
      </c>
      <c r="L195" s="2">
        <v>0.8888888888888888</v>
      </c>
      <c r="M195" s="2">
        <v>0.9696969696969696</v>
      </c>
      <c r="N195" s="2">
        <v>0.8958333333333334</v>
      </c>
      <c r="O195" s="2">
        <v>0.7777777777777778</v>
      </c>
    </row>
    <row r="196" spans="1:15">
      <c r="A196" s="2" t="s">
        <v>222</v>
      </c>
      <c r="B196" s="2">
        <f>MID(A196,1+FIND("|",SUBSTITUTE(A196,"/","|",LEN(A196)-LEN(SUBSTITUTE(A196,"/","")))),100)</f>
        <v>0</v>
      </c>
      <c r="C196">
        <f>COUNTIF(F196:RH196,"&gt;"&amp;0)</f>
        <v>0</v>
      </c>
      <c r="D196">
        <f>COUNTIF(F196:RH196,"="&amp;1)</f>
        <v>0</v>
      </c>
      <c r="E196">
        <f>COUNTIF(F196:RH196,"&lt;"&amp;1)</f>
        <v>0</v>
      </c>
      <c r="F196" s="2">
        <v>1</v>
      </c>
      <c r="G196" s="2">
        <v>0.7928286852589641</v>
      </c>
      <c r="H196" s="2">
        <v>1</v>
      </c>
      <c r="I196" s="2">
        <v>1</v>
      </c>
      <c r="J196" s="2">
        <v>0.8918918918918919</v>
      </c>
      <c r="K196" s="2">
        <v>1</v>
      </c>
      <c r="L196" s="2">
        <v>0.8888888888888888</v>
      </c>
      <c r="M196" s="2">
        <v>0.9696969696969696</v>
      </c>
      <c r="N196" s="2">
        <v>0.8958333333333334</v>
      </c>
      <c r="O196" s="2">
        <v>0.7777777777777778</v>
      </c>
    </row>
    <row r="197" spans="1:15">
      <c r="A197" s="2" t="s">
        <v>223</v>
      </c>
      <c r="B197" s="2">
        <f>MID(A197,1+FIND("|",SUBSTITUTE(A197,"/","|",LEN(A197)-LEN(SUBSTITUTE(A197,"/","")))),100)</f>
        <v>0</v>
      </c>
      <c r="C197">
        <f>COUNTIF(F197:RH197,"&gt;"&amp;0)</f>
        <v>0</v>
      </c>
      <c r="D197">
        <f>COUNTIF(F197:RH197,"="&amp;1)</f>
        <v>0</v>
      </c>
      <c r="E197">
        <f>COUNTIF(F197:RH197,"&lt;"&amp;1)</f>
        <v>0</v>
      </c>
      <c r="F197" s="2">
        <v>1</v>
      </c>
      <c r="G197" s="2">
        <v>0.8286852589641435</v>
      </c>
      <c r="H197" s="2">
        <v>1</v>
      </c>
      <c r="I197" s="2">
        <v>1</v>
      </c>
      <c r="J197" s="2">
        <v>0.8918918918918919</v>
      </c>
      <c r="K197" s="2">
        <v>1</v>
      </c>
      <c r="L197" s="2">
        <v>0.8888888888888888</v>
      </c>
      <c r="M197" s="2">
        <v>0.9696969696969696</v>
      </c>
      <c r="N197" s="2">
        <v>0.8958333333333334</v>
      </c>
      <c r="O197" s="2">
        <v>0.7777777777777778</v>
      </c>
    </row>
    <row r="198" spans="1:15">
      <c r="A198" s="2" t="s">
        <v>224</v>
      </c>
      <c r="B198" s="2">
        <f>MID(A198,1+FIND("|",SUBSTITUTE(A198,"/","|",LEN(A198)-LEN(SUBSTITUTE(A198,"/","")))),100)</f>
        <v>0</v>
      </c>
      <c r="C198">
        <f>COUNTIF(F198:RH198,"&gt;"&amp;0)</f>
        <v>0</v>
      </c>
      <c r="D198">
        <f>COUNTIF(F198:RH198,"="&amp;1)</f>
        <v>0</v>
      </c>
      <c r="E198">
        <f>COUNTIF(F198:RH198,"&lt;"&amp;1)</f>
        <v>0</v>
      </c>
      <c r="F198" s="2">
        <v>0</v>
      </c>
      <c r="G198" s="2">
        <v>0.04780876494023904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r="199" spans="1:15">
      <c r="A199" s="2" t="s">
        <v>225</v>
      </c>
      <c r="B199" s="2">
        <f>MID(A199,1+FIND("|",SUBSTITUTE(A199,"/","|",LEN(A199)-LEN(SUBSTITUTE(A199,"/","")))),100)</f>
        <v>0</v>
      </c>
      <c r="C199">
        <f>COUNTIF(F199:RH199,"&gt;"&amp;0)</f>
        <v>0</v>
      </c>
      <c r="D199">
        <f>COUNTIF(F199:RH199,"="&amp;1)</f>
        <v>0</v>
      </c>
      <c r="E199">
        <f>COUNTIF(F199:RH199,"&lt;"&amp;1)</f>
        <v>0</v>
      </c>
      <c r="F199" s="2">
        <v>0</v>
      </c>
      <c r="G199" s="2">
        <v>0.04780876494023904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</row>
    <row r="200" spans="1:15">
      <c r="A200" s="2" t="s">
        <v>226</v>
      </c>
      <c r="B200" s="2">
        <f>MID(A200,1+FIND("|",SUBSTITUTE(A200,"/","|",LEN(A200)-LEN(SUBSTITUTE(A200,"/","")))),100)</f>
        <v>0</v>
      </c>
      <c r="C200">
        <f>COUNTIF(F200:RH200,"&gt;"&amp;0)</f>
        <v>0</v>
      </c>
      <c r="D200">
        <f>COUNTIF(F200:RH200,"="&amp;1)</f>
        <v>0</v>
      </c>
      <c r="E200">
        <f>COUNTIF(F200:RH200,"&lt;"&amp;1)</f>
        <v>0</v>
      </c>
      <c r="F200" s="2">
        <v>0.375</v>
      </c>
      <c r="G200" s="2">
        <v>0.04780876494023904</v>
      </c>
      <c r="H200" s="2">
        <v>0</v>
      </c>
      <c r="I200" s="2">
        <v>0.125</v>
      </c>
      <c r="J200" s="2">
        <v>0</v>
      </c>
      <c r="K200" s="2">
        <v>0</v>
      </c>
      <c r="L200" s="2">
        <v>0</v>
      </c>
      <c r="M200" s="2">
        <v>0.06060606060606061</v>
      </c>
      <c r="N200" s="2">
        <v>0.04166666666666666</v>
      </c>
      <c r="O200" s="2">
        <v>0</v>
      </c>
    </row>
    <row r="201" spans="1:15">
      <c r="A201" s="2" t="s">
        <v>227</v>
      </c>
      <c r="B201" s="2">
        <f>MID(A201,1+FIND("|",SUBSTITUTE(A201,"/","|",LEN(A201)-LEN(SUBSTITUTE(A201,"/","")))),100)</f>
        <v>0</v>
      </c>
      <c r="C201">
        <f>COUNTIF(F201:RH201,"&gt;"&amp;0)</f>
        <v>0</v>
      </c>
      <c r="D201">
        <f>COUNTIF(F201:RH201,"="&amp;1)</f>
        <v>0</v>
      </c>
      <c r="E201">
        <f>COUNTIF(F201:RH201,"&lt;"&amp;1)</f>
        <v>0</v>
      </c>
      <c r="F201" s="2">
        <v>0</v>
      </c>
      <c r="G201" s="2">
        <v>0.04382470119521913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</row>
    <row r="202" spans="1:15">
      <c r="A202" s="2" t="s">
        <v>228</v>
      </c>
      <c r="B202" s="2">
        <f>MID(A202,1+FIND("|",SUBSTITUTE(A202,"/","|",LEN(A202)-LEN(SUBSTITUTE(A202,"/","")))),100)</f>
        <v>0</v>
      </c>
      <c r="C202">
        <f>COUNTIF(F202:RH202,"&gt;"&amp;0)</f>
        <v>0</v>
      </c>
      <c r="D202">
        <f>COUNTIF(F202:RH202,"="&amp;1)</f>
        <v>0</v>
      </c>
      <c r="E202">
        <f>COUNTIF(F202:RH202,"&lt;"&amp;1)</f>
        <v>0</v>
      </c>
      <c r="F202" s="2">
        <v>0.25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</row>
    <row r="203" spans="1:15">
      <c r="A203" s="2" t="s">
        <v>229</v>
      </c>
      <c r="B203" s="2">
        <f>MID(A203,1+FIND("|",SUBSTITUTE(A203,"/","|",LEN(A203)-LEN(SUBSTITUTE(A203,"/","")))),100)</f>
        <v>0</v>
      </c>
      <c r="C203">
        <f>COUNTIF(F203:RH203,"&gt;"&amp;0)</f>
        <v>0</v>
      </c>
      <c r="D203">
        <f>COUNTIF(F203:RH203,"="&amp;1)</f>
        <v>0</v>
      </c>
      <c r="E203">
        <f>COUNTIF(F203:RH203,"&lt;"&amp;1)</f>
        <v>0</v>
      </c>
      <c r="F203" s="2">
        <v>0.25</v>
      </c>
      <c r="G203" s="2">
        <v>0</v>
      </c>
      <c r="H203" s="2">
        <v>0</v>
      </c>
      <c r="I203" s="2">
        <v>0.08333333333333333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</row>
    <row r="204" spans="1:15">
      <c r="A204" s="2" t="s">
        <v>230</v>
      </c>
      <c r="B204" s="2">
        <f>MID(A204,1+FIND("|",SUBSTITUTE(A204,"/","|",LEN(A204)-LEN(SUBSTITUTE(A204,"/","")))),100)</f>
        <v>0</v>
      </c>
      <c r="C204">
        <f>COUNTIF(F204:RH204,"&gt;"&amp;0)</f>
        <v>0</v>
      </c>
      <c r="D204">
        <f>COUNTIF(F204:RH204,"="&amp;1)</f>
        <v>0</v>
      </c>
      <c r="E204">
        <f>COUNTIF(F204:RH204,"&lt;"&amp;1)</f>
        <v>0</v>
      </c>
      <c r="F204" s="2">
        <v>0.375</v>
      </c>
      <c r="G204" s="2">
        <v>0</v>
      </c>
      <c r="H204" s="2">
        <v>0</v>
      </c>
      <c r="I204" s="2">
        <v>0.125</v>
      </c>
      <c r="J204" s="2">
        <v>0</v>
      </c>
      <c r="K204" s="2">
        <v>0</v>
      </c>
      <c r="L204" s="2">
        <v>0</v>
      </c>
      <c r="M204" s="2">
        <v>0.06060606060606061</v>
      </c>
      <c r="N204" s="2">
        <v>0</v>
      </c>
      <c r="O204" s="2">
        <v>0</v>
      </c>
    </row>
    <row r="205" spans="1:15">
      <c r="A205" s="2" t="s">
        <v>231</v>
      </c>
      <c r="B205" s="2">
        <f>MID(A205,1+FIND("|",SUBSTITUTE(A205,"/","|",LEN(A205)-LEN(SUBSTITUTE(A205,"/","")))),100)</f>
        <v>0</v>
      </c>
      <c r="C205">
        <f>COUNTIF(F205:RH205,"&gt;"&amp;0)</f>
        <v>0</v>
      </c>
      <c r="D205">
        <f>COUNTIF(F205:RH205,"="&amp;1)</f>
        <v>0</v>
      </c>
      <c r="E205">
        <f>COUNTIF(F205:RH205,"&lt;"&amp;1)</f>
        <v>0</v>
      </c>
      <c r="F205" s="2">
        <v>0.375</v>
      </c>
      <c r="G205" s="2">
        <v>0</v>
      </c>
      <c r="H205" s="2">
        <v>0</v>
      </c>
      <c r="I205" s="2">
        <v>0.125</v>
      </c>
      <c r="J205" s="2">
        <v>0</v>
      </c>
      <c r="K205" s="2">
        <v>0</v>
      </c>
      <c r="L205" s="2">
        <v>0</v>
      </c>
      <c r="M205" s="2">
        <v>0.06060606060606061</v>
      </c>
      <c r="N205" s="2">
        <v>0</v>
      </c>
      <c r="O205" s="2">
        <v>0</v>
      </c>
    </row>
    <row r="206" spans="1:15">
      <c r="A206" s="2" t="s">
        <v>232</v>
      </c>
      <c r="B206" s="2">
        <f>MID(A206,1+FIND("|",SUBSTITUTE(A206,"/","|",LEN(A206)-LEN(SUBSTITUTE(A206,"/","")))),100)</f>
        <v>0</v>
      </c>
      <c r="C206">
        <f>COUNTIF(F206:RH206,"&gt;"&amp;0)</f>
        <v>0</v>
      </c>
      <c r="D206">
        <f>COUNTIF(F206:RH206,"="&amp;1)</f>
        <v>0</v>
      </c>
      <c r="E206">
        <f>COUNTIF(F206:RH206,"&lt;"&amp;1)</f>
        <v>0</v>
      </c>
      <c r="F206" s="2">
        <v>0.25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</row>
    <row r="207" spans="1:15">
      <c r="A207" s="2" t="s">
        <v>233</v>
      </c>
      <c r="B207" s="2">
        <f>MID(A207,1+FIND("|",SUBSTITUTE(A207,"/","|",LEN(A207)-LEN(SUBSTITUTE(A207,"/","")))),100)</f>
        <v>0</v>
      </c>
      <c r="C207">
        <f>COUNTIF(F207:RH207,"&gt;"&amp;0)</f>
        <v>0</v>
      </c>
      <c r="D207">
        <f>COUNTIF(F207:RH207,"="&amp;1)</f>
        <v>0</v>
      </c>
      <c r="E207">
        <f>COUNTIF(F207:RH207,"&lt;"&amp;1)</f>
        <v>0</v>
      </c>
      <c r="F207" s="2">
        <v>0</v>
      </c>
      <c r="G207" s="2">
        <v>0.01195219123505976</v>
      </c>
      <c r="H207" s="2">
        <v>0</v>
      </c>
      <c r="I207" s="2">
        <v>0</v>
      </c>
      <c r="J207" s="2">
        <v>0.08108108108108109</v>
      </c>
      <c r="K207" s="2">
        <v>0</v>
      </c>
      <c r="L207" s="2">
        <v>0</v>
      </c>
      <c r="M207" s="2">
        <v>0</v>
      </c>
      <c r="N207" s="2">
        <v>0.0625</v>
      </c>
      <c r="O207" s="2">
        <v>0</v>
      </c>
    </row>
    <row r="208" spans="1:15">
      <c r="A208" s="2" t="s">
        <v>234</v>
      </c>
      <c r="B208" s="2">
        <f>MID(A208,1+FIND("|",SUBSTITUTE(A208,"/","|",LEN(A208)-LEN(SUBSTITUTE(A208,"/","")))),100)</f>
        <v>0</v>
      </c>
      <c r="C208">
        <f>COUNTIF(F208:RH208,"&gt;"&amp;0)</f>
        <v>0</v>
      </c>
      <c r="D208">
        <f>COUNTIF(F208:RH208,"="&amp;1)</f>
        <v>0</v>
      </c>
      <c r="E208">
        <f>COUNTIF(F208:RH208,"&lt;"&amp;1)</f>
        <v>0</v>
      </c>
      <c r="F208" s="2">
        <v>0</v>
      </c>
      <c r="G208" s="2">
        <v>0.01195219123505976</v>
      </c>
      <c r="H208" s="2">
        <v>0</v>
      </c>
      <c r="I208" s="2">
        <v>0</v>
      </c>
      <c r="J208" s="2">
        <v>0.08108108108108109</v>
      </c>
      <c r="K208" s="2">
        <v>0</v>
      </c>
      <c r="L208" s="2">
        <v>0</v>
      </c>
      <c r="M208" s="2">
        <v>0</v>
      </c>
      <c r="N208" s="2">
        <v>0.0625</v>
      </c>
      <c r="O208" s="2">
        <v>0</v>
      </c>
    </row>
    <row r="209" spans="1:15">
      <c r="A209" s="2" t="s">
        <v>235</v>
      </c>
      <c r="B209" s="2">
        <f>MID(A209,1+FIND("|",SUBSTITUTE(A209,"/","|",LEN(A209)-LEN(SUBSTITUTE(A209,"/","")))),100)</f>
        <v>0</v>
      </c>
      <c r="C209">
        <f>COUNTIF(F209:RH209,"&gt;"&amp;0)</f>
        <v>0</v>
      </c>
      <c r="D209">
        <f>COUNTIF(F209:RH209,"="&amp;1)</f>
        <v>0</v>
      </c>
      <c r="E209">
        <f>COUNTIF(F209:RH209,"&lt;"&amp;1)</f>
        <v>0</v>
      </c>
      <c r="F209" s="2">
        <v>0.75</v>
      </c>
      <c r="G209" s="2">
        <v>0.6892430278884463</v>
      </c>
      <c r="H209" s="2">
        <v>0</v>
      </c>
      <c r="I209" s="2">
        <v>0.9583333333333334</v>
      </c>
      <c r="J209" s="2">
        <v>0.7837837837837838</v>
      </c>
      <c r="K209" s="2">
        <v>0.5</v>
      </c>
      <c r="L209" s="2">
        <v>0.5555555555555556</v>
      </c>
      <c r="M209" s="2">
        <v>0.7575757575757576</v>
      </c>
      <c r="N209" s="2">
        <v>0.7916666666666666</v>
      </c>
      <c r="O209" s="2">
        <v>0.4444444444444444</v>
      </c>
    </row>
    <row r="210" spans="1:15">
      <c r="A210" s="2" t="s">
        <v>236</v>
      </c>
      <c r="B210" s="2">
        <f>MID(A210,1+FIND("|",SUBSTITUTE(A210,"/","|",LEN(A210)-LEN(SUBSTITUTE(A210,"/","")))),100)</f>
        <v>0</v>
      </c>
      <c r="C210">
        <f>COUNTIF(F210:RH210,"&gt;"&amp;0)</f>
        <v>0</v>
      </c>
      <c r="D210">
        <f>COUNTIF(F210:RH210,"="&amp;1)</f>
        <v>0</v>
      </c>
      <c r="E210">
        <f>COUNTIF(F210:RH210,"&lt;"&amp;1)</f>
        <v>0</v>
      </c>
      <c r="F210" s="2">
        <v>0.75</v>
      </c>
      <c r="G210" s="2">
        <v>0.7011952191235059</v>
      </c>
      <c r="H210" s="2">
        <v>0.3333333333333333</v>
      </c>
      <c r="I210" s="2">
        <v>0.9583333333333334</v>
      </c>
      <c r="J210" s="2">
        <v>0.8108108108108109</v>
      </c>
      <c r="K210" s="2">
        <v>1</v>
      </c>
      <c r="L210" s="2">
        <v>0.6666666666666666</v>
      </c>
      <c r="M210" s="2">
        <v>0.8484848484848485</v>
      </c>
      <c r="N210" s="2">
        <v>0.8125</v>
      </c>
      <c r="O210" s="2">
        <v>0.4444444444444444</v>
      </c>
    </row>
    <row r="211" spans="1:15">
      <c r="A211" s="2" t="s">
        <v>237</v>
      </c>
      <c r="B211" s="2">
        <f>MID(A211,1+FIND("|",SUBSTITUTE(A211,"/","|",LEN(A211)-LEN(SUBSTITUTE(A211,"/","")))),100)</f>
        <v>0</v>
      </c>
      <c r="C211">
        <f>COUNTIF(F211:RH211,"&gt;"&amp;0)</f>
        <v>0</v>
      </c>
      <c r="D211">
        <f>COUNTIF(F211:RH211,"="&amp;1)</f>
        <v>0</v>
      </c>
      <c r="E211">
        <f>COUNTIF(F211:RH211,"&lt;"&amp;1)</f>
        <v>0</v>
      </c>
      <c r="F211" s="2">
        <v>0.25</v>
      </c>
      <c r="G211" s="2">
        <v>0.099601593625498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</row>
    <row r="212" spans="1:15">
      <c r="A212" s="2" t="s">
        <v>238</v>
      </c>
      <c r="B212" s="2">
        <f>MID(A212,1+FIND("|",SUBSTITUTE(A212,"/","|",LEN(A212)-LEN(SUBSTITUTE(A212,"/","")))),100)</f>
        <v>0</v>
      </c>
      <c r="C212">
        <f>COUNTIF(F212:RH212,"&gt;"&amp;0)</f>
        <v>0</v>
      </c>
      <c r="D212">
        <f>COUNTIF(F212:RH212,"="&amp;1)</f>
        <v>0</v>
      </c>
      <c r="E212">
        <f>COUNTIF(F212:RH212,"&lt;"&amp;1)</f>
        <v>0</v>
      </c>
      <c r="F212" s="2">
        <v>0.25</v>
      </c>
      <c r="G212" s="2">
        <v>0.1075697211155378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</row>
    <row r="213" spans="1:15">
      <c r="A213" s="2" t="s">
        <v>239</v>
      </c>
      <c r="B213" s="2">
        <f>MID(A213,1+FIND("|",SUBSTITUTE(A213,"/","|",LEN(A213)-LEN(SUBSTITUTE(A213,"/","")))),100)</f>
        <v>0</v>
      </c>
      <c r="C213">
        <f>COUNTIF(F213:RH213,"&gt;"&amp;0)</f>
        <v>0</v>
      </c>
      <c r="D213">
        <f>COUNTIF(F213:RH213,"="&amp;1)</f>
        <v>0</v>
      </c>
      <c r="E213">
        <f>COUNTIF(F213:RH213,"&lt;"&amp;1)</f>
        <v>0</v>
      </c>
      <c r="F213" s="2">
        <v>0</v>
      </c>
      <c r="G213" s="2">
        <v>0.09163346613545817</v>
      </c>
      <c r="H213" s="2">
        <v>0</v>
      </c>
      <c r="I213" s="2">
        <v>0</v>
      </c>
      <c r="J213" s="2">
        <v>0.1081081081081081</v>
      </c>
      <c r="K213" s="2">
        <v>0.2</v>
      </c>
      <c r="L213" s="2">
        <v>0</v>
      </c>
      <c r="M213" s="2">
        <v>0.2121212121212121</v>
      </c>
      <c r="N213" s="2">
        <v>0.1875</v>
      </c>
      <c r="O213" s="2">
        <v>0</v>
      </c>
    </row>
    <row r="214" spans="1:15">
      <c r="A214" s="2" t="s">
        <v>240</v>
      </c>
      <c r="B214" s="2">
        <f>MID(A214,1+FIND("|",SUBSTITUTE(A214,"/","|",LEN(A214)-LEN(SUBSTITUTE(A214,"/","")))),100)</f>
        <v>0</v>
      </c>
      <c r="C214">
        <f>COUNTIF(F214:RH214,"&gt;"&amp;0)</f>
        <v>0</v>
      </c>
      <c r="D214">
        <f>COUNTIF(F214:RH214,"="&amp;1)</f>
        <v>0</v>
      </c>
      <c r="E214">
        <f>COUNTIF(F214:RH214,"&lt;"&amp;1)</f>
        <v>0</v>
      </c>
      <c r="F214" s="2">
        <v>0</v>
      </c>
      <c r="G214" s="2">
        <v>0.09163346613545817</v>
      </c>
      <c r="H214" s="2">
        <v>0</v>
      </c>
      <c r="I214" s="2">
        <v>0</v>
      </c>
      <c r="J214" s="2">
        <v>0.1081081081081081</v>
      </c>
      <c r="K214" s="2">
        <v>0.2</v>
      </c>
      <c r="L214" s="2">
        <v>0</v>
      </c>
      <c r="M214" s="2">
        <v>0.2121212121212121</v>
      </c>
      <c r="N214" s="2">
        <v>0.1875</v>
      </c>
      <c r="O214" s="2">
        <v>0</v>
      </c>
    </row>
    <row r="215" spans="1:15">
      <c r="A215" s="2" t="s">
        <v>241</v>
      </c>
      <c r="B215" s="2">
        <f>MID(A215,1+FIND("|",SUBSTITUTE(A215,"/","|",LEN(A215)-LEN(SUBSTITUTE(A215,"/","")))),100)</f>
        <v>0</v>
      </c>
      <c r="C215">
        <f>COUNTIF(F215:RH215,"&gt;"&amp;0)</f>
        <v>0</v>
      </c>
      <c r="D215">
        <f>COUNTIF(F215:RH215,"="&amp;1)</f>
        <v>0</v>
      </c>
      <c r="E215">
        <f>COUNTIF(F215:RH215,"&lt;"&amp;1)</f>
        <v>0</v>
      </c>
      <c r="F215" s="2">
        <v>0</v>
      </c>
      <c r="G215" s="2">
        <v>0.09163346613545817</v>
      </c>
      <c r="H215" s="2">
        <v>0</v>
      </c>
      <c r="I215" s="2">
        <v>0</v>
      </c>
      <c r="J215" s="2">
        <v>0.1081081081081081</v>
      </c>
      <c r="K215" s="2">
        <v>0.2</v>
      </c>
      <c r="L215" s="2">
        <v>0</v>
      </c>
      <c r="M215" s="2">
        <v>0.2121212121212121</v>
      </c>
      <c r="N215" s="2">
        <v>0.1875</v>
      </c>
      <c r="O215" s="2">
        <v>0</v>
      </c>
    </row>
    <row r="216" spans="1:15">
      <c r="A216" s="2" t="s">
        <v>242</v>
      </c>
      <c r="B216" s="2">
        <f>MID(A216,1+FIND("|",SUBSTITUTE(A216,"/","|",LEN(A216)-LEN(SUBSTITUTE(A216,"/","")))),100)</f>
        <v>0</v>
      </c>
      <c r="C216">
        <f>COUNTIF(F216:RH216,"&gt;"&amp;0)</f>
        <v>0</v>
      </c>
      <c r="D216">
        <f>COUNTIF(F216:RH216,"="&amp;1)</f>
        <v>0</v>
      </c>
      <c r="E216">
        <f>COUNTIF(F216:RH216,"&lt;"&amp;1)</f>
        <v>0</v>
      </c>
      <c r="F216" s="2">
        <v>0</v>
      </c>
      <c r="G216" s="2">
        <v>0.09163346613545817</v>
      </c>
      <c r="H216" s="2">
        <v>0</v>
      </c>
      <c r="I216" s="2">
        <v>0</v>
      </c>
      <c r="J216" s="2">
        <v>0.1081081081081081</v>
      </c>
      <c r="K216" s="2">
        <v>0.2</v>
      </c>
      <c r="L216" s="2">
        <v>0</v>
      </c>
      <c r="M216" s="2">
        <v>0.2121212121212121</v>
      </c>
      <c r="N216" s="2">
        <v>0.1875</v>
      </c>
      <c r="O216" s="2">
        <v>0</v>
      </c>
    </row>
    <row r="217" spans="1:15">
      <c r="A217" s="2" t="s">
        <v>243</v>
      </c>
      <c r="B217" s="2">
        <f>MID(A217,1+FIND("|",SUBSTITUTE(A217,"/","|",LEN(A217)-LEN(SUBSTITUTE(A217,"/","")))),100)</f>
        <v>0</v>
      </c>
      <c r="C217">
        <f>COUNTIF(F217:RH217,"&gt;"&amp;0)</f>
        <v>0</v>
      </c>
      <c r="D217">
        <f>COUNTIF(F217:RH217,"="&amp;1)</f>
        <v>0</v>
      </c>
      <c r="E217">
        <f>COUNTIF(F217:RH217,"&lt;"&amp;1)</f>
        <v>0</v>
      </c>
      <c r="F217" s="2">
        <v>0.875</v>
      </c>
      <c r="G217" s="2">
        <v>0.151394422310757</v>
      </c>
      <c r="H217" s="2">
        <v>0</v>
      </c>
      <c r="I217" s="2">
        <v>0.2083333333333333</v>
      </c>
      <c r="J217" s="2">
        <v>0.2702702702702703</v>
      </c>
      <c r="K217" s="2">
        <v>0.8</v>
      </c>
      <c r="L217" s="2">
        <v>0.3333333333333333</v>
      </c>
      <c r="M217" s="2">
        <v>0.3939393939393939</v>
      </c>
      <c r="N217" s="2">
        <v>0.3541666666666667</v>
      </c>
      <c r="O217" s="2">
        <v>0</v>
      </c>
    </row>
    <row r="218" spans="1:15">
      <c r="A218" s="2" t="s">
        <v>244</v>
      </c>
      <c r="B218" s="2">
        <f>MID(A218,1+FIND("|",SUBSTITUTE(A218,"/","|",LEN(A218)-LEN(SUBSTITUTE(A218,"/","")))),100)</f>
        <v>0</v>
      </c>
      <c r="C218">
        <f>COUNTIF(F218:RH218,"&gt;"&amp;0)</f>
        <v>0</v>
      </c>
      <c r="D218">
        <f>COUNTIF(F218:RH218,"="&amp;1)</f>
        <v>0</v>
      </c>
      <c r="E218">
        <f>COUNTIF(F218:RH218,"&lt;"&amp;1)</f>
        <v>0</v>
      </c>
      <c r="F218" s="2">
        <v>0.875</v>
      </c>
      <c r="G218" s="2">
        <v>0.1314741035856573</v>
      </c>
      <c r="H218" s="2">
        <v>0</v>
      </c>
      <c r="I218" s="2">
        <v>0.2083333333333333</v>
      </c>
      <c r="J218" s="2">
        <v>0.1081081081081081</v>
      </c>
      <c r="K218" s="2">
        <v>0.4</v>
      </c>
      <c r="L218" s="2">
        <v>0.3333333333333333</v>
      </c>
      <c r="M218" s="2">
        <v>0.2727272727272727</v>
      </c>
      <c r="N218" s="2">
        <v>0.3125</v>
      </c>
      <c r="O218" s="2">
        <v>0</v>
      </c>
    </row>
    <row r="219" spans="1:15">
      <c r="A219" s="2" t="s">
        <v>245</v>
      </c>
      <c r="B219" s="2">
        <f>MID(A219,1+FIND("|",SUBSTITUTE(A219,"/","|",LEN(A219)-LEN(SUBSTITUTE(A219,"/","")))),100)</f>
        <v>0</v>
      </c>
      <c r="C219">
        <f>COUNTIF(F219:RH219,"&gt;"&amp;0)</f>
        <v>0</v>
      </c>
      <c r="D219">
        <f>COUNTIF(F219:RH219,"="&amp;1)</f>
        <v>0</v>
      </c>
      <c r="E219">
        <f>COUNTIF(F219:RH219,"&lt;"&amp;1)</f>
        <v>0</v>
      </c>
      <c r="F219" s="2">
        <v>0.125</v>
      </c>
      <c r="G219" s="2">
        <v>0.0199203187250996</v>
      </c>
      <c r="H219" s="2">
        <v>0</v>
      </c>
      <c r="I219" s="2">
        <v>0</v>
      </c>
      <c r="J219" s="2">
        <v>0.02702702702702703</v>
      </c>
      <c r="K219" s="2">
        <v>0.1</v>
      </c>
      <c r="L219" s="2">
        <v>0.3333333333333333</v>
      </c>
      <c r="M219" s="2">
        <v>0.2121212121212121</v>
      </c>
      <c r="N219" s="2">
        <v>0.2708333333333333</v>
      </c>
      <c r="O219" s="2">
        <v>0</v>
      </c>
    </row>
    <row r="220" spans="1:15">
      <c r="A220" s="2" t="s">
        <v>246</v>
      </c>
      <c r="B220" s="2">
        <f>MID(A220,1+FIND("|",SUBSTITUTE(A220,"/","|",LEN(A220)-LEN(SUBSTITUTE(A220,"/","")))),100)</f>
        <v>0</v>
      </c>
      <c r="C220">
        <f>COUNTIF(F220:RH220,"&gt;"&amp;0)</f>
        <v>0</v>
      </c>
      <c r="D220">
        <f>COUNTIF(F220:RH220,"="&amp;1)</f>
        <v>0</v>
      </c>
      <c r="E220">
        <f>COUNTIF(F220:RH220,"&lt;"&amp;1)</f>
        <v>0</v>
      </c>
      <c r="F220" s="2">
        <v>0.75</v>
      </c>
      <c r="G220" s="2">
        <v>0.1314741035856573</v>
      </c>
      <c r="H220" s="2">
        <v>0</v>
      </c>
      <c r="I220" s="2">
        <v>0.2083333333333333</v>
      </c>
      <c r="J220" s="2">
        <v>0.2432432432432433</v>
      </c>
      <c r="K220" s="2">
        <v>0.7</v>
      </c>
      <c r="L220" s="2">
        <v>0</v>
      </c>
      <c r="M220" s="2">
        <v>0.1818181818181819</v>
      </c>
      <c r="N220" s="2">
        <v>0.08333333333333333</v>
      </c>
      <c r="O220" s="2">
        <v>0</v>
      </c>
    </row>
    <row r="221" spans="1:15">
      <c r="A221" s="2" t="s">
        <v>247</v>
      </c>
      <c r="B221" s="2">
        <f>MID(A221,1+FIND("|",SUBSTITUTE(A221,"/","|",LEN(A221)-LEN(SUBSTITUTE(A221,"/","")))),100)</f>
        <v>0</v>
      </c>
      <c r="C221">
        <f>COUNTIF(F221:RH221,"&gt;"&amp;0)</f>
        <v>0</v>
      </c>
      <c r="D221">
        <f>COUNTIF(F221:RH221,"="&amp;1)</f>
        <v>0</v>
      </c>
      <c r="E221">
        <f>COUNTIF(F221:RH221,"&lt;"&amp;1)</f>
        <v>0</v>
      </c>
      <c r="F221" s="2">
        <v>0</v>
      </c>
      <c r="G221" s="2">
        <v>0.1553784860557769</v>
      </c>
      <c r="H221" s="2">
        <v>0.3333333333333333</v>
      </c>
      <c r="I221" s="2">
        <v>0.7083333333333334</v>
      </c>
      <c r="J221" s="2">
        <v>0.4594594594594595</v>
      </c>
      <c r="K221" s="2">
        <v>0.7</v>
      </c>
      <c r="L221" s="2">
        <v>0.3333333333333333</v>
      </c>
      <c r="M221" s="2">
        <v>0.5757575757575758</v>
      </c>
      <c r="N221" s="2">
        <v>0.3958333333333333</v>
      </c>
      <c r="O221" s="2">
        <v>0.7777777777777778</v>
      </c>
    </row>
    <row r="222" spans="1:15">
      <c r="A222" s="2" t="s">
        <v>248</v>
      </c>
      <c r="B222" s="2">
        <f>MID(A222,1+FIND("|",SUBSTITUTE(A222,"/","|",LEN(A222)-LEN(SUBSTITUTE(A222,"/","")))),100)</f>
        <v>0</v>
      </c>
      <c r="C222">
        <f>COUNTIF(F222:RH222,"&gt;"&amp;0)</f>
        <v>0</v>
      </c>
      <c r="D222">
        <f>COUNTIF(F222:RH222,"="&amp;1)</f>
        <v>0</v>
      </c>
      <c r="E222">
        <f>COUNTIF(F222:RH222,"&lt;"&amp;1)</f>
        <v>0</v>
      </c>
      <c r="F222" s="2">
        <v>0</v>
      </c>
      <c r="G222" s="2">
        <v>0.1952191235059761</v>
      </c>
      <c r="H222" s="2">
        <v>0.3333333333333333</v>
      </c>
      <c r="I222" s="2">
        <v>0.8333333333333334</v>
      </c>
      <c r="J222" s="2">
        <v>0.8108108108108109</v>
      </c>
      <c r="K222" s="2">
        <v>1</v>
      </c>
      <c r="L222" s="2">
        <v>0.8888888888888888</v>
      </c>
      <c r="M222" s="2">
        <v>0.6363636363636364</v>
      </c>
      <c r="N222" s="2">
        <v>0.5833333333333334</v>
      </c>
      <c r="O222" s="2">
        <v>0.7777777777777778</v>
      </c>
    </row>
    <row r="223" spans="1:15">
      <c r="A223" s="2" t="s">
        <v>249</v>
      </c>
      <c r="B223" s="2">
        <f>MID(A223,1+FIND("|",SUBSTITUTE(A223,"/","|",LEN(A223)-LEN(SUBSTITUTE(A223,"/","")))),100)</f>
        <v>0</v>
      </c>
      <c r="C223">
        <f>COUNTIF(F223:RH223,"&gt;"&amp;0)</f>
        <v>0</v>
      </c>
      <c r="D223">
        <f>COUNTIF(F223:RH223,"="&amp;1)</f>
        <v>0</v>
      </c>
      <c r="E223">
        <f>COUNTIF(F223:RH223,"&lt;"&amp;1)</f>
        <v>0</v>
      </c>
      <c r="F223" s="2">
        <v>0</v>
      </c>
      <c r="G223" s="2">
        <v>0.1952191235059761</v>
      </c>
      <c r="H223" s="2">
        <v>0.3333333333333333</v>
      </c>
      <c r="I223" s="2">
        <v>0.8333333333333334</v>
      </c>
      <c r="J223" s="2">
        <v>0.8108108108108109</v>
      </c>
      <c r="K223" s="2">
        <v>1</v>
      </c>
      <c r="L223" s="2">
        <v>0.8888888888888888</v>
      </c>
      <c r="M223" s="2">
        <v>0.6363636363636364</v>
      </c>
      <c r="N223" s="2">
        <v>0.5833333333333334</v>
      </c>
      <c r="O223" s="2">
        <v>0.7777777777777778</v>
      </c>
    </row>
    <row r="224" spans="1:15">
      <c r="A224" s="2" t="s">
        <v>250</v>
      </c>
      <c r="B224" s="2">
        <f>MID(A224,1+FIND("|",SUBSTITUTE(A224,"/","|",LEN(A224)-LEN(SUBSTITUTE(A224,"/","")))),100)</f>
        <v>0</v>
      </c>
      <c r="C224">
        <f>COUNTIF(F224:RH224,"&gt;"&amp;0)</f>
        <v>0</v>
      </c>
      <c r="D224">
        <f>COUNTIF(F224:RH224,"="&amp;1)</f>
        <v>0</v>
      </c>
      <c r="E224">
        <f>COUNTIF(F224:RH224,"&lt;"&amp;1)</f>
        <v>0</v>
      </c>
      <c r="F224" s="2">
        <v>0</v>
      </c>
      <c r="G224" s="2">
        <v>0.3585657370517928</v>
      </c>
      <c r="H224" s="2">
        <v>1</v>
      </c>
      <c r="I224" s="2">
        <v>0.7083333333333334</v>
      </c>
      <c r="J224" s="2">
        <v>0.7297297297297297</v>
      </c>
      <c r="K224" s="2">
        <v>0.6</v>
      </c>
      <c r="L224" s="2">
        <v>0.4444444444444444</v>
      </c>
      <c r="M224" s="2">
        <v>0.4848484848484849</v>
      </c>
      <c r="N224" s="2">
        <v>0.5833333333333334</v>
      </c>
      <c r="O224" s="2">
        <v>0.4444444444444444</v>
      </c>
    </row>
    <row r="225" spans="1:15">
      <c r="A225" s="2" t="s">
        <v>251</v>
      </c>
      <c r="B225" s="2">
        <f>MID(A225,1+FIND("|",SUBSTITUTE(A225,"/","|",LEN(A225)-LEN(SUBSTITUTE(A225,"/","")))),100)</f>
        <v>0</v>
      </c>
      <c r="C225">
        <f>COUNTIF(F225:RH225,"&gt;"&amp;0)</f>
        <v>0</v>
      </c>
      <c r="D225">
        <f>COUNTIF(F225:RH225,"="&amp;1)</f>
        <v>0</v>
      </c>
      <c r="E225">
        <f>COUNTIF(F225:RH225,"&lt;"&amp;1)</f>
        <v>0</v>
      </c>
      <c r="F225" s="2">
        <v>0</v>
      </c>
      <c r="G225" s="2">
        <v>0</v>
      </c>
      <c r="H225" s="2">
        <v>0.6666666666666666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0.02083333333333333</v>
      </c>
      <c r="O225" s="2">
        <v>0</v>
      </c>
    </row>
    <row r="226" spans="1:15">
      <c r="A226" s="2" t="s">
        <v>252</v>
      </c>
      <c r="B226" s="2">
        <f>MID(A226,1+FIND("|",SUBSTITUTE(A226,"/","|",LEN(A226)-LEN(SUBSTITUTE(A226,"/","")))),100)</f>
        <v>0</v>
      </c>
      <c r="C226">
        <f>COUNTIF(F226:RH226,"&gt;"&amp;0)</f>
        <v>0</v>
      </c>
      <c r="D226">
        <f>COUNTIF(F226:RH226,"="&amp;1)</f>
        <v>0</v>
      </c>
      <c r="E226">
        <f>COUNTIF(F226:RH226,"&lt;"&amp;1)</f>
        <v>0</v>
      </c>
      <c r="F226" s="2">
        <v>0</v>
      </c>
      <c r="G226" s="2">
        <v>0.0398406374501992</v>
      </c>
      <c r="H226" s="2">
        <v>0</v>
      </c>
      <c r="I226" s="2">
        <v>0</v>
      </c>
      <c r="J226" s="2">
        <v>0.05405405405405406</v>
      </c>
      <c r="K226" s="2">
        <v>0</v>
      </c>
      <c r="L226" s="2">
        <v>0</v>
      </c>
      <c r="M226" s="2">
        <v>0.06060606060606061</v>
      </c>
      <c r="N226" s="2">
        <v>0.08333333333333333</v>
      </c>
      <c r="O226" s="2">
        <v>0.1111111111111111</v>
      </c>
    </row>
    <row r="227" spans="1:15">
      <c r="A227" s="2" t="s">
        <v>253</v>
      </c>
      <c r="B227" s="2">
        <f>MID(A227,1+FIND("|",SUBSTITUTE(A227,"/","|",LEN(A227)-LEN(SUBSTITUTE(A227,"/","")))),100)</f>
        <v>0</v>
      </c>
      <c r="C227">
        <f>COUNTIF(F227:RH227,"&gt;"&amp;0)</f>
        <v>0</v>
      </c>
      <c r="D227">
        <f>COUNTIF(F227:RH227,"="&amp;1)</f>
        <v>0</v>
      </c>
      <c r="E227">
        <f>COUNTIF(F227:RH227,"&lt;"&amp;1)</f>
        <v>0</v>
      </c>
      <c r="F227" s="2">
        <v>0</v>
      </c>
      <c r="G227" s="2">
        <v>0.0398406374501992</v>
      </c>
      <c r="H227" s="2">
        <v>0</v>
      </c>
      <c r="I227" s="2">
        <v>0</v>
      </c>
      <c r="J227" s="2">
        <v>0.05405405405405406</v>
      </c>
      <c r="K227" s="2">
        <v>0</v>
      </c>
      <c r="L227" s="2">
        <v>0</v>
      </c>
      <c r="M227" s="2">
        <v>0.06060606060606061</v>
      </c>
      <c r="N227" s="2">
        <v>0.08333333333333333</v>
      </c>
      <c r="O227" s="2">
        <v>0.1111111111111111</v>
      </c>
    </row>
    <row r="228" spans="1:15">
      <c r="A228" s="2" t="s">
        <v>254</v>
      </c>
      <c r="B228" s="2">
        <f>MID(A228,1+FIND("|",SUBSTITUTE(A228,"/","|",LEN(A228)-LEN(SUBSTITUTE(A228,"/","")))),100)</f>
        <v>0</v>
      </c>
      <c r="C228">
        <f>COUNTIF(F228:RH228,"&gt;"&amp;0)</f>
        <v>0</v>
      </c>
      <c r="D228">
        <f>COUNTIF(F228:RH228,"="&amp;1)</f>
        <v>0</v>
      </c>
      <c r="E228">
        <f>COUNTIF(F228:RH228,"&lt;"&amp;1)</f>
        <v>0</v>
      </c>
      <c r="F228" s="2">
        <v>0</v>
      </c>
      <c r="G228" s="2">
        <v>0.0398406374501992</v>
      </c>
      <c r="H228" s="2">
        <v>0</v>
      </c>
      <c r="I228" s="2">
        <v>0</v>
      </c>
      <c r="J228" s="2">
        <v>0.05405405405405406</v>
      </c>
      <c r="K228" s="2">
        <v>0</v>
      </c>
      <c r="L228" s="2">
        <v>0</v>
      </c>
      <c r="M228" s="2">
        <v>0.06060606060606061</v>
      </c>
      <c r="N228" s="2">
        <v>0.08333333333333333</v>
      </c>
      <c r="O228" s="2">
        <v>0.1111111111111111</v>
      </c>
    </row>
    <row r="229" spans="1:15">
      <c r="A229" s="2" t="s">
        <v>255</v>
      </c>
      <c r="B229" s="2">
        <f>MID(A229,1+FIND("|",SUBSTITUTE(A229,"/","|",LEN(A229)-LEN(SUBSTITUTE(A229,"/","")))),100)</f>
        <v>0</v>
      </c>
      <c r="C229">
        <f>COUNTIF(F229:RH229,"&gt;"&amp;0)</f>
        <v>0</v>
      </c>
      <c r="D229">
        <f>COUNTIF(F229:RH229,"="&amp;1)</f>
        <v>0</v>
      </c>
      <c r="E229">
        <f>COUNTIF(F229:RH229,"&lt;"&amp;1)</f>
        <v>0</v>
      </c>
      <c r="F229" s="2">
        <v>0</v>
      </c>
      <c r="G229" s="2">
        <v>0.0398406374501992</v>
      </c>
      <c r="H229" s="2">
        <v>0</v>
      </c>
      <c r="I229" s="2">
        <v>0.125</v>
      </c>
      <c r="J229" s="2">
        <v>0.3243243243243243</v>
      </c>
      <c r="K229" s="2">
        <v>0</v>
      </c>
      <c r="L229" s="2">
        <v>0.3333333333333333</v>
      </c>
      <c r="M229" s="2">
        <v>0.1515151515151515</v>
      </c>
      <c r="N229" s="2">
        <v>0.1458333333333333</v>
      </c>
      <c r="O229" s="2">
        <v>0.4444444444444444</v>
      </c>
    </row>
    <row r="230" spans="1:15">
      <c r="A230" s="2" t="s">
        <v>256</v>
      </c>
      <c r="B230" s="2">
        <f>MID(A230,1+FIND("|",SUBSTITUTE(A230,"/","|",LEN(A230)-LEN(SUBSTITUTE(A230,"/","")))),100)</f>
        <v>0</v>
      </c>
      <c r="C230">
        <f>COUNTIF(F230:RH230,"&gt;"&amp;0)</f>
        <v>0</v>
      </c>
      <c r="D230">
        <f>COUNTIF(F230:RH230,"="&amp;1)</f>
        <v>0</v>
      </c>
      <c r="E230">
        <f>COUNTIF(F230:RH230,"&lt;"&amp;1)</f>
        <v>0</v>
      </c>
      <c r="F230" s="2">
        <v>0.375</v>
      </c>
      <c r="G230" s="2">
        <v>0.5179282868525896</v>
      </c>
      <c r="H230" s="2">
        <v>0.6666666666666666</v>
      </c>
      <c r="I230" s="2">
        <v>0.9583333333333334</v>
      </c>
      <c r="J230" s="2">
        <v>0.4054054054054054</v>
      </c>
      <c r="K230" s="2">
        <v>0.6</v>
      </c>
      <c r="L230" s="2">
        <v>0.1111111111111111</v>
      </c>
      <c r="M230" s="2">
        <v>0.5454545454545454</v>
      </c>
      <c r="N230" s="2">
        <v>0.5625</v>
      </c>
      <c r="O230" s="2">
        <v>0.4444444444444444</v>
      </c>
    </row>
    <row r="231" spans="1:15">
      <c r="A231" s="2" t="s">
        <v>257</v>
      </c>
      <c r="B231" s="2">
        <f>MID(A231,1+FIND("|",SUBSTITUTE(A231,"/","|",LEN(A231)-LEN(SUBSTITUTE(A231,"/","")))),100)</f>
        <v>0</v>
      </c>
      <c r="C231">
        <f>COUNTIF(F231:RH231,"&gt;"&amp;0)</f>
        <v>0</v>
      </c>
      <c r="D231">
        <f>COUNTIF(F231:RH231,"="&amp;1)</f>
        <v>0</v>
      </c>
      <c r="E231">
        <f>COUNTIF(F231:RH231,"&lt;"&amp;1)</f>
        <v>0</v>
      </c>
      <c r="F231" s="2">
        <v>0.375</v>
      </c>
      <c r="G231" s="2">
        <v>0.5179282868525896</v>
      </c>
      <c r="H231" s="2">
        <v>0.6666666666666666</v>
      </c>
      <c r="I231" s="2">
        <v>0.9583333333333334</v>
      </c>
      <c r="J231" s="2">
        <v>0.4054054054054054</v>
      </c>
      <c r="K231" s="2">
        <v>0.6</v>
      </c>
      <c r="L231" s="2">
        <v>0.1111111111111111</v>
      </c>
      <c r="M231" s="2">
        <v>0.5454545454545454</v>
      </c>
      <c r="N231" s="2">
        <v>0.5625</v>
      </c>
      <c r="O231" s="2">
        <v>0.4444444444444444</v>
      </c>
    </row>
    <row r="232" spans="1:15">
      <c r="A232" s="2" t="s">
        <v>258</v>
      </c>
      <c r="B232" s="2">
        <f>MID(A232,1+FIND("|",SUBSTITUTE(A232,"/","|",LEN(A232)-LEN(SUBSTITUTE(A232,"/","")))),100)</f>
        <v>0</v>
      </c>
      <c r="C232">
        <f>COUNTIF(F232:RH232,"&gt;"&amp;0)</f>
        <v>0</v>
      </c>
      <c r="D232">
        <f>COUNTIF(F232:RH232,"="&amp;1)</f>
        <v>0</v>
      </c>
      <c r="E232">
        <f>COUNTIF(F232:RH232,"&lt;"&amp;1)</f>
        <v>0</v>
      </c>
      <c r="F232" s="2">
        <v>0.375</v>
      </c>
      <c r="G232" s="2">
        <v>0.5219123505976095</v>
      </c>
      <c r="H232" s="2">
        <v>0.6666666666666666</v>
      </c>
      <c r="I232" s="2">
        <v>0.9583333333333334</v>
      </c>
      <c r="J232" s="2">
        <v>0.7837837837837838</v>
      </c>
      <c r="K232" s="2">
        <v>0.8</v>
      </c>
      <c r="L232" s="2">
        <v>0.1111111111111111</v>
      </c>
      <c r="M232" s="2">
        <v>0.6666666666666666</v>
      </c>
      <c r="N232" s="2">
        <v>0.6875</v>
      </c>
      <c r="O232" s="2">
        <v>0.4444444444444444</v>
      </c>
    </row>
    <row r="233" spans="1:15">
      <c r="A233" s="2" t="s">
        <v>259</v>
      </c>
      <c r="B233" s="2">
        <f>MID(A233,1+FIND("|",SUBSTITUTE(A233,"/","|",LEN(A233)-LEN(SUBSTITUTE(A233,"/","")))),100)</f>
        <v>0</v>
      </c>
      <c r="C233">
        <f>COUNTIF(F233:RH233,"&gt;"&amp;0)</f>
        <v>0</v>
      </c>
      <c r="D233">
        <f>COUNTIF(F233:RH233,"="&amp;1)</f>
        <v>0</v>
      </c>
      <c r="E233">
        <f>COUNTIF(F233:RH233,"&lt;"&amp;1)</f>
        <v>0</v>
      </c>
      <c r="F233" s="2">
        <v>0.375</v>
      </c>
      <c r="G233" s="2">
        <v>0.5219123505976095</v>
      </c>
      <c r="H233" s="2">
        <v>0.6666666666666666</v>
      </c>
      <c r="I233" s="2">
        <v>0.9583333333333334</v>
      </c>
      <c r="J233" s="2">
        <v>0.7837837837837838</v>
      </c>
      <c r="K233" s="2">
        <v>0.8</v>
      </c>
      <c r="L233" s="2">
        <v>0.1111111111111111</v>
      </c>
      <c r="M233" s="2">
        <v>0.6666666666666666</v>
      </c>
      <c r="N233" s="2">
        <v>0.6875</v>
      </c>
      <c r="O233" s="2">
        <v>0.4444444444444444</v>
      </c>
    </row>
    <row r="234" spans="1:15">
      <c r="A234" s="2" t="s">
        <v>260</v>
      </c>
      <c r="B234" s="2">
        <f>MID(A234,1+FIND("|",SUBSTITUTE(A234,"/","|",LEN(A234)-LEN(SUBSTITUTE(A234,"/","")))),100)</f>
        <v>0</v>
      </c>
      <c r="C234">
        <f>COUNTIF(F234:RH234,"&gt;"&amp;0)</f>
        <v>0</v>
      </c>
      <c r="D234">
        <f>COUNTIF(F234:RH234,"="&amp;1)</f>
        <v>0</v>
      </c>
      <c r="E234">
        <f>COUNTIF(F234:RH234,"&lt;"&amp;1)</f>
        <v>0</v>
      </c>
      <c r="F234" s="2">
        <v>1</v>
      </c>
      <c r="G234" s="2">
        <v>0.8286852589641435</v>
      </c>
      <c r="H234" s="2">
        <v>1</v>
      </c>
      <c r="I234" s="2">
        <v>1</v>
      </c>
      <c r="J234" s="2">
        <v>0.8648648648648649</v>
      </c>
      <c r="K234" s="2">
        <v>1</v>
      </c>
      <c r="L234" s="2">
        <v>0.8888888888888888</v>
      </c>
      <c r="M234" s="2">
        <v>0.9696969696969696</v>
      </c>
      <c r="N234" s="2">
        <v>0.8958333333333334</v>
      </c>
      <c r="O234" s="2">
        <v>0.7777777777777778</v>
      </c>
    </row>
    <row r="235" spans="1:15">
      <c r="A235" s="2" t="s">
        <v>261</v>
      </c>
      <c r="B235" s="2">
        <f>MID(A235,1+FIND("|",SUBSTITUTE(A235,"/","|",LEN(A235)-LEN(SUBSTITUTE(A235,"/","")))),100)</f>
        <v>0</v>
      </c>
      <c r="C235">
        <f>COUNTIF(F235:RH235,"&gt;"&amp;0)</f>
        <v>0</v>
      </c>
      <c r="D235">
        <f>COUNTIF(F235:RH235,"="&amp;1)</f>
        <v>0</v>
      </c>
      <c r="E235">
        <f>COUNTIF(F235:RH235,"&lt;"&amp;1)</f>
        <v>0</v>
      </c>
      <c r="F235" s="2">
        <v>1</v>
      </c>
      <c r="G235" s="2">
        <v>0.8286852589641435</v>
      </c>
      <c r="H235" s="2">
        <v>1</v>
      </c>
      <c r="I235" s="2">
        <v>0.9583333333333334</v>
      </c>
      <c r="J235" s="2">
        <v>0.7567567567567568</v>
      </c>
      <c r="K235" s="2">
        <v>0.6</v>
      </c>
      <c r="L235" s="2">
        <v>0.6666666666666666</v>
      </c>
      <c r="M235" s="2">
        <v>0.7878787878787878</v>
      </c>
      <c r="N235" s="2">
        <v>0.8333333333333334</v>
      </c>
      <c r="O235" s="2">
        <v>0.4444444444444444</v>
      </c>
    </row>
    <row r="236" spans="1:15">
      <c r="A236" s="2" t="s">
        <v>262</v>
      </c>
      <c r="B236" s="2">
        <f>MID(A236,1+FIND("|",SUBSTITUTE(A236,"/","|",LEN(A236)-LEN(SUBSTITUTE(A236,"/","")))),100)</f>
        <v>0</v>
      </c>
      <c r="C236">
        <f>COUNTIF(F236:RH236,"&gt;"&amp;0)</f>
        <v>0</v>
      </c>
      <c r="D236">
        <f>COUNTIF(F236:RH236,"="&amp;1)</f>
        <v>0</v>
      </c>
      <c r="E236">
        <f>COUNTIF(F236:RH236,"&lt;"&amp;1)</f>
        <v>0</v>
      </c>
      <c r="F236" s="2">
        <v>0.5</v>
      </c>
      <c r="G236" s="2">
        <v>0.4940239043824701</v>
      </c>
      <c r="H236" s="2">
        <v>0.6666666666666666</v>
      </c>
      <c r="I236" s="2">
        <v>0.625</v>
      </c>
      <c r="J236" s="2">
        <v>0.4594594594594595</v>
      </c>
      <c r="K236" s="2">
        <v>0.5</v>
      </c>
      <c r="L236" s="2">
        <v>0.8888888888888888</v>
      </c>
      <c r="M236" s="2">
        <v>0.8787878787878788</v>
      </c>
      <c r="N236" s="2">
        <v>0.7708333333333334</v>
      </c>
      <c r="O236" s="2">
        <v>0.7777777777777778</v>
      </c>
    </row>
    <row r="237" spans="1:15">
      <c r="A237" s="2" t="s">
        <v>263</v>
      </c>
      <c r="B237" s="2">
        <f>MID(A237,1+FIND("|",SUBSTITUTE(A237,"/","|",LEN(A237)-LEN(SUBSTITUTE(A237,"/","")))),100)</f>
        <v>0</v>
      </c>
      <c r="C237">
        <f>COUNTIF(F237:RH237,"&gt;"&amp;0)</f>
        <v>0</v>
      </c>
      <c r="D237">
        <f>COUNTIF(F237:RH237,"="&amp;1)</f>
        <v>0</v>
      </c>
      <c r="E237">
        <f>COUNTIF(F237:RH237,"&lt;"&amp;1)</f>
        <v>0</v>
      </c>
      <c r="F237" s="2">
        <v>0.875</v>
      </c>
      <c r="G237" s="2">
        <v>0.7689243027888446</v>
      </c>
      <c r="H237" s="2">
        <v>1</v>
      </c>
      <c r="I237" s="2">
        <v>0.875</v>
      </c>
      <c r="J237" s="2">
        <v>0.7297297297297297</v>
      </c>
      <c r="K237" s="2">
        <v>0.9</v>
      </c>
      <c r="L237" s="2">
        <v>0.3333333333333333</v>
      </c>
      <c r="M237" s="2">
        <v>0.303030303030303</v>
      </c>
      <c r="N237" s="2">
        <v>0.3541666666666667</v>
      </c>
      <c r="O237" s="2">
        <v>0</v>
      </c>
    </row>
    <row r="238" spans="1:15">
      <c r="A238" s="2" t="s">
        <v>264</v>
      </c>
      <c r="B238" s="2">
        <f>MID(A238,1+FIND("|",SUBSTITUTE(A238,"/","|",LEN(A238)-LEN(SUBSTITUTE(A238,"/","")))),100)</f>
        <v>0</v>
      </c>
      <c r="C238">
        <f>COUNTIF(F238:RH238,"&gt;"&amp;0)</f>
        <v>0</v>
      </c>
      <c r="D238">
        <f>COUNTIF(F238:RH238,"="&amp;1)</f>
        <v>0</v>
      </c>
      <c r="E238">
        <f>COUNTIF(F238:RH238,"&lt;"&amp;1)</f>
        <v>0</v>
      </c>
      <c r="F238" s="2">
        <v>0</v>
      </c>
      <c r="G238" s="2">
        <v>0.01593625498007968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0.06060606060606061</v>
      </c>
      <c r="N238" s="2">
        <v>0</v>
      </c>
      <c r="O238" s="2">
        <v>0</v>
      </c>
    </row>
    <row r="239" spans="1:15">
      <c r="A239" s="2" t="s">
        <v>265</v>
      </c>
      <c r="B239" s="2">
        <f>MID(A239,1+FIND("|",SUBSTITUTE(A239,"/","|",LEN(A239)-LEN(SUBSTITUTE(A239,"/","")))),100)</f>
        <v>0</v>
      </c>
      <c r="C239">
        <f>COUNTIF(F239:RH239,"&gt;"&amp;0)</f>
        <v>0</v>
      </c>
      <c r="D239">
        <f>COUNTIF(F239:RH239,"="&amp;1)</f>
        <v>0</v>
      </c>
      <c r="E239">
        <f>COUNTIF(F239:RH239,"&lt;"&amp;1)</f>
        <v>0</v>
      </c>
      <c r="F239" s="2">
        <v>0</v>
      </c>
      <c r="G239" s="2">
        <v>0.01593625498007968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0.06060606060606061</v>
      </c>
      <c r="N239" s="2">
        <v>0</v>
      </c>
      <c r="O239" s="2">
        <v>0</v>
      </c>
    </row>
    <row r="240" spans="1:15">
      <c r="A240" s="2" t="s">
        <v>266</v>
      </c>
      <c r="B240" s="2">
        <f>MID(A240,1+FIND("|",SUBSTITUTE(A240,"/","|",LEN(A240)-LEN(SUBSTITUTE(A240,"/","")))),100)</f>
        <v>0</v>
      </c>
      <c r="C240">
        <f>COUNTIF(F240:RH240,"&gt;"&amp;0)</f>
        <v>0</v>
      </c>
      <c r="D240">
        <f>COUNTIF(F240:RH240,"="&amp;1)</f>
        <v>0</v>
      </c>
      <c r="E240">
        <f>COUNTIF(F240:RH240,"&lt;"&amp;1)</f>
        <v>0</v>
      </c>
      <c r="F240" s="2">
        <v>0.5</v>
      </c>
      <c r="G240" s="2">
        <v>0.5139442231075697</v>
      </c>
      <c r="H240" s="2">
        <v>0</v>
      </c>
      <c r="I240" s="2">
        <v>0.875</v>
      </c>
      <c r="J240" s="2">
        <v>0.8108108108108109</v>
      </c>
      <c r="K240" s="2">
        <v>0.8</v>
      </c>
      <c r="L240" s="2">
        <v>0.6666666666666666</v>
      </c>
      <c r="M240" s="2">
        <v>0.696969696969697</v>
      </c>
      <c r="N240" s="2">
        <v>0.7291666666666666</v>
      </c>
      <c r="O240" s="2">
        <v>0.7777777777777778</v>
      </c>
    </row>
    <row r="241" spans="1:15">
      <c r="A241" s="2" t="s">
        <v>267</v>
      </c>
      <c r="B241" s="2">
        <f>MID(A241,1+FIND("|",SUBSTITUTE(A241,"/","|",LEN(A241)-LEN(SUBSTITUTE(A241,"/","")))),100)</f>
        <v>0</v>
      </c>
      <c r="C241">
        <f>COUNTIF(F241:RH241,"&gt;"&amp;0)</f>
        <v>0</v>
      </c>
      <c r="D241">
        <f>COUNTIF(F241:RH241,"="&amp;1)</f>
        <v>0</v>
      </c>
      <c r="E241">
        <f>COUNTIF(F241:RH241,"&lt;"&amp;1)</f>
        <v>0</v>
      </c>
      <c r="F241" s="2">
        <v>0.5</v>
      </c>
      <c r="G241" s="2">
        <v>0.5139442231075697</v>
      </c>
      <c r="H241" s="2">
        <v>0</v>
      </c>
      <c r="I241" s="2">
        <v>0.875</v>
      </c>
      <c r="J241" s="2">
        <v>0.8108108108108109</v>
      </c>
      <c r="K241" s="2">
        <v>0.8</v>
      </c>
      <c r="L241" s="2">
        <v>0.6666666666666666</v>
      </c>
      <c r="M241" s="2">
        <v>0.696969696969697</v>
      </c>
      <c r="N241" s="2">
        <v>0.7291666666666666</v>
      </c>
      <c r="O241" s="2">
        <v>0.7777777777777778</v>
      </c>
    </row>
    <row r="242" spans="1:15">
      <c r="A242" s="2" t="s">
        <v>268</v>
      </c>
      <c r="B242" s="2">
        <f>MID(A242,1+FIND("|",SUBSTITUTE(A242,"/","|",LEN(A242)-LEN(SUBSTITUTE(A242,"/","")))),100)</f>
        <v>0</v>
      </c>
      <c r="C242">
        <f>COUNTIF(F242:RH242,"&gt;"&amp;0)</f>
        <v>0</v>
      </c>
      <c r="D242">
        <f>COUNTIF(F242:RH242,"="&amp;1)</f>
        <v>0</v>
      </c>
      <c r="E242">
        <f>COUNTIF(F242:RH242,"&lt;"&amp;1)</f>
        <v>0</v>
      </c>
      <c r="F242" s="2">
        <v>1</v>
      </c>
      <c r="G242" s="2">
        <v>0.8167330677290837</v>
      </c>
      <c r="H242" s="2">
        <v>1</v>
      </c>
      <c r="I242" s="2">
        <v>1</v>
      </c>
      <c r="J242" s="2">
        <v>0.8918918918918919</v>
      </c>
      <c r="K242" s="2">
        <v>1</v>
      </c>
      <c r="L242" s="2">
        <v>0.8888888888888888</v>
      </c>
      <c r="M242" s="2">
        <v>0.9696969696969696</v>
      </c>
      <c r="N242" s="2">
        <v>0.8958333333333334</v>
      </c>
      <c r="O242" s="2">
        <v>0.7777777777777778</v>
      </c>
    </row>
    <row r="243" spans="1:15">
      <c r="A243" s="2" t="s">
        <v>269</v>
      </c>
      <c r="B243" s="2">
        <f>MID(A243,1+FIND("|",SUBSTITUTE(A243,"/","|",LEN(A243)-LEN(SUBSTITUTE(A243,"/","")))),100)</f>
        <v>0</v>
      </c>
      <c r="C243">
        <f>COUNTIF(F243:RH243,"&gt;"&amp;0)</f>
        <v>0</v>
      </c>
      <c r="D243">
        <f>COUNTIF(F243:RH243,"="&amp;1)</f>
        <v>0</v>
      </c>
      <c r="E243">
        <f>COUNTIF(F243:RH243,"&lt;"&amp;1)</f>
        <v>0</v>
      </c>
      <c r="F243" s="2">
        <v>1</v>
      </c>
      <c r="G243" s="2">
        <v>0.8127490039840638</v>
      </c>
      <c r="H243" s="2">
        <v>1</v>
      </c>
      <c r="I243" s="2">
        <v>1</v>
      </c>
      <c r="J243" s="2">
        <v>0.8918918918918919</v>
      </c>
      <c r="K243" s="2">
        <v>1</v>
      </c>
      <c r="L243" s="2">
        <v>0.8888888888888888</v>
      </c>
      <c r="M243" s="2">
        <v>0.9696969696969696</v>
      </c>
      <c r="N243" s="2">
        <v>0.875</v>
      </c>
      <c r="O243" s="2">
        <v>0.7777777777777778</v>
      </c>
    </row>
    <row r="244" spans="1:15">
      <c r="A244" s="2" t="s">
        <v>270</v>
      </c>
      <c r="B244" s="2">
        <f>MID(A244,1+FIND("|",SUBSTITUTE(A244,"/","|",LEN(A244)-LEN(SUBSTITUTE(A244,"/","")))),100)</f>
        <v>0</v>
      </c>
      <c r="C244">
        <f>COUNTIF(F244:RH244,"&gt;"&amp;0)</f>
        <v>0</v>
      </c>
      <c r="D244">
        <f>COUNTIF(F244:RH244,"="&amp;1)</f>
        <v>0</v>
      </c>
      <c r="E244">
        <f>COUNTIF(F244:RH244,"&lt;"&amp;1)</f>
        <v>0</v>
      </c>
      <c r="F244" s="2">
        <v>0</v>
      </c>
      <c r="G244" s="2">
        <v>0.1394422310756972</v>
      </c>
      <c r="H244" s="2">
        <v>0</v>
      </c>
      <c r="I244" s="2">
        <v>0.1666666666666667</v>
      </c>
      <c r="J244" s="2">
        <v>0.2702702702702703</v>
      </c>
      <c r="K244" s="2">
        <v>0</v>
      </c>
      <c r="L244" s="2">
        <v>0</v>
      </c>
      <c r="M244" s="2">
        <v>0.06060606060606061</v>
      </c>
      <c r="N244" s="2">
        <v>0.1041666666666667</v>
      </c>
      <c r="O244" s="2">
        <v>0</v>
      </c>
    </row>
    <row r="245" spans="1:15">
      <c r="A245" s="2" t="s">
        <v>271</v>
      </c>
      <c r="B245" s="2">
        <f>MID(A245,1+FIND("|",SUBSTITUTE(A245,"/","|",LEN(A245)-LEN(SUBSTITUTE(A245,"/","")))),100)</f>
        <v>0</v>
      </c>
      <c r="C245">
        <f>COUNTIF(F245:RH245,"&gt;"&amp;0)</f>
        <v>0</v>
      </c>
      <c r="D245">
        <f>COUNTIF(F245:RH245,"="&amp;1)</f>
        <v>0</v>
      </c>
      <c r="E245">
        <f>COUNTIF(F245:RH245,"&lt;"&amp;1)</f>
        <v>0</v>
      </c>
      <c r="F245" s="2">
        <v>0</v>
      </c>
      <c r="G245" s="2">
        <v>0.0398406374501992</v>
      </c>
      <c r="H245" s="2">
        <v>0</v>
      </c>
      <c r="I245" s="2">
        <v>0.4166666666666667</v>
      </c>
      <c r="J245" s="2">
        <v>0.08108108108108109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</row>
    <row r="246" spans="1:15">
      <c r="A246" s="2" t="s">
        <v>272</v>
      </c>
      <c r="B246" s="2">
        <f>MID(A246,1+FIND("|",SUBSTITUTE(A246,"/","|",LEN(A246)-LEN(SUBSTITUTE(A246,"/","")))),100)</f>
        <v>0</v>
      </c>
      <c r="C246">
        <f>COUNTIF(F246:RH246,"&gt;"&amp;0)</f>
        <v>0</v>
      </c>
      <c r="D246">
        <f>COUNTIF(F246:RH246,"="&amp;1)</f>
        <v>0</v>
      </c>
      <c r="E246">
        <f>COUNTIF(F246:RH246,"&lt;"&amp;1)</f>
        <v>0</v>
      </c>
      <c r="F246" s="2">
        <v>0</v>
      </c>
      <c r="G246" s="2">
        <v>0</v>
      </c>
      <c r="H246" s="2">
        <v>0</v>
      </c>
      <c r="I246" s="2">
        <v>0</v>
      </c>
      <c r="J246" s="2">
        <v>0.02702702702702703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</row>
    <row r="247" spans="1:15">
      <c r="A247" s="2" t="s">
        <v>273</v>
      </c>
      <c r="B247" s="2">
        <f>MID(A247,1+FIND("|",SUBSTITUTE(A247,"/","|",LEN(A247)-LEN(SUBSTITUTE(A247,"/","")))),100)</f>
        <v>0</v>
      </c>
      <c r="C247">
        <f>COUNTIF(F247:RH247,"&gt;"&amp;0)</f>
        <v>0</v>
      </c>
      <c r="D247">
        <f>COUNTIF(F247:RH247,"="&amp;1)</f>
        <v>0</v>
      </c>
      <c r="E247">
        <f>COUNTIF(F247:RH247,"&lt;"&amp;1)</f>
        <v>0</v>
      </c>
      <c r="F247" s="2">
        <v>0</v>
      </c>
      <c r="G247" s="2">
        <v>0</v>
      </c>
      <c r="H247" s="2">
        <v>0</v>
      </c>
      <c r="I247" s="2">
        <v>0</v>
      </c>
      <c r="J247" s="2">
        <v>0.02702702702702703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</row>
    <row r="248" spans="1:15">
      <c r="A248" s="2" t="s">
        <v>274</v>
      </c>
      <c r="B248" s="2">
        <f>MID(A248,1+FIND("|",SUBSTITUTE(A248,"/","|",LEN(A248)-LEN(SUBSTITUTE(A248,"/","")))),100)</f>
        <v>0</v>
      </c>
      <c r="C248">
        <f>COUNTIF(F248:RH248,"&gt;"&amp;0)</f>
        <v>0</v>
      </c>
      <c r="D248">
        <f>COUNTIF(F248:RH248,"="&amp;1)</f>
        <v>0</v>
      </c>
      <c r="E248">
        <f>COUNTIF(F248:RH248,"&lt;"&amp;1)</f>
        <v>0</v>
      </c>
      <c r="F248" s="2">
        <v>0</v>
      </c>
      <c r="G248" s="2">
        <v>0</v>
      </c>
      <c r="H248" s="2">
        <v>0</v>
      </c>
      <c r="I248" s="2">
        <v>0</v>
      </c>
      <c r="J248" s="2">
        <v>0.02702702702702703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</row>
    <row r="249" spans="1:15">
      <c r="A249" s="2" t="s">
        <v>275</v>
      </c>
      <c r="B249" s="2">
        <f>MID(A249,1+FIND("|",SUBSTITUTE(A249,"/","|",LEN(A249)-LEN(SUBSTITUTE(A249,"/","")))),100)</f>
        <v>0</v>
      </c>
      <c r="C249">
        <f>COUNTIF(F249:RH249,"&gt;"&amp;0)</f>
        <v>0</v>
      </c>
      <c r="D249">
        <f>COUNTIF(F249:RH249,"="&amp;1)</f>
        <v>0</v>
      </c>
      <c r="E249">
        <f>COUNTIF(F249:RH249,"&lt;"&amp;1)</f>
        <v>0</v>
      </c>
      <c r="F249" s="2">
        <v>0</v>
      </c>
      <c r="G249" s="2">
        <v>0</v>
      </c>
      <c r="H249" s="2">
        <v>0</v>
      </c>
      <c r="I249" s="2">
        <v>0</v>
      </c>
      <c r="J249" s="2">
        <v>0.02702702702702703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</row>
    <row r="250" spans="1:15">
      <c r="A250" s="2" t="s">
        <v>276</v>
      </c>
      <c r="B250" s="2">
        <f>MID(A250,1+FIND("|",SUBSTITUTE(A250,"/","|",LEN(A250)-LEN(SUBSTITUTE(A250,"/","")))),100)</f>
        <v>0</v>
      </c>
      <c r="C250">
        <f>COUNTIF(F250:RH250,"&gt;"&amp;0)</f>
        <v>0</v>
      </c>
      <c r="D250">
        <f>COUNTIF(F250:RH250,"="&amp;1)</f>
        <v>0</v>
      </c>
      <c r="E250">
        <f>COUNTIF(F250:RH250,"&lt;"&amp;1)</f>
        <v>0</v>
      </c>
      <c r="F250" s="2">
        <v>0</v>
      </c>
      <c r="G250" s="2">
        <v>0.1474103585657371</v>
      </c>
      <c r="H250" s="2">
        <v>0</v>
      </c>
      <c r="I250" s="2">
        <v>0.7083333333333334</v>
      </c>
      <c r="J250" s="2">
        <v>0.4864864864864865</v>
      </c>
      <c r="K250" s="2">
        <v>0.4</v>
      </c>
      <c r="L250" s="2">
        <v>0.1111111111111111</v>
      </c>
      <c r="M250" s="2">
        <v>0.3939393939393939</v>
      </c>
      <c r="N250" s="2">
        <v>0.4583333333333333</v>
      </c>
      <c r="O250" s="2">
        <v>0.1111111111111111</v>
      </c>
    </row>
    <row r="251" spans="1:15">
      <c r="A251" s="2" t="s">
        <v>277</v>
      </c>
      <c r="B251" s="2">
        <f>MID(A251,1+FIND("|",SUBSTITUTE(A251,"/","|",LEN(A251)-LEN(SUBSTITUTE(A251,"/","")))),100)</f>
        <v>0</v>
      </c>
      <c r="C251">
        <f>COUNTIF(F251:RH251,"&gt;"&amp;0)</f>
        <v>0</v>
      </c>
      <c r="D251">
        <f>COUNTIF(F251:RH251,"="&amp;1)</f>
        <v>0</v>
      </c>
      <c r="E251">
        <f>COUNTIF(F251:RH251,"&lt;"&amp;1)</f>
        <v>0</v>
      </c>
      <c r="F251" s="2">
        <v>0</v>
      </c>
      <c r="G251" s="2">
        <v>0.1474103585657371</v>
      </c>
      <c r="H251" s="2">
        <v>0</v>
      </c>
      <c r="I251" s="2">
        <v>0.7083333333333334</v>
      </c>
      <c r="J251" s="2">
        <v>0.4864864864864865</v>
      </c>
      <c r="K251" s="2">
        <v>0.4</v>
      </c>
      <c r="L251" s="2">
        <v>0.1111111111111111</v>
      </c>
      <c r="M251" s="2">
        <v>0.3939393939393939</v>
      </c>
      <c r="N251" s="2">
        <v>0.4583333333333333</v>
      </c>
      <c r="O251" s="2">
        <v>0.1111111111111111</v>
      </c>
    </row>
    <row r="252" spans="1:15">
      <c r="A252" s="2" t="s">
        <v>278</v>
      </c>
      <c r="B252" s="2">
        <f>MID(A252,1+FIND("|",SUBSTITUTE(A252,"/","|",LEN(A252)-LEN(SUBSTITUTE(A252,"/","")))),100)</f>
        <v>0</v>
      </c>
      <c r="C252">
        <f>COUNTIF(F252:RH252,"&gt;"&amp;0)</f>
        <v>0</v>
      </c>
      <c r="D252">
        <f>COUNTIF(F252:RH252,"="&amp;1)</f>
        <v>0</v>
      </c>
      <c r="E252">
        <f>COUNTIF(F252:RH252,"&lt;"&amp;1)</f>
        <v>0</v>
      </c>
      <c r="F252" s="2">
        <v>0.875</v>
      </c>
      <c r="G252" s="2">
        <v>0.04382470119521913</v>
      </c>
      <c r="H252" s="2">
        <v>0.3333333333333333</v>
      </c>
      <c r="I252" s="2">
        <v>0.1666666666666667</v>
      </c>
      <c r="J252" s="2">
        <v>0.08108108108108109</v>
      </c>
      <c r="K252" s="2">
        <v>0</v>
      </c>
      <c r="L252" s="2">
        <v>0</v>
      </c>
      <c r="M252" s="2">
        <v>0.06060606060606061</v>
      </c>
      <c r="N252" s="2">
        <v>0</v>
      </c>
      <c r="O252" s="2">
        <v>0</v>
      </c>
    </row>
    <row r="253" spans="1:15">
      <c r="A253" s="2" t="s">
        <v>279</v>
      </c>
      <c r="B253" s="2">
        <f>MID(A253,1+FIND("|",SUBSTITUTE(A253,"/","|",LEN(A253)-LEN(SUBSTITUTE(A253,"/","")))),100)</f>
        <v>0</v>
      </c>
      <c r="C253">
        <f>COUNTIF(F253:RH253,"&gt;"&amp;0)</f>
        <v>0</v>
      </c>
      <c r="D253">
        <f>COUNTIF(F253:RH253,"="&amp;1)</f>
        <v>0</v>
      </c>
      <c r="E253">
        <f>COUNTIF(F253:RH253,"&lt;"&amp;1)</f>
        <v>0</v>
      </c>
      <c r="F253" s="2">
        <v>0.125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</row>
    <row r="254" spans="1:15">
      <c r="A254" s="2" t="s">
        <v>280</v>
      </c>
      <c r="B254" s="2">
        <f>MID(A254,1+FIND("|",SUBSTITUTE(A254,"/","|",LEN(A254)-LEN(SUBSTITUTE(A254,"/","")))),100)</f>
        <v>0</v>
      </c>
      <c r="C254">
        <f>COUNTIF(F254:RH254,"&gt;"&amp;0)</f>
        <v>0</v>
      </c>
      <c r="D254">
        <f>COUNTIF(F254:RH254,"="&amp;1)</f>
        <v>0</v>
      </c>
      <c r="E254">
        <f>COUNTIF(F254:RH254,"&lt;"&amp;1)</f>
        <v>0</v>
      </c>
      <c r="F254" s="2">
        <v>0.625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</row>
    <row r="255" spans="1:15">
      <c r="A255" s="2" t="s">
        <v>281</v>
      </c>
      <c r="B255" s="2">
        <f>MID(A255,1+FIND("|",SUBSTITUTE(A255,"/","|",LEN(A255)-LEN(SUBSTITUTE(A255,"/","")))),100)</f>
        <v>0</v>
      </c>
      <c r="C255">
        <f>COUNTIF(F255:RH255,"&gt;"&amp;0)</f>
        <v>0</v>
      </c>
      <c r="D255">
        <f>COUNTIF(F255:RH255,"="&amp;1)</f>
        <v>0</v>
      </c>
      <c r="E255">
        <f>COUNTIF(F255:RH255,"&lt;"&amp;1)</f>
        <v>0</v>
      </c>
      <c r="F255" s="2">
        <v>0.625</v>
      </c>
      <c r="G255" s="2">
        <v>0</v>
      </c>
      <c r="H255" s="2">
        <v>0</v>
      </c>
      <c r="I255" s="2">
        <v>0</v>
      </c>
      <c r="J255" s="2">
        <v>0</v>
      </c>
      <c r="K255" s="2">
        <v>0.4</v>
      </c>
      <c r="L255" s="2">
        <v>0</v>
      </c>
      <c r="M255" s="2">
        <v>0</v>
      </c>
      <c r="N255" s="2">
        <v>0</v>
      </c>
      <c r="O255" s="2">
        <v>0</v>
      </c>
    </row>
    <row r="256" spans="1:15">
      <c r="A256" s="2" t="s">
        <v>282</v>
      </c>
      <c r="B256" s="2">
        <f>MID(A256,1+FIND("|",SUBSTITUTE(A256,"/","|",LEN(A256)-LEN(SUBSTITUTE(A256,"/","")))),100)</f>
        <v>0</v>
      </c>
      <c r="C256">
        <f>COUNTIF(F256:RH256,"&gt;"&amp;0)</f>
        <v>0</v>
      </c>
      <c r="D256">
        <f>COUNTIF(F256:RH256,"="&amp;1)</f>
        <v>0</v>
      </c>
      <c r="E256">
        <f>COUNTIF(F256:RH256,"&lt;"&amp;1)</f>
        <v>0</v>
      </c>
      <c r="F256" s="2">
        <v>0.625</v>
      </c>
      <c r="G256" s="2">
        <v>0</v>
      </c>
      <c r="H256" s="2">
        <v>0</v>
      </c>
      <c r="I256" s="2">
        <v>0</v>
      </c>
      <c r="J256" s="2">
        <v>0</v>
      </c>
      <c r="K256" s="2">
        <v>0.4</v>
      </c>
      <c r="L256" s="2">
        <v>0</v>
      </c>
      <c r="M256" s="2">
        <v>0</v>
      </c>
      <c r="N256" s="2">
        <v>0</v>
      </c>
      <c r="O256" s="2">
        <v>0</v>
      </c>
    </row>
    <row r="257" spans="1:15">
      <c r="A257" s="2" t="s">
        <v>283</v>
      </c>
      <c r="B257" s="2">
        <f>MID(A257,1+FIND("|",SUBSTITUTE(A257,"/","|",LEN(A257)-LEN(SUBSTITUTE(A257,"/","")))),100)</f>
        <v>0</v>
      </c>
      <c r="C257">
        <f>COUNTIF(F257:RH257,"&gt;"&amp;0)</f>
        <v>0</v>
      </c>
      <c r="D257">
        <f>COUNTIF(F257:RH257,"="&amp;1)</f>
        <v>0</v>
      </c>
      <c r="E257">
        <f>COUNTIF(F257:RH257,"&lt;"&amp;1)</f>
        <v>0</v>
      </c>
      <c r="F257" s="2">
        <v>0.625</v>
      </c>
      <c r="G257" s="2">
        <v>0</v>
      </c>
      <c r="H257" s="2">
        <v>0</v>
      </c>
      <c r="I257" s="2">
        <v>0</v>
      </c>
      <c r="J257" s="2">
        <v>0</v>
      </c>
      <c r="K257" s="2">
        <v>0.4</v>
      </c>
      <c r="L257" s="2">
        <v>0</v>
      </c>
      <c r="M257" s="2">
        <v>0</v>
      </c>
      <c r="N257" s="2">
        <v>0</v>
      </c>
      <c r="O257" s="2">
        <v>0</v>
      </c>
    </row>
    <row r="258" spans="1:15">
      <c r="A258" s="2" t="s">
        <v>284</v>
      </c>
      <c r="B258" s="2">
        <f>MID(A258,1+FIND("|",SUBSTITUTE(A258,"/","|",LEN(A258)-LEN(SUBSTITUTE(A258,"/","")))),100)</f>
        <v>0</v>
      </c>
      <c r="C258">
        <f>COUNTIF(F258:RH258,"&gt;"&amp;0)</f>
        <v>0</v>
      </c>
      <c r="D258">
        <f>COUNTIF(F258:RH258,"="&amp;1)</f>
        <v>0</v>
      </c>
      <c r="E258">
        <f>COUNTIF(F258:RH258,"&lt;"&amp;1)</f>
        <v>0</v>
      </c>
      <c r="F258" s="2">
        <v>0.625</v>
      </c>
      <c r="G258" s="2">
        <v>0</v>
      </c>
      <c r="H258" s="2">
        <v>0</v>
      </c>
      <c r="I258" s="2">
        <v>0</v>
      </c>
      <c r="J258" s="2">
        <v>0</v>
      </c>
      <c r="K258" s="2">
        <v>0.4</v>
      </c>
      <c r="L258" s="2">
        <v>0</v>
      </c>
      <c r="M258" s="2">
        <v>0</v>
      </c>
      <c r="N258" s="2">
        <v>0</v>
      </c>
      <c r="O258" s="2">
        <v>0</v>
      </c>
    </row>
    <row r="259" spans="1:15">
      <c r="A259" s="2" t="s">
        <v>285</v>
      </c>
      <c r="B259" s="2">
        <f>MID(A259,1+FIND("|",SUBSTITUTE(A259,"/","|",LEN(A259)-LEN(SUBSTITUTE(A259,"/","")))),100)</f>
        <v>0</v>
      </c>
      <c r="C259">
        <f>COUNTIF(F259:RH259,"&gt;"&amp;0)</f>
        <v>0</v>
      </c>
      <c r="D259">
        <f>COUNTIF(F259:RH259,"="&amp;1)</f>
        <v>0</v>
      </c>
      <c r="E259">
        <f>COUNTIF(F259:RH259,"&lt;"&amp;1)</f>
        <v>0</v>
      </c>
      <c r="F259" s="2">
        <v>0.625</v>
      </c>
      <c r="G259" s="2">
        <v>0</v>
      </c>
      <c r="H259" s="2">
        <v>0</v>
      </c>
      <c r="I259" s="2">
        <v>0</v>
      </c>
      <c r="J259" s="2">
        <v>0</v>
      </c>
      <c r="K259" s="2">
        <v>0.4</v>
      </c>
      <c r="L259" s="2">
        <v>0</v>
      </c>
      <c r="M259" s="2">
        <v>0</v>
      </c>
      <c r="N259" s="2">
        <v>0</v>
      </c>
      <c r="O259" s="2">
        <v>0</v>
      </c>
    </row>
    <row r="260" spans="1:15">
      <c r="A260" s="2" t="s">
        <v>286</v>
      </c>
      <c r="B260" s="2">
        <f>MID(A260,1+FIND("|",SUBSTITUTE(A260,"/","|",LEN(A260)-LEN(SUBSTITUTE(A260,"/","")))),100)</f>
        <v>0</v>
      </c>
      <c r="C260">
        <f>COUNTIF(F260:RH260,"&gt;"&amp;0)</f>
        <v>0</v>
      </c>
      <c r="D260">
        <f>COUNTIF(F260:RH260,"="&amp;1)</f>
        <v>0</v>
      </c>
      <c r="E260">
        <f>COUNTIF(F260:RH260,"&lt;"&amp;1)</f>
        <v>0</v>
      </c>
      <c r="F260" s="2">
        <v>0.375</v>
      </c>
      <c r="G260" s="2">
        <v>0</v>
      </c>
      <c r="H260" s="2">
        <v>0</v>
      </c>
      <c r="I260" s="2">
        <v>0</v>
      </c>
      <c r="J260" s="2">
        <v>0</v>
      </c>
      <c r="K260" s="2">
        <v>0.1</v>
      </c>
      <c r="L260" s="2">
        <v>0</v>
      </c>
      <c r="M260" s="2">
        <v>0.03030303030303031</v>
      </c>
      <c r="N260" s="2">
        <v>0</v>
      </c>
      <c r="O260" s="2">
        <v>0</v>
      </c>
    </row>
    <row r="261" spans="1:15">
      <c r="A261" s="2" t="s">
        <v>287</v>
      </c>
      <c r="B261" s="2">
        <f>MID(A261,1+FIND("|",SUBSTITUTE(A261,"/","|",LEN(A261)-LEN(SUBSTITUTE(A261,"/","")))),100)</f>
        <v>0</v>
      </c>
      <c r="C261">
        <f>COUNTIF(F261:RH261,"&gt;"&amp;0)</f>
        <v>0</v>
      </c>
      <c r="D261">
        <f>COUNTIF(F261:RH261,"="&amp;1)</f>
        <v>0</v>
      </c>
      <c r="E261">
        <f>COUNTIF(F261:RH261,"&lt;"&amp;1)</f>
        <v>0</v>
      </c>
      <c r="F261" s="2">
        <v>0</v>
      </c>
      <c r="G261" s="2">
        <v>0</v>
      </c>
      <c r="H261" s="2">
        <v>0</v>
      </c>
      <c r="I261" s="2">
        <v>0</v>
      </c>
      <c r="J261" s="2">
        <v>0.02702702702702703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</row>
    <row r="262" spans="1:15">
      <c r="A262" s="2" t="s">
        <v>288</v>
      </c>
      <c r="B262" s="2">
        <f>MID(A262,1+FIND("|",SUBSTITUTE(A262,"/","|",LEN(A262)-LEN(SUBSTITUTE(A262,"/","")))),100)</f>
        <v>0</v>
      </c>
      <c r="C262">
        <f>COUNTIF(F262:RH262,"&gt;"&amp;0)</f>
        <v>0</v>
      </c>
      <c r="D262">
        <f>COUNTIF(F262:RH262,"="&amp;1)</f>
        <v>0</v>
      </c>
      <c r="E262">
        <f>COUNTIF(F262:RH262,"&lt;"&amp;1)</f>
        <v>0</v>
      </c>
      <c r="F262" s="2">
        <v>0</v>
      </c>
      <c r="G262" s="2">
        <v>0</v>
      </c>
      <c r="H262" s="2">
        <v>0</v>
      </c>
      <c r="I262" s="2">
        <v>0</v>
      </c>
      <c r="J262" s="2">
        <v>0.02702702702702703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</row>
    <row r="263" spans="1:15">
      <c r="A263" s="2" t="s">
        <v>289</v>
      </c>
      <c r="B263" s="2">
        <f>MID(A263,1+FIND("|",SUBSTITUTE(A263,"/","|",LEN(A263)-LEN(SUBSTITUTE(A263,"/","")))),100)</f>
        <v>0</v>
      </c>
      <c r="C263">
        <f>COUNTIF(F263:RH263,"&gt;"&amp;0)</f>
        <v>0</v>
      </c>
      <c r="D263">
        <f>COUNTIF(F263:RH263,"="&amp;1)</f>
        <v>0</v>
      </c>
      <c r="E263">
        <f>COUNTIF(F263:RH263,"&lt;"&amp;1)</f>
        <v>0</v>
      </c>
      <c r="F263" s="2">
        <v>0</v>
      </c>
      <c r="G263" s="2">
        <v>0</v>
      </c>
      <c r="H263" s="2">
        <v>0</v>
      </c>
      <c r="I263" s="2">
        <v>0</v>
      </c>
      <c r="J263" s="2">
        <v>0.02702702702702703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</row>
    <row r="264" spans="1:15">
      <c r="A264" s="2" t="s">
        <v>290</v>
      </c>
      <c r="B264" s="2">
        <f>MID(A264,1+FIND("|",SUBSTITUTE(A264,"/","|",LEN(A264)-LEN(SUBSTITUTE(A264,"/","")))),100)</f>
        <v>0</v>
      </c>
      <c r="C264">
        <f>COUNTIF(F264:RH264,"&gt;"&amp;0)</f>
        <v>0</v>
      </c>
      <c r="D264">
        <f>COUNTIF(F264:RH264,"="&amp;1)</f>
        <v>0</v>
      </c>
      <c r="E264">
        <f>COUNTIF(F264:RH264,"&lt;"&amp;1)</f>
        <v>0</v>
      </c>
      <c r="F264" s="2">
        <v>0</v>
      </c>
      <c r="G264" s="2">
        <v>0</v>
      </c>
      <c r="H264" s="2">
        <v>0</v>
      </c>
      <c r="I264" s="2">
        <v>0</v>
      </c>
      <c r="J264" s="2">
        <v>0.02702702702702703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</row>
    <row r="265" spans="1:15">
      <c r="A265" s="2" t="s">
        <v>291</v>
      </c>
      <c r="B265" s="2">
        <f>MID(A265,1+FIND("|",SUBSTITUTE(A265,"/","|",LEN(A265)-LEN(SUBSTITUTE(A265,"/","")))),100)</f>
        <v>0</v>
      </c>
      <c r="C265">
        <f>COUNTIF(F265:RH265,"&gt;"&amp;0)</f>
        <v>0</v>
      </c>
      <c r="D265">
        <f>COUNTIF(F265:RH265,"="&amp;1)</f>
        <v>0</v>
      </c>
      <c r="E265">
        <f>COUNTIF(F265:RH265,"&lt;"&amp;1)</f>
        <v>0</v>
      </c>
      <c r="F265" s="2">
        <v>0</v>
      </c>
      <c r="G265" s="2">
        <v>0</v>
      </c>
      <c r="H265" s="2">
        <v>0</v>
      </c>
      <c r="I265" s="2">
        <v>0</v>
      </c>
      <c r="J265" s="2">
        <v>0.02702702702702703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</row>
    <row r="266" spans="1:15">
      <c r="A266" s="2" t="s">
        <v>292</v>
      </c>
      <c r="B266" s="2">
        <f>MID(A266,1+FIND("|",SUBSTITUTE(A266,"/","|",LEN(A266)-LEN(SUBSTITUTE(A266,"/","")))),100)</f>
        <v>0</v>
      </c>
      <c r="C266">
        <f>COUNTIF(F266:RH266,"&gt;"&amp;0)</f>
        <v>0</v>
      </c>
      <c r="D266">
        <f>COUNTIF(F266:RH266,"="&amp;1)</f>
        <v>0</v>
      </c>
      <c r="E266">
        <f>COUNTIF(F266:RH266,"&lt;"&amp;1)</f>
        <v>0</v>
      </c>
      <c r="F266" s="2">
        <v>0</v>
      </c>
      <c r="G266" s="2">
        <v>0</v>
      </c>
      <c r="H266" s="2">
        <v>0</v>
      </c>
      <c r="I266" s="2">
        <v>0</v>
      </c>
      <c r="J266" s="2">
        <v>0.02702702702702703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</row>
    <row r="267" spans="1:15">
      <c r="A267" s="2" t="s">
        <v>293</v>
      </c>
      <c r="B267" s="2">
        <f>MID(A267,1+FIND("|",SUBSTITUTE(A267,"/","|",LEN(A267)-LEN(SUBSTITUTE(A267,"/","")))),100)</f>
        <v>0</v>
      </c>
      <c r="C267">
        <f>COUNTIF(F267:RH267,"&gt;"&amp;0)</f>
        <v>0</v>
      </c>
      <c r="D267">
        <f>COUNTIF(F267:RH267,"="&amp;1)</f>
        <v>0</v>
      </c>
      <c r="E267">
        <f>COUNTIF(F267:RH267,"&lt;"&amp;1)</f>
        <v>0</v>
      </c>
      <c r="F267" s="2">
        <v>0</v>
      </c>
      <c r="G267" s="2">
        <v>0</v>
      </c>
      <c r="H267" s="2">
        <v>0</v>
      </c>
      <c r="I267" s="2">
        <v>0</v>
      </c>
      <c r="J267" s="2">
        <v>0.02702702702702703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</row>
    <row r="268" spans="1:15">
      <c r="A268" s="2" t="s">
        <v>294</v>
      </c>
      <c r="B268" s="2">
        <f>MID(A268,1+FIND("|",SUBSTITUTE(A268,"/","|",LEN(A268)-LEN(SUBSTITUTE(A268,"/","")))),100)</f>
        <v>0</v>
      </c>
      <c r="C268">
        <f>COUNTIF(F268:RH268,"&gt;"&amp;0)</f>
        <v>0</v>
      </c>
      <c r="D268">
        <f>COUNTIF(F268:RH268,"="&amp;1)</f>
        <v>0</v>
      </c>
      <c r="E268">
        <f>COUNTIF(F268:RH268,"&lt;"&amp;1)</f>
        <v>0</v>
      </c>
      <c r="F268" s="2">
        <v>0</v>
      </c>
      <c r="G268" s="2">
        <v>0</v>
      </c>
      <c r="H268" s="2">
        <v>0</v>
      </c>
      <c r="I268" s="2">
        <v>0</v>
      </c>
      <c r="J268" s="2">
        <v>0.02702702702702703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</row>
    <row r="269" spans="1:15">
      <c r="A269" s="2" t="s">
        <v>295</v>
      </c>
      <c r="B269" s="2">
        <f>MID(A269,1+FIND("|",SUBSTITUTE(A269,"/","|",LEN(A269)-LEN(SUBSTITUTE(A269,"/","")))),100)</f>
        <v>0</v>
      </c>
      <c r="C269">
        <f>COUNTIF(F269:RH269,"&gt;"&amp;0)</f>
        <v>0</v>
      </c>
      <c r="D269">
        <f>COUNTIF(F269:RH269,"="&amp;1)</f>
        <v>0</v>
      </c>
      <c r="E269">
        <f>COUNTIF(F269:RH269,"&lt;"&amp;1)</f>
        <v>0</v>
      </c>
      <c r="F269" s="2">
        <v>0</v>
      </c>
      <c r="G269" s="2">
        <v>0</v>
      </c>
      <c r="H269" s="2">
        <v>0</v>
      </c>
      <c r="I269" s="2">
        <v>0</v>
      </c>
      <c r="J269" s="2">
        <v>0.02702702702702703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</row>
    <row r="270" spans="1:15">
      <c r="A270" s="2" t="s">
        <v>296</v>
      </c>
      <c r="B270" s="2">
        <f>MID(A270,1+FIND("|",SUBSTITUTE(A270,"/","|",LEN(A270)-LEN(SUBSTITUTE(A270,"/","")))),100)</f>
        <v>0</v>
      </c>
      <c r="C270">
        <f>COUNTIF(F270:RH270,"&gt;"&amp;0)</f>
        <v>0</v>
      </c>
      <c r="D270">
        <f>COUNTIF(F270:RH270,"="&amp;1)</f>
        <v>0</v>
      </c>
      <c r="E270">
        <f>COUNTIF(F270:RH270,"&lt;"&amp;1)</f>
        <v>0</v>
      </c>
      <c r="F270" s="2">
        <v>0</v>
      </c>
      <c r="G270" s="2">
        <v>0</v>
      </c>
      <c r="H270" s="2">
        <v>0</v>
      </c>
      <c r="I270" s="2">
        <v>0</v>
      </c>
      <c r="J270" s="2">
        <v>0.02702702702702703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</row>
    <row r="271" spans="1:15">
      <c r="A271" s="2" t="s">
        <v>297</v>
      </c>
      <c r="B271" s="2">
        <f>MID(A271,1+FIND("|",SUBSTITUTE(A271,"/","|",LEN(A271)-LEN(SUBSTITUTE(A271,"/","")))),100)</f>
        <v>0</v>
      </c>
      <c r="C271">
        <f>COUNTIF(F271:RH271,"&gt;"&amp;0)</f>
        <v>0</v>
      </c>
      <c r="D271">
        <f>COUNTIF(F271:RH271,"="&amp;1)</f>
        <v>0</v>
      </c>
      <c r="E271">
        <f>COUNTIF(F271:RH271,"&lt;"&amp;1)</f>
        <v>0</v>
      </c>
      <c r="F271" s="2">
        <v>0</v>
      </c>
      <c r="G271" s="2">
        <v>0</v>
      </c>
      <c r="H271" s="2">
        <v>0</v>
      </c>
      <c r="I271" s="2">
        <v>0</v>
      </c>
      <c r="J271" s="2">
        <v>0.02702702702702703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</row>
    <row r="272" spans="1:15">
      <c r="A272" s="2" t="s">
        <v>298</v>
      </c>
      <c r="B272" s="2">
        <f>MID(A272,1+FIND("|",SUBSTITUTE(A272,"/","|",LEN(A272)-LEN(SUBSTITUTE(A272,"/","")))),100)</f>
        <v>0</v>
      </c>
      <c r="C272">
        <f>COUNTIF(F272:RH272,"&gt;"&amp;0)</f>
        <v>0</v>
      </c>
      <c r="D272">
        <f>COUNTIF(F272:RH272,"="&amp;1)</f>
        <v>0</v>
      </c>
      <c r="E272">
        <f>COUNTIF(F272:RH272,"&lt;"&amp;1)</f>
        <v>0</v>
      </c>
      <c r="F272" s="2">
        <v>0</v>
      </c>
      <c r="G272" s="2">
        <v>0</v>
      </c>
      <c r="H272" s="2">
        <v>0</v>
      </c>
      <c r="I272" s="2">
        <v>0</v>
      </c>
      <c r="J272" s="2">
        <v>0.02702702702702703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</row>
    <row r="273" spans="1:15">
      <c r="A273" s="2" t="s">
        <v>299</v>
      </c>
      <c r="B273" s="2">
        <f>MID(A273,1+FIND("|",SUBSTITUTE(A273,"/","|",LEN(A273)-LEN(SUBSTITUTE(A273,"/","")))),100)</f>
        <v>0</v>
      </c>
      <c r="C273">
        <f>COUNTIF(F273:RH273,"&gt;"&amp;0)</f>
        <v>0</v>
      </c>
      <c r="D273">
        <f>COUNTIF(F273:RH273,"="&amp;1)</f>
        <v>0</v>
      </c>
      <c r="E273">
        <f>COUNTIF(F273:RH273,"&lt;"&amp;1)</f>
        <v>0</v>
      </c>
      <c r="F273" s="2">
        <v>0</v>
      </c>
      <c r="G273" s="2">
        <v>0</v>
      </c>
      <c r="H273" s="2">
        <v>0</v>
      </c>
      <c r="I273" s="2">
        <v>0</v>
      </c>
      <c r="J273" s="2">
        <v>0.02702702702702703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r="274" spans="1:15">
      <c r="A274" s="2" t="s">
        <v>300</v>
      </c>
      <c r="B274" s="2">
        <f>MID(A274,1+FIND("|",SUBSTITUTE(A274,"/","|",LEN(A274)-LEN(SUBSTITUTE(A274,"/","")))),100)</f>
        <v>0</v>
      </c>
      <c r="C274">
        <f>COUNTIF(F274:RH274,"&gt;"&amp;0)</f>
        <v>0</v>
      </c>
      <c r="D274">
        <f>COUNTIF(F274:RH274,"="&amp;1)</f>
        <v>0</v>
      </c>
      <c r="E274">
        <f>COUNTIF(F274:RH274,"&lt;"&amp;1)</f>
        <v>0</v>
      </c>
      <c r="F274" s="2">
        <v>0</v>
      </c>
      <c r="G274" s="2">
        <v>0</v>
      </c>
      <c r="H274" s="2">
        <v>0</v>
      </c>
      <c r="I274" s="2">
        <v>0</v>
      </c>
      <c r="J274" s="2">
        <v>0.02702702702702703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</row>
    <row r="275" spans="1:15">
      <c r="A275" s="2" t="s">
        <v>301</v>
      </c>
      <c r="B275" s="2">
        <f>MID(A275,1+FIND("|",SUBSTITUTE(A275,"/","|",LEN(A275)-LEN(SUBSTITUTE(A275,"/","")))),100)</f>
        <v>0</v>
      </c>
      <c r="C275">
        <f>COUNTIF(F275:RH275,"&gt;"&amp;0)</f>
        <v>0</v>
      </c>
      <c r="D275">
        <f>COUNTIF(F275:RH275,"="&amp;1)</f>
        <v>0</v>
      </c>
      <c r="E275">
        <f>COUNTIF(F275:RH275,"&lt;"&amp;1)</f>
        <v>0</v>
      </c>
      <c r="F275" s="2">
        <v>0</v>
      </c>
      <c r="G275" s="2">
        <v>0</v>
      </c>
      <c r="H275" s="2">
        <v>0</v>
      </c>
      <c r="I275" s="2">
        <v>0</v>
      </c>
      <c r="J275" s="2">
        <v>0.02702702702702703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</row>
    <row r="276" spans="1:15">
      <c r="A276" s="2" t="s">
        <v>302</v>
      </c>
      <c r="B276" s="2">
        <f>MID(A276,1+FIND("|",SUBSTITUTE(A276,"/","|",LEN(A276)-LEN(SUBSTITUTE(A276,"/","")))),100)</f>
        <v>0</v>
      </c>
      <c r="C276">
        <f>COUNTIF(F276:RH276,"&gt;"&amp;0)</f>
        <v>0</v>
      </c>
      <c r="D276">
        <f>COUNTIF(F276:RH276,"="&amp;1)</f>
        <v>0</v>
      </c>
      <c r="E276">
        <f>COUNTIF(F276:RH276,"&lt;"&amp;1)</f>
        <v>0</v>
      </c>
      <c r="F276" s="2">
        <v>0</v>
      </c>
      <c r="G276" s="2">
        <v>0</v>
      </c>
      <c r="H276" s="2">
        <v>0</v>
      </c>
      <c r="I276" s="2">
        <v>0</v>
      </c>
      <c r="J276" s="2">
        <v>0.02702702702702703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</row>
    <row r="277" spans="1:15">
      <c r="A277" s="2" t="s">
        <v>303</v>
      </c>
      <c r="B277" s="2">
        <f>MID(A277,1+FIND("|",SUBSTITUTE(A277,"/","|",LEN(A277)-LEN(SUBSTITUTE(A277,"/","")))),100)</f>
        <v>0</v>
      </c>
      <c r="C277">
        <f>COUNTIF(F277:RH277,"&gt;"&amp;0)</f>
        <v>0</v>
      </c>
      <c r="D277">
        <f>COUNTIF(F277:RH277,"="&amp;1)</f>
        <v>0</v>
      </c>
      <c r="E277">
        <f>COUNTIF(F277:RH277,"&lt;"&amp;1)</f>
        <v>0</v>
      </c>
      <c r="F277" s="2">
        <v>0</v>
      </c>
      <c r="G277" s="2">
        <v>0</v>
      </c>
      <c r="H277" s="2">
        <v>0</v>
      </c>
      <c r="I277" s="2">
        <v>0</v>
      </c>
      <c r="J277" s="2">
        <v>0.02702702702702703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</row>
    <row r="278" spans="1:15">
      <c r="A278" s="2" t="s">
        <v>304</v>
      </c>
      <c r="B278" s="2">
        <f>MID(A278,1+FIND("|",SUBSTITUTE(A278,"/","|",LEN(A278)-LEN(SUBSTITUTE(A278,"/","")))),100)</f>
        <v>0</v>
      </c>
      <c r="C278">
        <f>COUNTIF(F278:RH278,"&gt;"&amp;0)</f>
        <v>0</v>
      </c>
      <c r="D278">
        <f>COUNTIF(F278:RH278,"="&amp;1)</f>
        <v>0</v>
      </c>
      <c r="E278">
        <f>COUNTIF(F278:RH278,"&lt;"&amp;1)</f>
        <v>0</v>
      </c>
      <c r="F278" s="2">
        <v>0.375</v>
      </c>
      <c r="G278" s="2">
        <v>0</v>
      </c>
      <c r="H278" s="2">
        <v>0.3333333333333333</v>
      </c>
      <c r="I278" s="2">
        <v>0</v>
      </c>
      <c r="J278" s="2">
        <v>0.1621621621621621</v>
      </c>
      <c r="K278" s="2">
        <v>0</v>
      </c>
      <c r="L278" s="2">
        <v>0</v>
      </c>
      <c r="M278" s="2">
        <v>0.03030303030303031</v>
      </c>
      <c r="N278" s="2">
        <v>0.02083333333333333</v>
      </c>
      <c r="O278" s="2">
        <v>0.1111111111111111</v>
      </c>
    </row>
    <row r="279" spans="1:15">
      <c r="A279" s="2" t="s">
        <v>305</v>
      </c>
      <c r="B279" s="2">
        <f>MID(A279,1+FIND("|",SUBSTITUTE(A279,"/","|",LEN(A279)-LEN(SUBSTITUTE(A279,"/","")))),100)</f>
        <v>0</v>
      </c>
      <c r="C279">
        <f>COUNTIF(F279:RH279,"&gt;"&amp;0)</f>
        <v>0</v>
      </c>
      <c r="D279">
        <f>COUNTIF(F279:RH279,"="&amp;1)</f>
        <v>0</v>
      </c>
      <c r="E279">
        <f>COUNTIF(F279:RH279,"&lt;"&amp;1)</f>
        <v>0</v>
      </c>
      <c r="F279" s="2">
        <v>0.875</v>
      </c>
      <c r="G279" s="2">
        <v>0.05976095617529881</v>
      </c>
      <c r="H279" s="2">
        <v>0.3333333333333333</v>
      </c>
      <c r="I279" s="2">
        <v>0.25</v>
      </c>
      <c r="J279" s="2">
        <v>0.2702702702702703</v>
      </c>
      <c r="K279" s="2">
        <v>0</v>
      </c>
      <c r="L279" s="2">
        <v>0</v>
      </c>
      <c r="M279" s="2">
        <v>0.06060606060606061</v>
      </c>
      <c r="N279" s="2">
        <v>0.04166666666666666</v>
      </c>
      <c r="O279" s="2">
        <v>0</v>
      </c>
    </row>
    <row r="280" spans="1:15">
      <c r="A280" s="2" t="s">
        <v>306</v>
      </c>
      <c r="B280" s="2">
        <f>MID(A280,1+FIND("|",SUBSTITUTE(A280,"/","|",LEN(A280)-LEN(SUBSTITUTE(A280,"/","")))),100)</f>
        <v>0</v>
      </c>
      <c r="C280">
        <f>COUNTIF(F280:RH280,"&gt;"&amp;0)</f>
        <v>0</v>
      </c>
      <c r="D280">
        <f>COUNTIF(F280:RH280,"="&amp;1)</f>
        <v>0</v>
      </c>
      <c r="E280">
        <f>COUNTIF(F280:RH280,"&lt;"&amp;1)</f>
        <v>0</v>
      </c>
      <c r="F280" s="2">
        <v>1</v>
      </c>
      <c r="G280" s="2">
        <v>0.07569721115537849</v>
      </c>
      <c r="H280" s="2">
        <v>0.3333333333333333</v>
      </c>
      <c r="I280" s="2">
        <v>0.375</v>
      </c>
      <c r="J280" s="2">
        <v>0.2972972972972973</v>
      </c>
      <c r="K280" s="2">
        <v>1</v>
      </c>
      <c r="L280" s="2">
        <v>0.3333333333333333</v>
      </c>
      <c r="M280" s="2">
        <v>0.4545454545454545</v>
      </c>
      <c r="N280" s="2">
        <v>0.3333333333333333</v>
      </c>
      <c r="O280" s="2">
        <v>0.2222222222222222</v>
      </c>
    </row>
    <row r="281" spans="1:15">
      <c r="A281" s="2" t="s">
        <v>307</v>
      </c>
      <c r="B281" s="2">
        <f>MID(A281,1+FIND("|",SUBSTITUTE(A281,"/","|",LEN(A281)-LEN(SUBSTITUTE(A281,"/","")))),100)</f>
        <v>0</v>
      </c>
      <c r="C281">
        <f>COUNTIF(F281:RH281,"&gt;"&amp;0)</f>
        <v>0</v>
      </c>
      <c r="D281">
        <f>COUNTIF(F281:RH281,"="&amp;1)</f>
        <v>0</v>
      </c>
      <c r="E281">
        <f>COUNTIF(F281:RH281,"&lt;"&amp;1)</f>
        <v>0</v>
      </c>
      <c r="F281" s="2">
        <v>1</v>
      </c>
      <c r="G281" s="2">
        <v>0.07569721115537849</v>
      </c>
      <c r="H281" s="2">
        <v>0.3333333333333333</v>
      </c>
      <c r="I281" s="2">
        <v>0.375</v>
      </c>
      <c r="J281" s="2">
        <v>0.2972972972972973</v>
      </c>
      <c r="K281" s="2">
        <v>1</v>
      </c>
      <c r="L281" s="2">
        <v>0.3333333333333333</v>
      </c>
      <c r="M281" s="2">
        <v>0.4545454545454545</v>
      </c>
      <c r="N281" s="2">
        <v>0.3333333333333333</v>
      </c>
      <c r="O281" s="2">
        <v>0.2222222222222222</v>
      </c>
    </row>
    <row r="282" spans="1:15">
      <c r="A282" s="2" t="s">
        <v>308</v>
      </c>
      <c r="B282" s="2">
        <f>MID(A282,1+FIND("|",SUBSTITUTE(A282,"/","|",LEN(A282)-LEN(SUBSTITUTE(A282,"/","")))),100)</f>
        <v>0</v>
      </c>
      <c r="C282">
        <f>COUNTIF(F282:RH282,"&gt;"&amp;0)</f>
        <v>0</v>
      </c>
      <c r="D282">
        <f>COUNTIF(F282:RH282,"="&amp;1)</f>
        <v>0</v>
      </c>
      <c r="E282">
        <f>COUNTIF(F282:RH282,"&lt;"&amp;1)</f>
        <v>0</v>
      </c>
      <c r="F282" s="2">
        <v>0</v>
      </c>
      <c r="G282" s="2">
        <v>0</v>
      </c>
      <c r="H282" s="2">
        <v>0</v>
      </c>
      <c r="I282" s="2">
        <v>0</v>
      </c>
      <c r="J282" s="2">
        <v>0.1081081081081081</v>
      </c>
      <c r="K282" s="2">
        <v>0</v>
      </c>
      <c r="L282" s="2">
        <v>0</v>
      </c>
      <c r="M282" s="2">
        <v>0</v>
      </c>
      <c r="N282" s="2">
        <v>0.02083333333333333</v>
      </c>
      <c r="O282" s="2">
        <v>0</v>
      </c>
    </row>
    <row r="283" spans="1:15">
      <c r="A283" s="2" t="s">
        <v>309</v>
      </c>
      <c r="B283" s="2">
        <f>MID(A283,1+FIND("|",SUBSTITUTE(A283,"/","|",LEN(A283)-LEN(SUBSTITUTE(A283,"/","")))),100)</f>
        <v>0</v>
      </c>
      <c r="C283">
        <f>COUNTIF(F283:RH283,"&gt;"&amp;0)</f>
        <v>0</v>
      </c>
      <c r="D283">
        <f>COUNTIF(F283:RH283,"="&amp;1)</f>
        <v>0</v>
      </c>
      <c r="E283">
        <f>COUNTIF(F283:RH283,"&lt;"&amp;1)</f>
        <v>0</v>
      </c>
      <c r="F283" s="2">
        <v>0</v>
      </c>
      <c r="G283" s="2">
        <v>0.01195219123505976</v>
      </c>
      <c r="H283" s="2">
        <v>0</v>
      </c>
      <c r="I283" s="2">
        <v>0</v>
      </c>
      <c r="J283" s="2">
        <v>0.02702702702702703</v>
      </c>
      <c r="K283" s="2">
        <v>0.2</v>
      </c>
      <c r="L283" s="2">
        <v>0</v>
      </c>
      <c r="M283" s="2">
        <v>0.06060606060606061</v>
      </c>
      <c r="N283" s="2">
        <v>0.02083333333333333</v>
      </c>
      <c r="O283" s="2">
        <v>0</v>
      </c>
    </row>
    <row r="284" spans="1:15">
      <c r="A284" s="2" t="s">
        <v>310</v>
      </c>
      <c r="B284" s="2">
        <f>MID(A284,1+FIND("|",SUBSTITUTE(A284,"/","|",LEN(A284)-LEN(SUBSTITUTE(A284,"/","")))),100)</f>
        <v>0</v>
      </c>
      <c r="C284">
        <f>COUNTIF(F284:RH284,"&gt;"&amp;0)</f>
        <v>0</v>
      </c>
      <c r="D284">
        <f>COUNTIF(F284:RH284,"="&amp;1)</f>
        <v>0</v>
      </c>
      <c r="E284">
        <f>COUNTIF(F284:RH284,"&lt;"&amp;1)</f>
        <v>0</v>
      </c>
      <c r="F284" s="2">
        <v>1</v>
      </c>
      <c r="G284" s="2">
        <v>0.8087649402390438</v>
      </c>
      <c r="H284" s="2">
        <v>1</v>
      </c>
      <c r="I284" s="2">
        <v>1</v>
      </c>
      <c r="J284" s="2">
        <v>0.8918918918918919</v>
      </c>
      <c r="K284" s="2">
        <v>1</v>
      </c>
      <c r="L284" s="2">
        <v>0.8888888888888888</v>
      </c>
      <c r="M284" s="2">
        <v>0.9696969696969696</v>
      </c>
      <c r="N284" s="2">
        <v>0.8958333333333334</v>
      </c>
      <c r="O284" s="2">
        <v>0.7777777777777778</v>
      </c>
    </row>
    <row r="285" spans="1:15">
      <c r="A285" s="2" t="s">
        <v>311</v>
      </c>
      <c r="B285" s="2">
        <f>MID(A285,1+FIND("|",SUBSTITUTE(A285,"/","|",LEN(A285)-LEN(SUBSTITUTE(A285,"/","")))),100)</f>
        <v>0</v>
      </c>
      <c r="C285">
        <f>COUNTIF(F285:RH285,"&gt;"&amp;0)</f>
        <v>0</v>
      </c>
      <c r="D285">
        <f>COUNTIF(F285:RH285,"="&amp;1)</f>
        <v>0</v>
      </c>
      <c r="E285">
        <f>COUNTIF(F285:RH285,"&lt;"&amp;1)</f>
        <v>0</v>
      </c>
      <c r="F285" s="2">
        <v>1</v>
      </c>
      <c r="G285" s="2">
        <v>0.8286852589641435</v>
      </c>
      <c r="H285" s="2">
        <v>1</v>
      </c>
      <c r="I285" s="2">
        <v>1</v>
      </c>
      <c r="J285" s="2">
        <v>0.8918918918918919</v>
      </c>
      <c r="K285" s="2">
        <v>1</v>
      </c>
      <c r="L285" s="2">
        <v>0.8888888888888888</v>
      </c>
      <c r="M285" s="2">
        <v>0.9696969696969696</v>
      </c>
      <c r="N285" s="2">
        <v>0.8958333333333334</v>
      </c>
      <c r="O285" s="2">
        <v>0.7777777777777778</v>
      </c>
    </row>
    <row r="286" spans="1:15">
      <c r="A286" s="2" t="s">
        <v>312</v>
      </c>
      <c r="B286" s="2">
        <f>MID(A286,1+FIND("|",SUBSTITUTE(A286,"/","|",LEN(A286)-LEN(SUBSTITUTE(A286,"/","")))),100)</f>
        <v>0</v>
      </c>
      <c r="C286">
        <f>COUNTIF(F286:RH286,"&gt;"&amp;0)</f>
        <v>0</v>
      </c>
      <c r="D286">
        <f>COUNTIF(F286:RH286,"="&amp;1)</f>
        <v>0</v>
      </c>
      <c r="E286">
        <f>COUNTIF(F286:RH286,"&lt;"&amp;1)</f>
        <v>0</v>
      </c>
      <c r="F286" s="2">
        <v>0.125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r="287" spans="1:15">
      <c r="A287" s="2" t="s">
        <v>313</v>
      </c>
      <c r="B287" s="2">
        <f>MID(A287,1+FIND("|",SUBSTITUTE(A287,"/","|",LEN(A287)-LEN(SUBSTITUTE(A287,"/","")))),100)</f>
        <v>0</v>
      </c>
      <c r="C287">
        <f>COUNTIF(F287:RH287,"&gt;"&amp;0)</f>
        <v>0</v>
      </c>
      <c r="D287">
        <f>COUNTIF(F287:RH287,"="&amp;1)</f>
        <v>0</v>
      </c>
      <c r="E287">
        <f>COUNTIF(F287:RH287,"&lt;"&amp;1)</f>
        <v>0</v>
      </c>
      <c r="F287" s="2">
        <v>0</v>
      </c>
      <c r="G287" s="2">
        <v>0.00398406374501992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0.03030303030303031</v>
      </c>
      <c r="N287" s="2">
        <v>0.02083333333333333</v>
      </c>
      <c r="O287" s="2">
        <v>0</v>
      </c>
    </row>
    <row r="288" spans="1:15">
      <c r="A288" s="2" t="s">
        <v>314</v>
      </c>
      <c r="B288" s="2">
        <f>MID(A288,1+FIND("|",SUBSTITUTE(A288,"/","|",LEN(A288)-LEN(SUBSTITUTE(A288,"/","")))),100)</f>
        <v>0</v>
      </c>
      <c r="C288">
        <f>COUNTIF(F288:RH288,"&gt;"&amp;0)</f>
        <v>0</v>
      </c>
      <c r="D288">
        <f>COUNTIF(F288:RH288,"="&amp;1)</f>
        <v>0</v>
      </c>
      <c r="E288">
        <f>COUNTIF(F288:RH288,"&lt;"&amp;1)</f>
        <v>0</v>
      </c>
      <c r="F288" s="2">
        <v>0.25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</row>
    <row r="289" spans="1:15">
      <c r="A289" s="2" t="s">
        <v>315</v>
      </c>
      <c r="B289" s="2">
        <f>MID(A289,1+FIND("|",SUBSTITUTE(A289,"/","|",LEN(A289)-LEN(SUBSTITUTE(A289,"/","")))),100)</f>
        <v>0</v>
      </c>
      <c r="C289">
        <f>COUNTIF(F289:RH289,"&gt;"&amp;0)</f>
        <v>0</v>
      </c>
      <c r="D289">
        <f>COUNTIF(F289:RH289,"="&amp;1)</f>
        <v>0</v>
      </c>
      <c r="E289">
        <f>COUNTIF(F289:RH289,"&lt;"&amp;1)</f>
        <v>0</v>
      </c>
      <c r="F289" s="2">
        <v>0.125</v>
      </c>
      <c r="G289" s="2">
        <v>0.0199203187250996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0.08333333333333333</v>
      </c>
      <c r="O289" s="2">
        <v>0.1111111111111111</v>
      </c>
    </row>
    <row r="290" spans="1:15">
      <c r="A290" s="2" t="s">
        <v>316</v>
      </c>
      <c r="B290" s="2">
        <f>MID(A290,1+FIND("|",SUBSTITUTE(A290,"/","|",LEN(A290)-LEN(SUBSTITUTE(A290,"/","")))),100)</f>
        <v>0</v>
      </c>
      <c r="C290">
        <f>COUNTIF(F290:RH290,"&gt;"&amp;0)</f>
        <v>0</v>
      </c>
      <c r="D290">
        <f>COUNTIF(F290:RH290,"="&amp;1)</f>
        <v>0</v>
      </c>
      <c r="E290">
        <f>COUNTIF(F290:RH290,"&lt;"&amp;1)</f>
        <v>0</v>
      </c>
      <c r="F290" s="2">
        <v>0.125</v>
      </c>
      <c r="G290" s="2">
        <v>0.0199203187250996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0.08333333333333333</v>
      </c>
      <c r="O290" s="2">
        <v>0.1111111111111111</v>
      </c>
    </row>
    <row r="291" spans="1:15">
      <c r="A291" s="2" t="s">
        <v>317</v>
      </c>
      <c r="B291" s="2">
        <f>MID(A291,1+FIND("|",SUBSTITUTE(A291,"/","|",LEN(A291)-LEN(SUBSTITUTE(A291,"/","")))),100)</f>
        <v>0</v>
      </c>
      <c r="C291">
        <f>COUNTIF(F291:RH291,"&gt;"&amp;0)</f>
        <v>0</v>
      </c>
      <c r="D291">
        <f>COUNTIF(F291:RH291,"="&amp;1)</f>
        <v>0</v>
      </c>
      <c r="E291">
        <f>COUNTIF(F291:RH291,"&lt;"&amp;1)</f>
        <v>0</v>
      </c>
      <c r="F291" s="2">
        <v>0</v>
      </c>
      <c r="G291" s="2">
        <v>0.00398406374501992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0.03030303030303031</v>
      </c>
      <c r="N291" s="2">
        <v>0.02083333333333333</v>
      </c>
      <c r="O291" s="2">
        <v>0</v>
      </c>
    </row>
    <row r="292" spans="1:15">
      <c r="A292" s="2" t="s">
        <v>318</v>
      </c>
      <c r="B292" s="2">
        <f>MID(A292,1+FIND("|",SUBSTITUTE(A292,"/","|",LEN(A292)-LEN(SUBSTITUTE(A292,"/","")))),100)</f>
        <v>0</v>
      </c>
      <c r="C292">
        <f>COUNTIF(F292:RH292,"&gt;"&amp;0)</f>
        <v>0</v>
      </c>
      <c r="D292">
        <f>COUNTIF(F292:RH292,"="&amp;1)</f>
        <v>0</v>
      </c>
      <c r="E292">
        <f>COUNTIF(F292:RH292,"&lt;"&amp;1)</f>
        <v>0</v>
      </c>
      <c r="F292" s="2">
        <v>0.375</v>
      </c>
      <c r="G292" s="2">
        <v>0.5298804780876494</v>
      </c>
      <c r="H292" s="2">
        <v>1</v>
      </c>
      <c r="I292" s="2">
        <v>0.9166666666666666</v>
      </c>
      <c r="J292" s="2">
        <v>0.8918918918918919</v>
      </c>
      <c r="K292" s="2">
        <v>1</v>
      </c>
      <c r="L292" s="2">
        <v>0.8888888888888888</v>
      </c>
      <c r="M292" s="2">
        <v>0.9696969696969696</v>
      </c>
      <c r="N292" s="2">
        <v>0.8958333333333334</v>
      </c>
      <c r="O292" s="2">
        <v>0.7777777777777778</v>
      </c>
    </row>
    <row r="293" spans="1:15">
      <c r="A293" s="2" t="s">
        <v>319</v>
      </c>
      <c r="B293" s="2">
        <f>MID(A293,1+FIND("|",SUBSTITUTE(A293,"/","|",LEN(A293)-LEN(SUBSTITUTE(A293,"/","")))),100)</f>
        <v>0</v>
      </c>
      <c r="C293">
        <f>COUNTIF(F293:RH293,"&gt;"&amp;0)</f>
        <v>0</v>
      </c>
      <c r="D293">
        <f>COUNTIF(F293:RH293,"="&amp;1)</f>
        <v>0</v>
      </c>
      <c r="E293">
        <f>COUNTIF(F293:RH293,"&lt;"&amp;1)</f>
        <v>0</v>
      </c>
      <c r="F293" s="2">
        <v>0</v>
      </c>
      <c r="G293" s="2">
        <v>0</v>
      </c>
      <c r="H293" s="2">
        <v>1</v>
      </c>
      <c r="I293" s="2">
        <v>0</v>
      </c>
      <c r="J293" s="2">
        <v>0.02702702702702703</v>
      </c>
      <c r="K293" s="2">
        <v>0</v>
      </c>
      <c r="L293" s="2">
        <v>0</v>
      </c>
      <c r="M293" s="2">
        <v>0.03030303030303031</v>
      </c>
      <c r="N293" s="2">
        <v>0.02083333333333333</v>
      </c>
      <c r="O293" s="2">
        <v>0</v>
      </c>
    </row>
    <row r="294" spans="1:15">
      <c r="A294" s="2" t="s">
        <v>320</v>
      </c>
      <c r="B294" s="2">
        <f>MID(A294,1+FIND("|",SUBSTITUTE(A294,"/","|",LEN(A294)-LEN(SUBSTITUTE(A294,"/","")))),100)</f>
        <v>0</v>
      </c>
      <c r="C294">
        <f>COUNTIF(F294:RH294,"&gt;"&amp;0)</f>
        <v>0</v>
      </c>
      <c r="D294">
        <f>COUNTIF(F294:RH294,"="&amp;1)</f>
        <v>0</v>
      </c>
      <c r="E294">
        <f>COUNTIF(F294:RH294,"&lt;"&amp;1)</f>
        <v>0</v>
      </c>
      <c r="F294" s="2">
        <v>0.875</v>
      </c>
      <c r="G294" s="2">
        <v>0.7808764940239044</v>
      </c>
      <c r="H294" s="2">
        <v>0.6666666666666666</v>
      </c>
      <c r="I294" s="2">
        <v>0.875</v>
      </c>
      <c r="J294" s="2">
        <v>0.7837837837837838</v>
      </c>
      <c r="K294" s="2">
        <v>0.2</v>
      </c>
      <c r="L294" s="2">
        <v>0</v>
      </c>
      <c r="M294" s="2">
        <v>0.2121212121212121</v>
      </c>
      <c r="N294" s="2">
        <v>0.3333333333333333</v>
      </c>
      <c r="O294" s="2">
        <v>0</v>
      </c>
    </row>
    <row r="295" spans="1:15">
      <c r="A295" s="2" t="s">
        <v>321</v>
      </c>
      <c r="B295" s="2">
        <f>MID(A295,1+FIND("|",SUBSTITUTE(A295,"/","|",LEN(A295)-LEN(SUBSTITUTE(A295,"/","")))),100)</f>
        <v>0</v>
      </c>
      <c r="C295">
        <f>COUNTIF(F295:RH295,"&gt;"&amp;0)</f>
        <v>0</v>
      </c>
      <c r="D295">
        <f>COUNTIF(F295:RH295,"="&amp;1)</f>
        <v>0</v>
      </c>
      <c r="E295">
        <f>COUNTIF(F295:RH295,"&lt;"&amp;1)</f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0.6666666666666666</v>
      </c>
    </row>
    <row r="296" spans="1:15">
      <c r="A296" s="2" t="s">
        <v>322</v>
      </c>
      <c r="B296" s="2">
        <f>MID(A296,1+FIND("|",SUBSTITUTE(A296,"/","|",LEN(A296)-LEN(SUBSTITUTE(A296,"/","")))),100)</f>
        <v>0</v>
      </c>
      <c r="C296">
        <f>COUNTIF(F296:RH296,"&gt;"&amp;0)</f>
        <v>0</v>
      </c>
      <c r="D296">
        <f>COUNTIF(F296:RH296,"="&amp;1)</f>
        <v>0</v>
      </c>
      <c r="E296">
        <f>COUNTIF(F296:RH296,"&lt;"&amp;1)</f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0.6666666666666666</v>
      </c>
    </row>
    <row r="297" spans="1:15">
      <c r="A297" s="2" t="s">
        <v>323</v>
      </c>
      <c r="B297" s="2">
        <f>MID(A297,1+FIND("|",SUBSTITUTE(A297,"/","|",LEN(A297)-LEN(SUBSTITUTE(A297,"/","")))),100)</f>
        <v>0</v>
      </c>
      <c r="C297">
        <f>COUNTIF(F297:RH297,"&gt;"&amp;0)</f>
        <v>0</v>
      </c>
      <c r="D297">
        <f>COUNTIF(F297:RH297,"="&amp;1)</f>
        <v>0</v>
      </c>
      <c r="E297">
        <f>COUNTIF(F297:RH297,"&lt;"&amp;1)</f>
        <v>0</v>
      </c>
      <c r="F297" s="2">
        <v>0</v>
      </c>
      <c r="G297" s="2">
        <v>0.02390438247011952</v>
      </c>
      <c r="H297" s="2">
        <v>0</v>
      </c>
      <c r="I297" s="2">
        <v>0</v>
      </c>
      <c r="J297" s="2">
        <v>0.1621621621621621</v>
      </c>
      <c r="K297" s="2">
        <v>0</v>
      </c>
      <c r="L297" s="2">
        <v>0</v>
      </c>
      <c r="M297" s="2">
        <v>0.06060606060606061</v>
      </c>
      <c r="N297" s="2">
        <v>0.04166666666666666</v>
      </c>
      <c r="O297" s="2">
        <v>0.6666666666666666</v>
      </c>
    </row>
    <row r="298" spans="1:15">
      <c r="A298" s="2" t="s">
        <v>324</v>
      </c>
      <c r="B298" s="2">
        <f>MID(A298,1+FIND("|",SUBSTITUTE(A298,"/","|",LEN(A298)-LEN(SUBSTITUTE(A298,"/","")))),100)</f>
        <v>0</v>
      </c>
      <c r="C298">
        <f>COUNTIF(F298:RH298,"&gt;"&amp;0)</f>
        <v>0</v>
      </c>
      <c r="D298">
        <f>COUNTIF(F298:RH298,"="&amp;1)</f>
        <v>0</v>
      </c>
      <c r="E298">
        <f>COUNTIF(F298:RH298,"&lt;"&amp;1)</f>
        <v>0</v>
      </c>
      <c r="F298" s="2">
        <v>0.625</v>
      </c>
      <c r="G298" s="2">
        <v>0.06374501992031872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</row>
    <row r="299" spans="1:15">
      <c r="A299" s="2" t="s">
        <v>325</v>
      </c>
      <c r="B299" s="2">
        <f>MID(A299,1+FIND("|",SUBSTITUTE(A299,"/","|",LEN(A299)-LEN(SUBSTITUTE(A299,"/","")))),100)</f>
        <v>0</v>
      </c>
      <c r="C299">
        <f>COUNTIF(F299:RH299,"&gt;"&amp;0)</f>
        <v>0</v>
      </c>
      <c r="D299">
        <f>COUNTIF(F299:RH299,"="&amp;1)</f>
        <v>0</v>
      </c>
      <c r="E299">
        <f>COUNTIF(F299:RH299,"&lt;"&amp;1)</f>
        <v>0</v>
      </c>
      <c r="F299" s="2">
        <v>0.625</v>
      </c>
      <c r="G299" s="2">
        <v>0.7689243027888446</v>
      </c>
      <c r="H299" s="2">
        <v>1</v>
      </c>
      <c r="I299" s="2">
        <v>1</v>
      </c>
      <c r="J299" s="2">
        <v>0.8918918918918919</v>
      </c>
      <c r="K299" s="2">
        <v>1</v>
      </c>
      <c r="L299" s="2">
        <v>0.8888888888888888</v>
      </c>
      <c r="M299" s="2">
        <v>0.9696969696969696</v>
      </c>
      <c r="N299" s="2">
        <v>0.8958333333333334</v>
      </c>
      <c r="O299" s="2">
        <v>0.7777777777777778</v>
      </c>
    </row>
    <row r="300" spans="1:15">
      <c r="A300" s="2" t="s">
        <v>326</v>
      </c>
      <c r="B300" s="2">
        <f>MID(A300,1+FIND("|",SUBSTITUTE(A300,"/","|",LEN(A300)-LEN(SUBSTITUTE(A300,"/","")))),100)</f>
        <v>0</v>
      </c>
      <c r="C300">
        <f>COUNTIF(F300:RH300,"&gt;"&amp;0)</f>
        <v>0</v>
      </c>
      <c r="D300">
        <f>COUNTIF(F300:RH300,"="&amp;1)</f>
        <v>0</v>
      </c>
      <c r="E300">
        <f>COUNTIF(F300:RH300,"&lt;"&amp;1)</f>
        <v>0</v>
      </c>
      <c r="F300" s="2">
        <v>0.375</v>
      </c>
      <c r="G300" s="2">
        <v>0.2749003984063745</v>
      </c>
      <c r="H300" s="2">
        <v>0</v>
      </c>
      <c r="I300" s="2">
        <v>0.7916666666666666</v>
      </c>
      <c r="J300" s="2">
        <v>0.8108108108108109</v>
      </c>
      <c r="K300" s="2">
        <v>1</v>
      </c>
      <c r="L300" s="2">
        <v>0.8888888888888888</v>
      </c>
      <c r="M300" s="2">
        <v>0.9696969696969696</v>
      </c>
      <c r="N300" s="2">
        <v>0.8125</v>
      </c>
      <c r="O300" s="2">
        <v>0.7777777777777778</v>
      </c>
    </row>
    <row r="301" spans="1:15">
      <c r="A301" s="2" t="s">
        <v>327</v>
      </c>
      <c r="B301" s="2">
        <f>MID(A301,1+FIND("|",SUBSTITUTE(A301,"/","|",LEN(A301)-LEN(SUBSTITUTE(A301,"/","")))),100)</f>
        <v>0</v>
      </c>
      <c r="C301">
        <f>COUNTIF(F301:RH301,"&gt;"&amp;0)</f>
        <v>0</v>
      </c>
      <c r="D301">
        <f>COUNTIF(F301:RH301,"="&amp;1)</f>
        <v>0</v>
      </c>
      <c r="E301">
        <f>COUNTIF(F301:RH301,"&lt;"&amp;1)</f>
        <v>0</v>
      </c>
      <c r="F301" s="2">
        <v>0.625</v>
      </c>
      <c r="G301" s="2">
        <v>0.6613545816733067</v>
      </c>
      <c r="H301" s="2">
        <v>1</v>
      </c>
      <c r="I301" s="2">
        <v>1</v>
      </c>
      <c r="J301" s="2">
        <v>0.8918918918918919</v>
      </c>
      <c r="K301" s="2">
        <v>1</v>
      </c>
      <c r="L301" s="2">
        <v>0.8888888888888888</v>
      </c>
      <c r="M301" s="2">
        <v>0.9696969696969696</v>
      </c>
      <c r="N301" s="2">
        <v>0.8958333333333334</v>
      </c>
      <c r="O301" s="2">
        <v>0.7777777777777778</v>
      </c>
    </row>
    <row r="302" spans="1:15">
      <c r="A302" s="2" t="s">
        <v>328</v>
      </c>
      <c r="B302" s="2">
        <f>MID(A302,1+FIND("|",SUBSTITUTE(A302,"/","|",LEN(A302)-LEN(SUBSTITUTE(A302,"/","")))),100)</f>
        <v>0</v>
      </c>
      <c r="C302">
        <f>COUNTIF(F302:RH302,"&gt;"&amp;0)</f>
        <v>0</v>
      </c>
      <c r="D302">
        <f>COUNTIF(F302:RH302,"="&amp;1)</f>
        <v>0</v>
      </c>
      <c r="E302">
        <f>COUNTIF(F302:RH302,"&lt;"&amp;1)</f>
        <v>0</v>
      </c>
      <c r="F302" s="2">
        <v>0</v>
      </c>
      <c r="G302" s="2">
        <v>0</v>
      </c>
      <c r="H302" s="2">
        <v>0</v>
      </c>
      <c r="I302" s="2">
        <v>0</v>
      </c>
      <c r="J302" s="2">
        <v>0.02702702702702703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r="303" spans="1:15">
      <c r="A303" s="2" t="s">
        <v>329</v>
      </c>
      <c r="B303" s="2">
        <f>MID(A303,1+FIND("|",SUBSTITUTE(A303,"/","|",LEN(A303)-LEN(SUBSTITUTE(A303,"/","")))),100)</f>
        <v>0</v>
      </c>
      <c r="C303">
        <f>COUNTIF(F303:RH303,"&gt;"&amp;0)</f>
        <v>0</v>
      </c>
      <c r="D303">
        <f>COUNTIF(F303:RH303,"="&amp;1)</f>
        <v>0</v>
      </c>
      <c r="E303">
        <f>COUNTIF(F303:RH303,"&lt;"&amp;1)</f>
        <v>0</v>
      </c>
      <c r="F303" s="2">
        <v>0.625</v>
      </c>
      <c r="G303" s="2">
        <v>0.4980079681274901</v>
      </c>
      <c r="H303" s="2">
        <v>1</v>
      </c>
      <c r="I303" s="2">
        <v>0.75</v>
      </c>
      <c r="J303" s="2">
        <v>0.8918918918918919</v>
      </c>
      <c r="K303" s="2">
        <v>1</v>
      </c>
      <c r="L303" s="2">
        <v>0.8888888888888888</v>
      </c>
      <c r="M303" s="2">
        <v>0.9696969696969696</v>
      </c>
      <c r="N303" s="2">
        <v>0.8958333333333334</v>
      </c>
      <c r="O303" s="2">
        <v>0.7777777777777778</v>
      </c>
    </row>
    <row r="304" spans="1:15">
      <c r="A304" s="2" t="s">
        <v>330</v>
      </c>
      <c r="B304" s="2">
        <f>MID(A304,1+FIND("|",SUBSTITUTE(A304,"/","|",LEN(A304)-LEN(SUBSTITUTE(A304,"/","")))),100)</f>
        <v>0</v>
      </c>
      <c r="C304">
        <f>COUNTIF(F304:RH304,"&gt;"&amp;0)</f>
        <v>0</v>
      </c>
      <c r="D304">
        <f>COUNTIF(F304:RH304,"="&amp;1)</f>
        <v>0</v>
      </c>
      <c r="E304">
        <f>COUNTIF(F304:RH304,"&lt;"&amp;1)</f>
        <v>0</v>
      </c>
      <c r="F304" s="2">
        <v>0.125</v>
      </c>
      <c r="G304" s="2">
        <v>0.1553784860557769</v>
      </c>
      <c r="H304" s="2">
        <v>0</v>
      </c>
      <c r="I304" s="2">
        <v>0.2083333333333333</v>
      </c>
      <c r="J304" s="2">
        <v>0.1891891891891892</v>
      </c>
      <c r="K304" s="2">
        <v>0.5</v>
      </c>
      <c r="L304" s="2">
        <v>0.7777777777777778</v>
      </c>
      <c r="M304" s="2">
        <v>0.7878787878787878</v>
      </c>
      <c r="N304" s="2">
        <v>0.6041666666666666</v>
      </c>
      <c r="O304" s="2">
        <v>0.7777777777777778</v>
      </c>
    </row>
    <row r="305" spans="1:15">
      <c r="A305" s="2" t="s">
        <v>331</v>
      </c>
      <c r="B305" s="2">
        <f>MID(A305,1+FIND("|",SUBSTITUTE(A305,"/","|",LEN(A305)-LEN(SUBSTITUTE(A305,"/","")))),100)</f>
        <v>0</v>
      </c>
      <c r="C305">
        <f>COUNTIF(F305:RH305,"&gt;"&amp;0)</f>
        <v>0</v>
      </c>
      <c r="D305">
        <f>COUNTIF(F305:RH305,"="&amp;1)</f>
        <v>0</v>
      </c>
      <c r="E305">
        <f>COUNTIF(F305:RH305,"&lt;"&amp;1)</f>
        <v>0</v>
      </c>
      <c r="F305" s="2">
        <v>0.625</v>
      </c>
      <c r="G305" s="2">
        <v>0.7689243027888446</v>
      </c>
      <c r="H305" s="2">
        <v>1</v>
      </c>
      <c r="I305" s="2">
        <v>1</v>
      </c>
      <c r="J305" s="2">
        <v>0.8918918918918919</v>
      </c>
      <c r="K305" s="2">
        <v>1</v>
      </c>
      <c r="L305" s="2">
        <v>0.8888888888888888</v>
      </c>
      <c r="M305" s="2">
        <v>0.9696969696969696</v>
      </c>
      <c r="N305" s="2">
        <v>0.8958333333333334</v>
      </c>
      <c r="O305" s="2">
        <v>0.7777777777777778</v>
      </c>
    </row>
    <row r="306" spans="1:15">
      <c r="A306" s="2" t="s">
        <v>332</v>
      </c>
      <c r="B306" s="2">
        <f>MID(A306,1+FIND("|",SUBSTITUTE(A306,"/","|",LEN(A306)-LEN(SUBSTITUTE(A306,"/","")))),100)</f>
        <v>0</v>
      </c>
      <c r="C306">
        <f>COUNTIF(F306:RH306,"&gt;"&amp;0)</f>
        <v>0</v>
      </c>
      <c r="D306">
        <f>COUNTIF(F306:RH306,"="&amp;1)</f>
        <v>0</v>
      </c>
      <c r="E306">
        <f>COUNTIF(F306:RH306,"&lt;"&amp;1)</f>
        <v>0</v>
      </c>
      <c r="F306" s="2">
        <v>0.25</v>
      </c>
      <c r="G306" s="2">
        <v>0.2589641434262948</v>
      </c>
      <c r="H306" s="2">
        <v>0</v>
      </c>
      <c r="I306" s="2">
        <v>0.375</v>
      </c>
      <c r="J306" s="2">
        <v>0.6756756756756757</v>
      </c>
      <c r="K306" s="2">
        <v>0.6</v>
      </c>
      <c r="L306" s="2">
        <v>0.4444444444444444</v>
      </c>
      <c r="M306" s="2">
        <v>0.4545454545454545</v>
      </c>
      <c r="N306" s="2">
        <v>0.3541666666666667</v>
      </c>
      <c r="O306" s="2">
        <v>0.4444444444444444</v>
      </c>
    </row>
    <row r="307" spans="1:15">
      <c r="A307" s="2" t="s">
        <v>333</v>
      </c>
      <c r="B307" s="2">
        <f>MID(A307,1+FIND("|",SUBSTITUTE(A307,"/","|",LEN(A307)-LEN(SUBSTITUTE(A307,"/","")))),100)</f>
        <v>0</v>
      </c>
      <c r="C307">
        <f>COUNTIF(F307:RH307,"&gt;"&amp;0)</f>
        <v>0</v>
      </c>
      <c r="D307">
        <f>COUNTIF(F307:RH307,"="&amp;1)</f>
        <v>0</v>
      </c>
      <c r="E307">
        <f>COUNTIF(F307:RH307,"&lt;"&amp;1)</f>
        <v>0</v>
      </c>
      <c r="F307" s="2">
        <v>0</v>
      </c>
      <c r="G307" s="2">
        <v>0.1673306772908366</v>
      </c>
      <c r="H307" s="2">
        <v>0</v>
      </c>
      <c r="I307" s="2">
        <v>0.125</v>
      </c>
      <c r="J307" s="2">
        <v>0.08108108108108109</v>
      </c>
      <c r="K307" s="2">
        <v>0</v>
      </c>
      <c r="L307" s="2">
        <v>0</v>
      </c>
      <c r="M307" s="2">
        <v>0</v>
      </c>
      <c r="N307" s="2">
        <v>0.0625</v>
      </c>
      <c r="O307" s="2">
        <v>0</v>
      </c>
    </row>
    <row r="308" spans="1:15">
      <c r="A308" s="2" t="s">
        <v>334</v>
      </c>
      <c r="B308" s="2">
        <f>MID(A308,1+FIND("|",SUBSTITUTE(A308,"/","|",LEN(A308)-LEN(SUBSTITUTE(A308,"/","")))),100)</f>
        <v>0</v>
      </c>
      <c r="C308">
        <f>COUNTIF(F308:RH308,"&gt;"&amp;0)</f>
        <v>0</v>
      </c>
      <c r="D308">
        <f>COUNTIF(F308:RH308,"="&amp;1)</f>
        <v>0</v>
      </c>
      <c r="E308">
        <f>COUNTIF(F308:RH308,"&lt;"&amp;1)</f>
        <v>0</v>
      </c>
      <c r="F308" s="2">
        <v>0.75</v>
      </c>
      <c r="G308" s="2">
        <v>0.7529880478087649</v>
      </c>
      <c r="H308" s="2">
        <v>0.3333333333333333</v>
      </c>
      <c r="I308" s="2">
        <v>0.875</v>
      </c>
      <c r="J308" s="2">
        <v>0.7027027027027027</v>
      </c>
      <c r="K308" s="2">
        <v>0.3</v>
      </c>
      <c r="L308" s="2">
        <v>0.1111111111111111</v>
      </c>
      <c r="M308" s="2">
        <v>0.2121212121212121</v>
      </c>
      <c r="N308" s="2">
        <v>0.3333333333333333</v>
      </c>
      <c r="O308" s="2">
        <v>0</v>
      </c>
    </row>
    <row r="309" spans="1:15">
      <c r="A309" s="2" t="s">
        <v>335</v>
      </c>
      <c r="B309" s="2">
        <f>MID(A309,1+FIND("|",SUBSTITUTE(A309,"/","|",LEN(A309)-LEN(SUBSTITUTE(A309,"/","")))),100)</f>
        <v>0</v>
      </c>
      <c r="C309">
        <f>COUNTIF(F309:RH309,"&gt;"&amp;0)</f>
        <v>0</v>
      </c>
      <c r="D309">
        <f>COUNTIF(F309:RH309,"="&amp;1)</f>
        <v>0</v>
      </c>
      <c r="E309">
        <f>COUNTIF(F309:RH309,"&lt;"&amp;1)</f>
        <v>0</v>
      </c>
      <c r="F309" s="2">
        <v>0.375</v>
      </c>
      <c r="G309" s="2">
        <v>0.1872509960159363</v>
      </c>
      <c r="H309" s="2">
        <v>0.3333333333333333</v>
      </c>
      <c r="I309" s="2">
        <v>0.4166666666666667</v>
      </c>
      <c r="J309" s="2">
        <v>0.4324324324324325</v>
      </c>
      <c r="K309" s="2">
        <v>0.8</v>
      </c>
      <c r="L309" s="2">
        <v>0.7777777777777778</v>
      </c>
      <c r="M309" s="2">
        <v>0.8484848484848485</v>
      </c>
      <c r="N309" s="2">
        <v>0.8958333333333334</v>
      </c>
      <c r="O309" s="2">
        <v>0.5555555555555556</v>
      </c>
    </row>
    <row r="310" spans="1:15">
      <c r="A310" s="2" t="s">
        <v>336</v>
      </c>
      <c r="B310" s="2">
        <f>MID(A310,1+FIND("|",SUBSTITUTE(A310,"/","|",LEN(A310)-LEN(SUBSTITUTE(A310,"/","")))),100)</f>
        <v>0</v>
      </c>
      <c r="C310">
        <f>COUNTIF(F310:RH310,"&gt;"&amp;0)</f>
        <v>0</v>
      </c>
      <c r="D310">
        <f>COUNTIF(F310:RH310,"="&amp;1)</f>
        <v>0</v>
      </c>
      <c r="E310">
        <f>COUNTIF(F310:RH310,"&lt;"&amp;1)</f>
        <v>0</v>
      </c>
      <c r="F310" s="2">
        <v>0.375</v>
      </c>
      <c r="G310" s="2">
        <v>0.1872509960159363</v>
      </c>
      <c r="H310" s="2">
        <v>0.3333333333333333</v>
      </c>
      <c r="I310" s="2">
        <v>0.4166666666666667</v>
      </c>
      <c r="J310" s="2">
        <v>0.4324324324324325</v>
      </c>
      <c r="K310" s="2">
        <v>0.8</v>
      </c>
      <c r="L310" s="2">
        <v>0.7777777777777778</v>
      </c>
      <c r="M310" s="2">
        <v>0.8484848484848485</v>
      </c>
      <c r="N310" s="2">
        <v>0.8958333333333334</v>
      </c>
      <c r="O310" s="2">
        <v>0.5555555555555556</v>
      </c>
    </row>
    <row r="311" spans="1:15">
      <c r="A311" s="2" t="s">
        <v>337</v>
      </c>
      <c r="B311" s="2">
        <f>MID(A311,1+FIND("|",SUBSTITUTE(A311,"/","|",LEN(A311)-LEN(SUBSTITUTE(A311,"/","")))),100)</f>
        <v>0</v>
      </c>
      <c r="C311">
        <f>COUNTIF(F311:RH311,"&gt;"&amp;0)</f>
        <v>0</v>
      </c>
      <c r="D311">
        <f>COUNTIF(F311:RH311,"="&amp;1)</f>
        <v>0</v>
      </c>
      <c r="E311">
        <f>COUNTIF(F311:RH311,"&lt;"&amp;1)</f>
        <v>0</v>
      </c>
      <c r="F311" s="2">
        <v>0.25</v>
      </c>
      <c r="G311" s="2">
        <v>0.1394422310756972</v>
      </c>
      <c r="H311" s="2">
        <v>0.3333333333333333</v>
      </c>
      <c r="I311" s="2">
        <v>0.2916666666666667</v>
      </c>
      <c r="J311" s="2">
        <v>0.3243243243243243</v>
      </c>
      <c r="K311" s="2">
        <v>0.4</v>
      </c>
      <c r="L311" s="2">
        <v>0.1111111111111111</v>
      </c>
      <c r="M311" s="2">
        <v>0.1818181818181819</v>
      </c>
      <c r="N311" s="2">
        <v>0.3541666666666667</v>
      </c>
      <c r="O311" s="2">
        <v>0</v>
      </c>
    </row>
    <row r="312" spans="1:15">
      <c r="A312" s="2" t="s">
        <v>338</v>
      </c>
      <c r="B312" s="2">
        <f>MID(A312,1+FIND("|",SUBSTITUTE(A312,"/","|",LEN(A312)-LEN(SUBSTITUTE(A312,"/","")))),100)</f>
        <v>0</v>
      </c>
      <c r="C312">
        <f>COUNTIF(F312:RH312,"&gt;"&amp;0)</f>
        <v>0</v>
      </c>
      <c r="D312">
        <f>COUNTIF(F312:RH312,"="&amp;1)</f>
        <v>0</v>
      </c>
      <c r="E312">
        <f>COUNTIF(F312:RH312,"&lt;"&amp;1)</f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0.7878787878787878</v>
      </c>
      <c r="N312" s="2">
        <v>0.8958333333333334</v>
      </c>
      <c r="O312" s="2">
        <v>0.5555555555555556</v>
      </c>
    </row>
    <row r="313" spans="1:15">
      <c r="A313" s="2" t="s">
        <v>339</v>
      </c>
      <c r="B313" s="2">
        <f>MID(A313,1+FIND("|",SUBSTITUTE(A313,"/","|",LEN(A313)-LEN(SUBSTITUTE(A313,"/","")))),100)</f>
        <v>0</v>
      </c>
      <c r="C313">
        <f>COUNTIF(F313:RH313,"&gt;"&amp;0)</f>
        <v>0</v>
      </c>
      <c r="D313">
        <f>COUNTIF(F313:RH313,"="&amp;1)</f>
        <v>0</v>
      </c>
      <c r="E313">
        <f>COUNTIF(F313:RH313,"&lt;"&amp;1)</f>
        <v>0</v>
      </c>
      <c r="F313" s="2">
        <v>0.375</v>
      </c>
      <c r="G313" s="2">
        <v>0.1872509960159363</v>
      </c>
      <c r="H313" s="2">
        <v>0.3333333333333333</v>
      </c>
      <c r="I313" s="2">
        <v>0.4166666666666667</v>
      </c>
      <c r="J313" s="2">
        <v>0.4054054054054054</v>
      </c>
      <c r="K313" s="2">
        <v>0.8</v>
      </c>
      <c r="L313" s="2">
        <v>0.7777777777777778</v>
      </c>
      <c r="M313" s="2">
        <v>0.8484848484848485</v>
      </c>
      <c r="N313" s="2">
        <v>0.8958333333333334</v>
      </c>
      <c r="O313" s="2">
        <v>0.5555555555555556</v>
      </c>
    </row>
    <row r="314" spans="1:15">
      <c r="A314" s="2" t="s">
        <v>340</v>
      </c>
      <c r="B314" s="2">
        <f>MID(A314,1+FIND("|",SUBSTITUTE(A314,"/","|",LEN(A314)-LEN(SUBSTITUTE(A314,"/","")))),100)</f>
        <v>0</v>
      </c>
      <c r="C314">
        <f>COUNTIF(F314:RH314,"&gt;"&amp;0)</f>
        <v>0</v>
      </c>
      <c r="D314">
        <f>COUNTIF(F314:RH314,"="&amp;1)</f>
        <v>0</v>
      </c>
      <c r="E314">
        <f>COUNTIF(F314:RH314,"&lt;"&amp;1)</f>
        <v>0</v>
      </c>
      <c r="F314" s="2">
        <v>0.375</v>
      </c>
      <c r="G314" s="2">
        <v>0.1872509960159363</v>
      </c>
      <c r="H314" s="2">
        <v>0.3333333333333333</v>
      </c>
      <c r="I314" s="2">
        <v>0.4166666666666667</v>
      </c>
      <c r="J314" s="2">
        <v>0.4054054054054054</v>
      </c>
      <c r="K314" s="2">
        <v>0.8</v>
      </c>
      <c r="L314" s="2">
        <v>0.7777777777777778</v>
      </c>
      <c r="M314" s="2">
        <v>0.8484848484848485</v>
      </c>
      <c r="N314" s="2">
        <v>0.8958333333333334</v>
      </c>
      <c r="O314" s="2">
        <v>0.5555555555555556</v>
      </c>
    </row>
    <row r="315" spans="1:15">
      <c r="A315" s="2" t="s">
        <v>341</v>
      </c>
      <c r="B315" s="2">
        <f>MID(A315,1+FIND("|",SUBSTITUTE(A315,"/","|",LEN(A315)-LEN(SUBSTITUTE(A315,"/","")))),100)</f>
        <v>0</v>
      </c>
      <c r="C315">
        <f>COUNTIF(F315:RH315,"&gt;"&amp;0)</f>
        <v>0</v>
      </c>
      <c r="D315">
        <f>COUNTIF(F315:RH315,"="&amp;1)</f>
        <v>0</v>
      </c>
      <c r="E315">
        <f>COUNTIF(F315:RH315,"&lt;"&amp;1)</f>
        <v>0</v>
      </c>
      <c r="F315" s="2">
        <v>0</v>
      </c>
      <c r="G315" s="2">
        <v>0</v>
      </c>
      <c r="H315" s="2">
        <v>0</v>
      </c>
      <c r="I315" s="2">
        <v>0</v>
      </c>
      <c r="J315" s="2">
        <v>0.02702702702702703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</row>
    <row r="316" spans="1:15">
      <c r="A316" s="2" t="s">
        <v>342</v>
      </c>
      <c r="B316" s="2">
        <f>MID(A316,1+FIND("|",SUBSTITUTE(A316,"/","|",LEN(A316)-LEN(SUBSTITUTE(A316,"/","")))),100)</f>
        <v>0</v>
      </c>
      <c r="C316">
        <f>COUNTIF(F316:RH316,"&gt;"&amp;0)</f>
        <v>0</v>
      </c>
      <c r="D316">
        <f>COUNTIF(F316:RH316,"="&amp;1)</f>
        <v>0</v>
      </c>
      <c r="E316">
        <f>COUNTIF(F316:RH316,"&lt;"&amp;1)</f>
        <v>0</v>
      </c>
      <c r="F316" s="2">
        <v>0</v>
      </c>
      <c r="G316" s="2">
        <v>0</v>
      </c>
      <c r="H316" s="2">
        <v>0</v>
      </c>
      <c r="I316" s="2">
        <v>0</v>
      </c>
      <c r="J316" s="2">
        <v>0.02702702702702703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</row>
    <row r="317" spans="1:15">
      <c r="A317" s="2" t="s">
        <v>343</v>
      </c>
      <c r="B317" s="2">
        <f>MID(A317,1+FIND("|",SUBSTITUTE(A317,"/","|",LEN(A317)-LEN(SUBSTITUTE(A317,"/","")))),100)</f>
        <v>0</v>
      </c>
      <c r="C317">
        <f>COUNTIF(F317:RH317,"&gt;"&amp;0)</f>
        <v>0</v>
      </c>
      <c r="D317">
        <f>COUNTIF(F317:RH317,"="&amp;1)</f>
        <v>0</v>
      </c>
      <c r="E317">
        <f>COUNTIF(F317:RH317,"&lt;"&amp;1)</f>
        <v>0</v>
      </c>
      <c r="F317" s="2">
        <v>0</v>
      </c>
      <c r="G317" s="2">
        <v>0</v>
      </c>
      <c r="H317" s="2">
        <v>0</v>
      </c>
      <c r="I317" s="2">
        <v>0</v>
      </c>
      <c r="J317" s="2">
        <v>0.2972972972972973</v>
      </c>
      <c r="K317" s="2">
        <v>0.2</v>
      </c>
      <c r="L317" s="2">
        <v>0.1111111111111111</v>
      </c>
      <c r="M317" s="2">
        <v>0</v>
      </c>
      <c r="N317" s="2">
        <v>0</v>
      </c>
      <c r="O317" s="2">
        <v>0</v>
      </c>
    </row>
    <row r="318" spans="1:15">
      <c r="A318" s="2" t="s">
        <v>344</v>
      </c>
      <c r="B318" s="2">
        <f>MID(A318,1+FIND("|",SUBSTITUTE(A318,"/","|",LEN(A318)-LEN(SUBSTITUTE(A318,"/","")))),100)</f>
        <v>0</v>
      </c>
      <c r="C318">
        <f>COUNTIF(F318:RH318,"&gt;"&amp;0)</f>
        <v>0</v>
      </c>
      <c r="D318">
        <f>COUNTIF(F318:RH318,"="&amp;1)</f>
        <v>0</v>
      </c>
      <c r="E318">
        <f>COUNTIF(F318:RH318,"&lt;"&amp;1)</f>
        <v>0</v>
      </c>
      <c r="F318" s="2">
        <v>0</v>
      </c>
      <c r="G318" s="2">
        <v>0</v>
      </c>
      <c r="H318" s="2">
        <v>0</v>
      </c>
      <c r="I318" s="2">
        <v>0.04166666666666666</v>
      </c>
      <c r="J318" s="2">
        <v>0.2702702702702703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</row>
    <row r="319" spans="1:15">
      <c r="A319" s="2" t="s">
        <v>345</v>
      </c>
      <c r="B319" s="2">
        <f>MID(A319,1+FIND("|",SUBSTITUTE(A319,"/","|",LEN(A319)-LEN(SUBSTITUTE(A319,"/","")))),100)</f>
        <v>0</v>
      </c>
      <c r="C319">
        <f>COUNTIF(F319:RH319,"&gt;"&amp;0)</f>
        <v>0</v>
      </c>
      <c r="D319">
        <f>COUNTIF(F319:RH319,"="&amp;1)</f>
        <v>0</v>
      </c>
      <c r="E319">
        <f>COUNTIF(F319:RH319,"&lt;"&amp;1)</f>
        <v>0</v>
      </c>
      <c r="F319" s="2">
        <v>0.875</v>
      </c>
      <c r="G319" s="2">
        <v>0.8207171314741036</v>
      </c>
      <c r="H319" s="2">
        <v>0.6666666666666666</v>
      </c>
      <c r="I319" s="2">
        <v>1</v>
      </c>
      <c r="J319" s="2">
        <v>0.8648648648648649</v>
      </c>
      <c r="K319" s="2">
        <v>0.8</v>
      </c>
      <c r="L319" s="2">
        <v>0.7777777777777778</v>
      </c>
      <c r="M319" s="2">
        <v>0.9696969696969696</v>
      </c>
      <c r="N319" s="2">
        <v>0.8958333333333334</v>
      </c>
      <c r="O319" s="2">
        <v>0.7777777777777778</v>
      </c>
    </row>
    <row r="320" spans="1:15">
      <c r="A320" s="2" t="s">
        <v>346</v>
      </c>
      <c r="B320" s="2">
        <f>MID(A320,1+FIND("|",SUBSTITUTE(A320,"/","|",LEN(A320)-LEN(SUBSTITUTE(A320,"/","")))),100)</f>
        <v>0</v>
      </c>
      <c r="C320">
        <f>COUNTIF(F320:RH320,"&gt;"&amp;0)</f>
        <v>0</v>
      </c>
      <c r="D320">
        <f>COUNTIF(F320:RH320,"="&amp;1)</f>
        <v>0</v>
      </c>
      <c r="E320">
        <f>COUNTIF(F320:RH320,"&lt;"&amp;1)</f>
        <v>0</v>
      </c>
      <c r="F320" s="2">
        <v>0.875</v>
      </c>
      <c r="G320" s="2">
        <v>0.8207171314741036</v>
      </c>
      <c r="H320" s="2">
        <v>0.6666666666666666</v>
      </c>
      <c r="I320" s="2">
        <v>1</v>
      </c>
      <c r="J320" s="2">
        <v>0.8648648648648649</v>
      </c>
      <c r="K320" s="2">
        <v>0.8</v>
      </c>
      <c r="L320" s="2">
        <v>0.7777777777777778</v>
      </c>
      <c r="M320" s="2">
        <v>0.9696969696969696</v>
      </c>
      <c r="N320" s="2">
        <v>0.8958333333333334</v>
      </c>
      <c r="O320" s="2">
        <v>0.7777777777777778</v>
      </c>
    </row>
    <row r="321" spans="1:15">
      <c r="A321" s="2" t="s">
        <v>347</v>
      </c>
      <c r="B321" s="2">
        <f>MID(A321,1+FIND("|",SUBSTITUTE(A321,"/","|",LEN(A321)-LEN(SUBSTITUTE(A321,"/","")))),100)</f>
        <v>0</v>
      </c>
      <c r="C321">
        <f>COUNTIF(F321:RH321,"&gt;"&amp;0)</f>
        <v>0</v>
      </c>
      <c r="D321">
        <f>COUNTIF(F321:RH321,"="&amp;1)</f>
        <v>0</v>
      </c>
      <c r="E321">
        <f>COUNTIF(F321:RH321,"&lt;"&amp;1)</f>
        <v>0</v>
      </c>
      <c r="F321" s="2">
        <v>1</v>
      </c>
      <c r="G321" s="2">
        <v>0.8286852589641435</v>
      </c>
      <c r="H321" s="2">
        <v>1</v>
      </c>
      <c r="I321" s="2">
        <v>1</v>
      </c>
      <c r="J321" s="2">
        <v>0.8918918918918919</v>
      </c>
      <c r="K321" s="2">
        <v>1</v>
      </c>
      <c r="L321" s="2">
        <v>0.8888888888888888</v>
      </c>
      <c r="M321" s="2">
        <v>0.9696969696969696</v>
      </c>
      <c r="N321" s="2">
        <v>0.8958333333333334</v>
      </c>
      <c r="O321" s="2">
        <v>0.7777777777777778</v>
      </c>
    </row>
    <row r="322" spans="1:15">
      <c r="A322" s="2" t="s">
        <v>348</v>
      </c>
      <c r="B322" s="2">
        <f>MID(A322,1+FIND("|",SUBSTITUTE(A322,"/","|",LEN(A322)-LEN(SUBSTITUTE(A322,"/","")))),100)</f>
        <v>0</v>
      </c>
      <c r="C322">
        <f>COUNTIF(F322:RH322,"&gt;"&amp;0)</f>
        <v>0</v>
      </c>
      <c r="D322">
        <f>COUNTIF(F322:RH322,"="&amp;1)</f>
        <v>0</v>
      </c>
      <c r="E322">
        <f>COUNTIF(F322:RH322,"&lt;"&amp;1)</f>
        <v>0</v>
      </c>
      <c r="F322" s="2">
        <v>0.375</v>
      </c>
      <c r="G322" s="2">
        <v>0.3346613545816733</v>
      </c>
      <c r="H322" s="2">
        <v>1</v>
      </c>
      <c r="I322" s="2">
        <v>0.5416666666666666</v>
      </c>
      <c r="J322" s="2">
        <v>0.8918918918918919</v>
      </c>
      <c r="K322" s="2">
        <v>1</v>
      </c>
      <c r="L322" s="2">
        <v>0.8888888888888888</v>
      </c>
      <c r="M322" s="2">
        <v>0.9696969696969696</v>
      </c>
      <c r="N322" s="2">
        <v>0.8958333333333334</v>
      </c>
      <c r="O322" s="2">
        <v>0.7777777777777778</v>
      </c>
    </row>
    <row r="323" spans="1:15">
      <c r="A323" s="2" t="s">
        <v>349</v>
      </c>
      <c r="B323" s="2">
        <f>MID(A323,1+FIND("|",SUBSTITUTE(A323,"/","|",LEN(A323)-LEN(SUBSTITUTE(A323,"/","")))),100)</f>
        <v>0</v>
      </c>
      <c r="C323">
        <f>COUNTIF(F323:RH323,"&gt;"&amp;0)</f>
        <v>0</v>
      </c>
      <c r="D323">
        <f>COUNTIF(F323:RH323,"="&amp;1)</f>
        <v>0</v>
      </c>
      <c r="E323">
        <f>COUNTIF(F323:RH323,"&lt;"&amp;1)</f>
        <v>0</v>
      </c>
      <c r="F323" s="2">
        <v>0.375</v>
      </c>
      <c r="G323" s="2">
        <v>0.3346613545816733</v>
      </c>
      <c r="H323" s="2">
        <v>1</v>
      </c>
      <c r="I323" s="2">
        <v>0.5416666666666666</v>
      </c>
      <c r="J323" s="2">
        <v>0.8918918918918919</v>
      </c>
      <c r="K323" s="2">
        <v>1</v>
      </c>
      <c r="L323" s="2">
        <v>0.8888888888888888</v>
      </c>
      <c r="M323" s="2">
        <v>0.9696969696969696</v>
      </c>
      <c r="N323" s="2">
        <v>0.8958333333333334</v>
      </c>
      <c r="O323" s="2">
        <v>0.7777777777777778</v>
      </c>
    </row>
    <row r="324" spans="1:15">
      <c r="A324" s="2" t="s">
        <v>350</v>
      </c>
      <c r="B324" s="2">
        <f>MID(A324,1+FIND("|",SUBSTITUTE(A324,"/","|",LEN(A324)-LEN(SUBSTITUTE(A324,"/","")))),100)</f>
        <v>0</v>
      </c>
      <c r="C324">
        <f>COUNTIF(F324:RH324,"&gt;"&amp;0)</f>
        <v>0</v>
      </c>
      <c r="D324">
        <f>COUNTIF(F324:RH324,"="&amp;1)</f>
        <v>0</v>
      </c>
      <c r="E324">
        <f>COUNTIF(F324:RH324,"&lt;"&amp;1)</f>
        <v>0</v>
      </c>
      <c r="F324" s="2">
        <v>0</v>
      </c>
      <c r="G324" s="2">
        <v>0.2350597609561753</v>
      </c>
      <c r="H324" s="2">
        <v>0</v>
      </c>
      <c r="I324" s="2">
        <v>0.3333333333333333</v>
      </c>
      <c r="J324" s="2">
        <v>0.05405405405405406</v>
      </c>
      <c r="K324" s="2">
        <v>0.3</v>
      </c>
      <c r="L324" s="2">
        <v>0.1111111111111111</v>
      </c>
      <c r="M324" s="2">
        <v>0.09090909090909093</v>
      </c>
      <c r="N324" s="2">
        <v>0.0625</v>
      </c>
      <c r="O324" s="2">
        <v>0</v>
      </c>
    </row>
    <row r="325" spans="1:15">
      <c r="A325" s="2" t="s">
        <v>351</v>
      </c>
      <c r="B325" s="2">
        <f>MID(A325,1+FIND("|",SUBSTITUTE(A325,"/","|",LEN(A325)-LEN(SUBSTITUTE(A325,"/","")))),100)</f>
        <v>0</v>
      </c>
      <c r="C325">
        <f>COUNTIF(F325:RH325,"&gt;"&amp;0)</f>
        <v>0</v>
      </c>
      <c r="D325">
        <f>COUNTIF(F325:RH325,"="&amp;1)</f>
        <v>0</v>
      </c>
      <c r="E325">
        <f>COUNTIF(F325:RH325,"&lt;"&amp;1)</f>
        <v>0</v>
      </c>
      <c r="F325" s="2">
        <v>0</v>
      </c>
      <c r="G325" s="2">
        <v>0.2549800796812749</v>
      </c>
      <c r="H325" s="2">
        <v>0.3333333333333333</v>
      </c>
      <c r="I325" s="2">
        <v>0.3333333333333333</v>
      </c>
      <c r="J325" s="2">
        <v>0.08108108108108109</v>
      </c>
      <c r="K325" s="2">
        <v>0.3</v>
      </c>
      <c r="L325" s="2">
        <v>0.1111111111111111</v>
      </c>
      <c r="M325" s="2">
        <v>0.09090909090909093</v>
      </c>
      <c r="N325" s="2">
        <v>0.0625</v>
      </c>
      <c r="O325" s="2">
        <v>0</v>
      </c>
    </row>
    <row r="326" spans="1:15">
      <c r="A326" s="2" t="s">
        <v>352</v>
      </c>
      <c r="B326" s="2">
        <f>MID(A326,1+FIND("|",SUBSTITUTE(A326,"/","|",LEN(A326)-LEN(SUBSTITUTE(A326,"/","")))),100)</f>
        <v>0</v>
      </c>
      <c r="C326">
        <f>COUNTIF(F326:RH326,"&gt;"&amp;0)</f>
        <v>0</v>
      </c>
      <c r="D326">
        <f>COUNTIF(F326:RH326,"="&amp;1)</f>
        <v>0</v>
      </c>
      <c r="E326">
        <f>COUNTIF(F326:RH326,"&lt;"&amp;1)</f>
        <v>0</v>
      </c>
      <c r="F326" s="2">
        <v>0</v>
      </c>
      <c r="G326" s="2">
        <v>0.2151394422310757</v>
      </c>
      <c r="H326" s="2">
        <v>0</v>
      </c>
      <c r="I326" s="2">
        <v>0.1666666666666667</v>
      </c>
      <c r="J326" s="2">
        <v>0.05405405405405406</v>
      </c>
      <c r="K326" s="2">
        <v>0.3</v>
      </c>
      <c r="L326" s="2">
        <v>0.1111111111111111</v>
      </c>
      <c r="M326" s="2">
        <v>0.09090909090909093</v>
      </c>
      <c r="N326" s="2">
        <v>0.04166666666666666</v>
      </c>
      <c r="O326" s="2">
        <v>0</v>
      </c>
    </row>
    <row r="327" spans="1:15">
      <c r="A327" s="2" t="s">
        <v>353</v>
      </c>
      <c r="B327" s="2">
        <f>MID(A327,1+FIND("|",SUBSTITUTE(A327,"/","|",LEN(A327)-LEN(SUBSTITUTE(A327,"/","")))),100)</f>
        <v>0</v>
      </c>
      <c r="C327">
        <f>COUNTIF(F327:RH327,"&gt;"&amp;0)</f>
        <v>0</v>
      </c>
      <c r="D327">
        <f>COUNTIF(F327:RH327,"="&amp;1)</f>
        <v>0</v>
      </c>
      <c r="E327">
        <f>COUNTIF(F327:RH327,"&lt;"&amp;1)</f>
        <v>0</v>
      </c>
      <c r="F327" s="2">
        <v>0</v>
      </c>
      <c r="G327" s="2">
        <v>0.02788844621513944</v>
      </c>
      <c r="H327" s="2">
        <v>0.3333333333333333</v>
      </c>
      <c r="I327" s="2">
        <v>0</v>
      </c>
      <c r="J327" s="2">
        <v>0.02702702702702703</v>
      </c>
      <c r="K327" s="2">
        <v>0.3</v>
      </c>
      <c r="L327" s="2">
        <v>0</v>
      </c>
      <c r="M327" s="2">
        <v>0.03030303030303031</v>
      </c>
      <c r="N327" s="2">
        <v>0.02083333333333333</v>
      </c>
      <c r="O327" s="2">
        <v>0</v>
      </c>
    </row>
    <row r="328" spans="1:15">
      <c r="A328" s="2" t="s">
        <v>354</v>
      </c>
      <c r="B328" s="2">
        <f>MID(A328,1+FIND("|",SUBSTITUTE(A328,"/","|",LEN(A328)-LEN(SUBSTITUTE(A328,"/","")))),100)</f>
        <v>0</v>
      </c>
      <c r="C328">
        <f>COUNTIF(F328:RH328,"&gt;"&amp;0)</f>
        <v>0</v>
      </c>
      <c r="D328">
        <f>COUNTIF(F328:RH328,"="&amp;1)</f>
        <v>0</v>
      </c>
      <c r="E328">
        <f>COUNTIF(F328:RH328,"&lt;"&amp;1)</f>
        <v>0</v>
      </c>
      <c r="F328" s="2">
        <v>0</v>
      </c>
      <c r="G328" s="2">
        <v>0.2390438247011953</v>
      </c>
      <c r="H328" s="2">
        <v>0</v>
      </c>
      <c r="I328" s="2">
        <v>0.1666666666666667</v>
      </c>
      <c r="J328" s="2">
        <v>0.05405405405405406</v>
      </c>
      <c r="K328" s="2">
        <v>0.4</v>
      </c>
      <c r="L328" s="2">
        <v>0.1111111111111111</v>
      </c>
      <c r="M328" s="2">
        <v>0.2121212121212121</v>
      </c>
      <c r="N328" s="2">
        <v>0.1041666666666667</v>
      </c>
      <c r="O328" s="2">
        <v>0</v>
      </c>
    </row>
    <row r="329" spans="1:15">
      <c r="A329" s="2" t="s">
        <v>355</v>
      </c>
      <c r="B329" s="2">
        <f>MID(A329,1+FIND("|",SUBSTITUTE(A329,"/","|",LEN(A329)-LEN(SUBSTITUTE(A329,"/","")))),100)</f>
        <v>0</v>
      </c>
      <c r="C329">
        <f>COUNTIF(F329:RH329,"&gt;"&amp;0)</f>
        <v>0</v>
      </c>
      <c r="D329">
        <f>COUNTIF(F329:RH329,"="&amp;1)</f>
        <v>0</v>
      </c>
      <c r="E329">
        <f>COUNTIF(F329:RH329,"&lt;"&amp;1)</f>
        <v>0</v>
      </c>
      <c r="F329" s="2">
        <v>0.125</v>
      </c>
      <c r="G329" s="2">
        <v>0.2948207171314741</v>
      </c>
      <c r="H329" s="2">
        <v>0</v>
      </c>
      <c r="I329" s="2">
        <v>0.4166666666666667</v>
      </c>
      <c r="J329" s="2">
        <v>0.1621621621621621</v>
      </c>
      <c r="K329" s="2">
        <v>0.5</v>
      </c>
      <c r="L329" s="2">
        <v>0.6666666666666666</v>
      </c>
      <c r="M329" s="2">
        <v>0.8484848484848485</v>
      </c>
      <c r="N329" s="2">
        <v>0.6458333333333334</v>
      </c>
      <c r="O329" s="2">
        <v>1</v>
      </c>
    </row>
    <row r="330" spans="1:15">
      <c r="A330" s="2" t="s">
        <v>356</v>
      </c>
      <c r="B330" s="2">
        <f>MID(A330,1+FIND("|",SUBSTITUTE(A330,"/","|",LEN(A330)-LEN(SUBSTITUTE(A330,"/","")))),100)</f>
        <v>0</v>
      </c>
      <c r="C330">
        <f>COUNTIF(F330:RH330,"&gt;"&amp;0)</f>
        <v>0</v>
      </c>
      <c r="D330">
        <f>COUNTIF(F330:RH330,"="&amp;1)</f>
        <v>0</v>
      </c>
      <c r="E330">
        <f>COUNTIF(F330:RH330,"&lt;"&amp;1)</f>
        <v>0</v>
      </c>
      <c r="F330" s="2">
        <v>0.125</v>
      </c>
      <c r="G330" s="2">
        <v>0.2948207171314741</v>
      </c>
      <c r="H330" s="2">
        <v>0</v>
      </c>
      <c r="I330" s="2">
        <v>0.4166666666666667</v>
      </c>
      <c r="J330" s="2">
        <v>0.1621621621621621</v>
      </c>
      <c r="K330" s="2">
        <v>0.5</v>
      </c>
      <c r="L330" s="2">
        <v>0.8888888888888888</v>
      </c>
      <c r="M330" s="2">
        <v>0.8787878787878788</v>
      </c>
      <c r="N330" s="2">
        <v>0.6458333333333334</v>
      </c>
      <c r="O330" s="2">
        <v>1</v>
      </c>
    </row>
    <row r="331" spans="1:15">
      <c r="A331" s="2" t="s">
        <v>357</v>
      </c>
      <c r="B331" s="2">
        <f>MID(A331,1+FIND("|",SUBSTITUTE(A331,"/","|",LEN(A331)-LEN(SUBSTITUTE(A331,"/","")))),100)</f>
        <v>0</v>
      </c>
      <c r="C331">
        <f>COUNTIF(F331:RH331,"&gt;"&amp;0)</f>
        <v>0</v>
      </c>
      <c r="D331">
        <f>COUNTIF(F331:RH331,"="&amp;1)</f>
        <v>0</v>
      </c>
      <c r="E331">
        <f>COUNTIF(F331:RH331,"&lt;"&amp;1)</f>
        <v>0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</row>
    <row r="332" spans="1:15">
      <c r="A332" s="2" t="s">
        <v>358</v>
      </c>
      <c r="B332" s="2">
        <f>MID(A332,1+FIND("|",SUBSTITUTE(A332,"/","|",LEN(A332)-LEN(SUBSTITUTE(A332,"/","")))),100)</f>
        <v>0</v>
      </c>
      <c r="C332">
        <f>COUNTIF(F332:RH332,"&gt;"&amp;0)</f>
        <v>0</v>
      </c>
      <c r="D332">
        <f>COUNTIF(F332:RH332,"="&amp;1)</f>
        <v>0</v>
      </c>
      <c r="E332">
        <f>COUNTIF(F332:RH332,"&lt;"&amp;1)</f>
        <v>0</v>
      </c>
      <c r="F332" s="2">
        <v>0.75</v>
      </c>
      <c r="G332" s="2">
        <v>0.5816733067729084</v>
      </c>
      <c r="H332" s="2">
        <v>1</v>
      </c>
      <c r="I332" s="2">
        <v>0.75</v>
      </c>
      <c r="J332" s="2">
        <v>0.8378378378378378</v>
      </c>
      <c r="K332" s="2">
        <v>0.7</v>
      </c>
      <c r="L332" s="2">
        <v>1</v>
      </c>
      <c r="M332" s="2">
        <v>0.9393939393939394</v>
      </c>
      <c r="N332" s="2">
        <v>0.875</v>
      </c>
      <c r="O332" s="2">
        <v>1</v>
      </c>
    </row>
    <row r="333" spans="1:15">
      <c r="A333" s="2" t="s">
        <v>359</v>
      </c>
      <c r="B333" s="2">
        <f>MID(A333,1+FIND("|",SUBSTITUTE(A333,"/","|",LEN(A333)-LEN(SUBSTITUTE(A333,"/","")))),100)</f>
        <v>0</v>
      </c>
      <c r="C333">
        <f>COUNTIF(F333:RH333,"&gt;"&amp;0)</f>
        <v>0</v>
      </c>
      <c r="D333">
        <f>COUNTIF(F333:RH333,"="&amp;1)</f>
        <v>0</v>
      </c>
      <c r="E333">
        <f>COUNTIF(F333:RH333,"&lt;"&amp;1)</f>
        <v>0</v>
      </c>
      <c r="F333" s="2">
        <v>0</v>
      </c>
      <c r="G333" s="2">
        <v>0.2470119521912351</v>
      </c>
      <c r="H333" s="2">
        <v>0</v>
      </c>
      <c r="I333" s="2">
        <v>0.25</v>
      </c>
      <c r="J333" s="2">
        <v>0.05405405405405406</v>
      </c>
      <c r="K333" s="2">
        <v>0.3</v>
      </c>
      <c r="L333" s="2">
        <v>0</v>
      </c>
      <c r="M333" s="2">
        <v>0.06060606060606061</v>
      </c>
      <c r="N333" s="2">
        <v>0.0625</v>
      </c>
      <c r="O333" s="2">
        <v>0</v>
      </c>
    </row>
    <row r="334" spans="1:15">
      <c r="A334" s="2" t="s">
        <v>360</v>
      </c>
      <c r="B334" s="2">
        <f>MID(A334,1+FIND("|",SUBSTITUTE(A334,"/","|",LEN(A334)-LEN(SUBSTITUTE(A334,"/","")))),100)</f>
        <v>0</v>
      </c>
      <c r="C334">
        <f>COUNTIF(F334:RH334,"&gt;"&amp;0)</f>
        <v>0</v>
      </c>
      <c r="D334">
        <f>COUNTIF(F334:RH334,"="&amp;1)</f>
        <v>0</v>
      </c>
      <c r="E334">
        <f>COUNTIF(F334:RH334,"&lt;"&amp;1)</f>
        <v>0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>
        <v>1</v>
      </c>
    </row>
    <row r="335" spans="1:15">
      <c r="A335" s="2" t="s">
        <v>361</v>
      </c>
      <c r="B335" s="2">
        <f>MID(A335,1+FIND("|",SUBSTITUTE(A335,"/","|",LEN(A335)-LEN(SUBSTITUTE(A335,"/","")))),100)</f>
        <v>0</v>
      </c>
      <c r="C335">
        <f>COUNTIF(F335:RH335,"&gt;"&amp;0)</f>
        <v>0</v>
      </c>
      <c r="D335">
        <f>COUNTIF(F335:RH335,"="&amp;1)</f>
        <v>0</v>
      </c>
      <c r="E335">
        <f>COUNTIF(F335:RH335,"&lt;"&amp;1)</f>
        <v>0</v>
      </c>
      <c r="F335" s="2">
        <v>0.5</v>
      </c>
      <c r="G335" s="2">
        <v>0.7649402390438247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  <c r="N335" s="2">
        <v>1</v>
      </c>
      <c r="O335" s="2">
        <v>1</v>
      </c>
    </row>
    <row r="336" spans="1:15">
      <c r="A336" s="2" t="s">
        <v>362</v>
      </c>
      <c r="B336" s="2">
        <f>MID(A336,1+FIND("|",SUBSTITUTE(A336,"/","|",LEN(A336)-LEN(SUBSTITUTE(A336,"/","")))),100)</f>
        <v>0</v>
      </c>
      <c r="C336">
        <f>COUNTIF(F336:RH336,"&gt;"&amp;0)</f>
        <v>0</v>
      </c>
      <c r="D336">
        <f>COUNTIF(F336:RH336,"="&amp;1)</f>
        <v>0</v>
      </c>
      <c r="E336">
        <f>COUNTIF(F336:RH336,"&lt;"&amp;1)</f>
        <v>0</v>
      </c>
      <c r="F336" s="2">
        <v>0.5</v>
      </c>
      <c r="G336" s="2">
        <v>0.7290836653386454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>
        <v>1</v>
      </c>
    </row>
    <row r="337" spans="1:15">
      <c r="A337" s="2" t="s">
        <v>363</v>
      </c>
      <c r="B337" s="2">
        <f>MID(A337,1+FIND("|",SUBSTITUTE(A337,"/","|",LEN(A337)-LEN(SUBSTITUTE(A337,"/","")))),100)</f>
        <v>0</v>
      </c>
      <c r="C337">
        <f>COUNTIF(F337:RH337,"&gt;"&amp;0)</f>
        <v>0</v>
      </c>
      <c r="D337">
        <f>COUNTIF(F337:RH337,"="&amp;1)</f>
        <v>0</v>
      </c>
      <c r="E337">
        <f>COUNTIF(F337:RH337,"&lt;"&amp;1)</f>
        <v>0</v>
      </c>
      <c r="F337" s="2">
        <v>0.125</v>
      </c>
      <c r="G337" s="2">
        <v>0.199203187250996</v>
      </c>
      <c r="H337" s="2">
        <v>0.6666666666666666</v>
      </c>
      <c r="I337" s="2">
        <v>0.2916666666666667</v>
      </c>
      <c r="J337" s="2">
        <v>0.8108108108108109</v>
      </c>
      <c r="K337" s="2">
        <v>1</v>
      </c>
      <c r="L337" s="2">
        <v>0.8888888888888888</v>
      </c>
      <c r="M337" s="2">
        <v>0.9393939393939394</v>
      </c>
      <c r="N337" s="2">
        <v>0.7916666666666666</v>
      </c>
      <c r="O337" s="2">
        <v>1</v>
      </c>
    </row>
    <row r="338" spans="1:15">
      <c r="A338" s="2" t="s">
        <v>364</v>
      </c>
      <c r="B338" s="2">
        <f>MID(A338,1+FIND("|",SUBSTITUTE(A338,"/","|",LEN(A338)-LEN(SUBSTITUTE(A338,"/","")))),100)</f>
        <v>0</v>
      </c>
      <c r="C338">
        <f>COUNTIF(F338:RH338,"&gt;"&amp;0)</f>
        <v>0</v>
      </c>
      <c r="D338">
        <f>COUNTIF(F338:RH338,"="&amp;1)</f>
        <v>0</v>
      </c>
      <c r="E338">
        <f>COUNTIF(F338:RH338,"&lt;"&amp;1)</f>
        <v>0</v>
      </c>
      <c r="F338" s="2">
        <v>0.75</v>
      </c>
      <c r="G338" s="2">
        <v>0.3306772908366534</v>
      </c>
      <c r="H338" s="2">
        <v>0.6666666666666666</v>
      </c>
      <c r="I338" s="2">
        <v>0.25</v>
      </c>
      <c r="J338" s="2">
        <v>0.4324324324324325</v>
      </c>
      <c r="K338" s="2">
        <v>0.6</v>
      </c>
      <c r="L338" s="2">
        <v>0</v>
      </c>
      <c r="M338" s="2">
        <v>0.4848484848484849</v>
      </c>
      <c r="N338" s="2">
        <v>0.5833333333333334</v>
      </c>
      <c r="O338" s="2">
        <v>0.1111111111111111</v>
      </c>
    </row>
    <row r="339" spans="1:15">
      <c r="A339" s="2" t="s">
        <v>365</v>
      </c>
      <c r="B339" s="2">
        <f>MID(A339,1+FIND("|",SUBSTITUTE(A339,"/","|",LEN(A339)-LEN(SUBSTITUTE(A339,"/","")))),100)</f>
        <v>0</v>
      </c>
      <c r="C339">
        <f>COUNTIF(F339:RH339,"&gt;"&amp;0)</f>
        <v>0</v>
      </c>
      <c r="D339">
        <f>COUNTIF(F339:RH339,"="&amp;1)</f>
        <v>0</v>
      </c>
      <c r="E339">
        <f>COUNTIF(F339:RH339,"&lt;"&amp;1)</f>
        <v>0</v>
      </c>
      <c r="F339" s="2">
        <v>0.75</v>
      </c>
      <c r="G339" s="2">
        <v>0.3306772908366534</v>
      </c>
      <c r="H339" s="2">
        <v>0.6666666666666666</v>
      </c>
      <c r="I339" s="2">
        <v>0.25</v>
      </c>
      <c r="J339" s="2">
        <v>0.4324324324324325</v>
      </c>
      <c r="K339" s="2">
        <v>0.6</v>
      </c>
      <c r="L339" s="2">
        <v>0</v>
      </c>
      <c r="M339" s="2">
        <v>0.4848484848484849</v>
      </c>
      <c r="N339" s="2">
        <v>0.5833333333333334</v>
      </c>
      <c r="O339" s="2">
        <v>0.1111111111111111</v>
      </c>
    </row>
    <row r="340" spans="1:15">
      <c r="A340" s="2" t="s">
        <v>366</v>
      </c>
      <c r="B340" s="2">
        <f>MID(A340,1+FIND("|",SUBSTITUTE(A340,"/","|",LEN(A340)-LEN(SUBSTITUTE(A340,"/","")))),100)</f>
        <v>0</v>
      </c>
      <c r="C340">
        <f>COUNTIF(F340:RH340,"&gt;"&amp;0)</f>
        <v>0</v>
      </c>
      <c r="D340">
        <f>COUNTIF(F340:RH340,"="&amp;1)</f>
        <v>0</v>
      </c>
      <c r="E340">
        <f>COUNTIF(F340:RH340,"&lt;"&amp;1)</f>
        <v>0</v>
      </c>
      <c r="F340" s="2">
        <v>0.375</v>
      </c>
      <c r="G340" s="2">
        <v>0.1474103585657371</v>
      </c>
      <c r="H340" s="2">
        <v>0.6666666666666666</v>
      </c>
      <c r="I340" s="2">
        <v>0.25</v>
      </c>
      <c r="J340" s="2">
        <v>0.4054054054054054</v>
      </c>
      <c r="K340" s="2">
        <v>0.6</v>
      </c>
      <c r="L340" s="2">
        <v>0</v>
      </c>
      <c r="M340" s="2">
        <v>0.4848484848484849</v>
      </c>
      <c r="N340" s="2">
        <v>0.4166666666666667</v>
      </c>
      <c r="O340" s="2">
        <v>0.1111111111111111</v>
      </c>
    </row>
    <row r="341" spans="1:15">
      <c r="A341" s="2" t="s">
        <v>367</v>
      </c>
      <c r="B341" s="2">
        <f>MID(A341,1+FIND("|",SUBSTITUTE(A341,"/","|",LEN(A341)-LEN(SUBSTITUTE(A341,"/","")))),100)</f>
        <v>0</v>
      </c>
      <c r="C341">
        <f>COUNTIF(F341:RH341,"&gt;"&amp;0)</f>
        <v>0</v>
      </c>
      <c r="D341">
        <f>COUNTIF(F341:RH341,"="&amp;1)</f>
        <v>0</v>
      </c>
      <c r="E341">
        <f>COUNTIF(F341:RH341,"&lt;"&amp;1)</f>
        <v>0</v>
      </c>
      <c r="F341" s="2">
        <v>0.75</v>
      </c>
      <c r="G341" s="2">
        <v>0.2948207171314741</v>
      </c>
      <c r="H341" s="2">
        <v>0.6666666666666666</v>
      </c>
      <c r="I341" s="2">
        <v>0.25</v>
      </c>
      <c r="J341" s="2">
        <v>0.4324324324324325</v>
      </c>
      <c r="K341" s="2">
        <v>0.6</v>
      </c>
      <c r="L341" s="2">
        <v>0</v>
      </c>
      <c r="M341" s="2">
        <v>0.4848484848484849</v>
      </c>
      <c r="N341" s="2">
        <v>0.5833333333333334</v>
      </c>
      <c r="O341" s="2">
        <v>0.1111111111111111</v>
      </c>
    </row>
    <row r="342" spans="1:15">
      <c r="A342" s="2" t="s">
        <v>368</v>
      </c>
      <c r="B342" s="2">
        <f>MID(A342,1+FIND("|",SUBSTITUTE(A342,"/","|",LEN(A342)-LEN(SUBSTITUTE(A342,"/","")))),100)</f>
        <v>0</v>
      </c>
      <c r="C342">
        <f>COUNTIF(F342:RH342,"&gt;"&amp;0)</f>
        <v>0</v>
      </c>
      <c r="D342">
        <f>COUNTIF(F342:RH342,"="&amp;1)</f>
        <v>0</v>
      </c>
      <c r="E342">
        <f>COUNTIF(F342:RH342,"&lt;"&amp;1)</f>
        <v>0</v>
      </c>
      <c r="F342" s="2">
        <v>0</v>
      </c>
      <c r="G342" s="2">
        <v>0.03187250996015936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0.06060606060606061</v>
      </c>
      <c r="N342" s="2">
        <v>0.02083333333333333</v>
      </c>
      <c r="O342" s="2">
        <v>0</v>
      </c>
    </row>
    <row r="343" spans="1:15">
      <c r="A343" s="2" t="s">
        <v>369</v>
      </c>
      <c r="B343" s="2">
        <f>MID(A343,1+FIND("|",SUBSTITUTE(A343,"/","|",LEN(A343)-LEN(SUBSTITUTE(A343,"/","")))),100)</f>
        <v>0</v>
      </c>
      <c r="C343">
        <f>COUNTIF(F343:RH343,"&gt;"&amp;0)</f>
        <v>0</v>
      </c>
      <c r="D343">
        <f>COUNTIF(F343:RH343,"="&amp;1)</f>
        <v>0</v>
      </c>
      <c r="E343">
        <f>COUNTIF(F343:RH343,"&lt;"&amp;1)</f>
        <v>0</v>
      </c>
      <c r="F343" s="2">
        <v>0.875</v>
      </c>
      <c r="G343" s="2">
        <v>0.7410358565737052</v>
      </c>
      <c r="H343" s="2">
        <v>0.6666666666666666</v>
      </c>
      <c r="I343" s="2">
        <v>1</v>
      </c>
      <c r="J343" s="2">
        <v>0.9459459459459461</v>
      </c>
      <c r="K343" s="2">
        <v>1</v>
      </c>
      <c r="L343" s="2">
        <v>0.5555555555555556</v>
      </c>
      <c r="M343" s="2">
        <v>0.6060606060606061</v>
      </c>
      <c r="N343" s="2">
        <v>0.8958333333333334</v>
      </c>
      <c r="O343" s="2">
        <v>0.4444444444444444</v>
      </c>
    </row>
    <row r="344" spans="1:15">
      <c r="A344" s="2" t="s">
        <v>370</v>
      </c>
      <c r="B344" s="2">
        <f>MID(A344,1+FIND("|",SUBSTITUTE(A344,"/","|",LEN(A344)-LEN(SUBSTITUTE(A344,"/","")))),100)</f>
        <v>0</v>
      </c>
      <c r="C344">
        <f>COUNTIF(F344:RH344,"&gt;"&amp;0)</f>
        <v>0</v>
      </c>
      <c r="D344">
        <f>COUNTIF(F344:RH344,"="&amp;1)</f>
        <v>0</v>
      </c>
      <c r="E344">
        <f>COUNTIF(F344:RH344,"&lt;"&amp;1)</f>
        <v>0</v>
      </c>
      <c r="F344" s="2">
        <v>0</v>
      </c>
      <c r="G344" s="2">
        <v>0.03585657370517929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0.09090909090909093</v>
      </c>
      <c r="N344" s="2">
        <v>0.02083333333333333</v>
      </c>
      <c r="O344" s="2">
        <v>0</v>
      </c>
    </row>
    <row r="345" spans="1:15">
      <c r="A345" s="2" t="s">
        <v>371</v>
      </c>
      <c r="B345" s="2">
        <f>MID(A345,1+FIND("|",SUBSTITUTE(A345,"/","|",LEN(A345)-LEN(SUBSTITUTE(A345,"/","")))),100)</f>
        <v>0</v>
      </c>
      <c r="C345">
        <f>COUNTIF(F345:RH345,"&gt;"&amp;0)</f>
        <v>0</v>
      </c>
      <c r="D345">
        <f>COUNTIF(F345:RH345,"="&amp;1)</f>
        <v>0</v>
      </c>
      <c r="E345">
        <f>COUNTIF(F345:RH345,"&lt;"&amp;1)</f>
        <v>0</v>
      </c>
      <c r="F345" s="2">
        <v>0</v>
      </c>
      <c r="G345" s="2">
        <v>0.1593625498007968</v>
      </c>
      <c r="H345" s="2">
        <v>0.6666666666666666</v>
      </c>
      <c r="I345" s="2">
        <v>0.75</v>
      </c>
      <c r="J345" s="2">
        <v>0.9459459459459461</v>
      </c>
      <c r="K345" s="2">
        <v>1</v>
      </c>
      <c r="L345" s="2">
        <v>0.5555555555555556</v>
      </c>
      <c r="M345" s="2">
        <v>0.6666666666666666</v>
      </c>
      <c r="N345" s="2">
        <v>0.6666666666666666</v>
      </c>
      <c r="O345" s="2">
        <v>0.3333333333333333</v>
      </c>
    </row>
    <row r="346" spans="1:15">
      <c r="A346" s="2" t="s">
        <v>372</v>
      </c>
      <c r="B346" s="2">
        <f>MID(A346,1+FIND("|",SUBSTITUTE(A346,"/","|",LEN(A346)-LEN(SUBSTITUTE(A346,"/","")))),100)</f>
        <v>0</v>
      </c>
      <c r="C346">
        <f>COUNTIF(F346:RH346,"&gt;"&amp;0)</f>
        <v>0</v>
      </c>
      <c r="D346">
        <f>COUNTIF(F346:RH346,"="&amp;1)</f>
        <v>0</v>
      </c>
      <c r="E346">
        <f>COUNTIF(F346:RH346,"&lt;"&amp;1)</f>
        <v>0</v>
      </c>
      <c r="F346" s="2">
        <v>0</v>
      </c>
      <c r="G346" s="2">
        <v>0</v>
      </c>
      <c r="H346" s="2">
        <v>0</v>
      </c>
      <c r="I346" s="2">
        <v>0</v>
      </c>
      <c r="J346" s="2">
        <v>0.02702702702702703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</row>
    <row r="347" spans="1:15">
      <c r="A347" s="2" t="s">
        <v>373</v>
      </c>
      <c r="B347" s="2">
        <f>MID(A347,1+FIND("|",SUBSTITUTE(A347,"/","|",LEN(A347)-LEN(SUBSTITUTE(A347,"/","")))),100)</f>
        <v>0</v>
      </c>
      <c r="C347">
        <f>COUNTIF(F347:RH347,"&gt;"&amp;0)</f>
        <v>0</v>
      </c>
      <c r="D347">
        <f>COUNTIF(F347:RH347,"="&amp;1)</f>
        <v>0</v>
      </c>
      <c r="E347">
        <f>COUNTIF(F347:RH347,"&lt;"&amp;1)</f>
        <v>0</v>
      </c>
      <c r="F347" s="2">
        <v>0</v>
      </c>
      <c r="G347" s="2">
        <v>0</v>
      </c>
      <c r="H347" s="2">
        <v>0</v>
      </c>
      <c r="I347" s="2">
        <v>0</v>
      </c>
      <c r="J347" s="2">
        <v>0.05405405405405406</v>
      </c>
      <c r="K347" s="2">
        <v>0.4</v>
      </c>
      <c r="L347" s="2">
        <v>0</v>
      </c>
      <c r="M347" s="2">
        <v>0.1212121212121212</v>
      </c>
      <c r="N347" s="2">
        <v>0</v>
      </c>
      <c r="O347" s="2">
        <v>0</v>
      </c>
    </row>
    <row r="348" spans="1:15">
      <c r="A348" s="2" t="s">
        <v>374</v>
      </c>
      <c r="B348" s="2">
        <f>MID(A348,1+FIND("|",SUBSTITUTE(A348,"/","|",LEN(A348)-LEN(SUBSTITUTE(A348,"/","")))),100)</f>
        <v>0</v>
      </c>
      <c r="C348">
        <f>COUNTIF(F348:RH348,"&gt;"&amp;0)</f>
        <v>0</v>
      </c>
      <c r="D348">
        <f>COUNTIF(F348:RH348,"="&amp;1)</f>
        <v>0</v>
      </c>
      <c r="E348">
        <f>COUNTIF(F348:RH348,"&lt;"&amp;1)</f>
        <v>0</v>
      </c>
      <c r="F348" s="2">
        <v>0</v>
      </c>
      <c r="G348" s="2">
        <v>0</v>
      </c>
      <c r="H348" s="2">
        <v>0</v>
      </c>
      <c r="I348" s="2">
        <v>0</v>
      </c>
      <c r="J348" s="2">
        <v>0.02702702702702703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</row>
    <row r="349" spans="1:15">
      <c r="A349" s="2" t="s">
        <v>375</v>
      </c>
      <c r="B349" s="2">
        <f>MID(A349,1+FIND("|",SUBSTITUTE(A349,"/","|",LEN(A349)-LEN(SUBSTITUTE(A349,"/","")))),100)</f>
        <v>0</v>
      </c>
      <c r="C349">
        <f>COUNTIF(F349:RH349,"&gt;"&amp;0)</f>
        <v>0</v>
      </c>
      <c r="D349">
        <f>COUNTIF(F349:RH349,"="&amp;1)</f>
        <v>0</v>
      </c>
      <c r="E349">
        <f>COUNTIF(F349:RH349,"&lt;"&amp;1)</f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0.3</v>
      </c>
      <c r="L349" s="2">
        <v>0</v>
      </c>
      <c r="M349" s="2">
        <v>0</v>
      </c>
      <c r="N349" s="2">
        <v>0</v>
      </c>
      <c r="O349" s="2">
        <v>0</v>
      </c>
    </row>
    <row r="350" spans="1:15">
      <c r="A350" s="2" t="s">
        <v>376</v>
      </c>
      <c r="B350" s="2">
        <f>MID(A350,1+FIND("|",SUBSTITUTE(A350,"/","|",LEN(A350)-LEN(SUBSTITUTE(A350,"/","")))),100)</f>
        <v>0</v>
      </c>
      <c r="C350">
        <f>COUNTIF(F350:RH350,"&gt;"&amp;0)</f>
        <v>0</v>
      </c>
      <c r="D350">
        <f>COUNTIF(F350:RH350,"="&amp;1)</f>
        <v>0</v>
      </c>
      <c r="E350">
        <f>COUNTIF(F350:RH350,"&lt;"&amp;1)</f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0.3</v>
      </c>
      <c r="L350" s="2">
        <v>0</v>
      </c>
      <c r="M350" s="2">
        <v>0</v>
      </c>
      <c r="N350" s="2">
        <v>0</v>
      </c>
      <c r="O350" s="2">
        <v>0</v>
      </c>
    </row>
    <row r="351" spans="1:15">
      <c r="A351" s="2" t="s">
        <v>377</v>
      </c>
      <c r="B351" s="2">
        <f>MID(A351,1+FIND("|",SUBSTITUTE(A351,"/","|",LEN(A351)-LEN(SUBSTITUTE(A351,"/","")))),100)</f>
        <v>0</v>
      </c>
      <c r="C351">
        <f>COUNTIF(F351:RH351,"&gt;"&amp;0)</f>
        <v>0</v>
      </c>
      <c r="D351">
        <f>COUNTIF(F351:RH351,"="&amp;1)</f>
        <v>0</v>
      </c>
      <c r="E351">
        <f>COUNTIF(F351:RH351,"&lt;"&amp;1)</f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0.3</v>
      </c>
      <c r="L351" s="2">
        <v>0</v>
      </c>
      <c r="M351" s="2">
        <v>0</v>
      </c>
      <c r="N351" s="2">
        <v>0</v>
      </c>
      <c r="O351" s="2">
        <v>0</v>
      </c>
    </row>
    <row r="352" spans="1:15">
      <c r="A352" s="2" t="s">
        <v>378</v>
      </c>
      <c r="B352" s="2">
        <f>MID(A352,1+FIND("|",SUBSTITUTE(A352,"/","|",LEN(A352)-LEN(SUBSTITUTE(A352,"/","")))),100)</f>
        <v>0</v>
      </c>
      <c r="C352">
        <f>COUNTIF(F352:RH352,"&gt;"&amp;0)</f>
        <v>0</v>
      </c>
      <c r="D352">
        <f>COUNTIF(F352:RH352,"="&amp;1)</f>
        <v>0</v>
      </c>
      <c r="E352">
        <f>COUNTIF(F352:RH352,"&lt;"&amp;1)</f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0.3</v>
      </c>
      <c r="L352" s="2">
        <v>0</v>
      </c>
      <c r="M352" s="2">
        <v>0</v>
      </c>
      <c r="N352" s="2">
        <v>0</v>
      </c>
      <c r="O352" s="2">
        <v>0</v>
      </c>
    </row>
    <row r="353" spans="1:15">
      <c r="A353" s="2" t="s">
        <v>379</v>
      </c>
      <c r="B353" s="2">
        <f>MID(A353,1+FIND("|",SUBSTITUTE(A353,"/","|",LEN(A353)-LEN(SUBSTITUTE(A353,"/","")))),100)</f>
        <v>0</v>
      </c>
      <c r="C353">
        <f>COUNTIF(F353:RH353,"&gt;"&amp;0)</f>
        <v>0</v>
      </c>
      <c r="D353">
        <f>COUNTIF(F353:RH353,"="&amp;1)</f>
        <v>0</v>
      </c>
      <c r="E353">
        <f>COUNTIF(F353:RH353,"&lt;"&amp;1)</f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0.3</v>
      </c>
      <c r="L353" s="2">
        <v>0</v>
      </c>
      <c r="M353" s="2">
        <v>0</v>
      </c>
      <c r="N353" s="2">
        <v>0</v>
      </c>
      <c r="O353" s="2">
        <v>0</v>
      </c>
    </row>
    <row r="354" spans="1:15">
      <c r="A354" s="2" t="s">
        <v>380</v>
      </c>
      <c r="B354" s="2">
        <f>MID(A354,1+FIND("|",SUBSTITUTE(A354,"/","|",LEN(A354)-LEN(SUBSTITUTE(A354,"/","")))),100)</f>
        <v>0</v>
      </c>
      <c r="C354">
        <f>COUNTIF(F354:RH354,"&gt;"&amp;0)</f>
        <v>0</v>
      </c>
      <c r="D354">
        <f>COUNTIF(F354:RH354,"="&amp;1)</f>
        <v>0</v>
      </c>
      <c r="E354">
        <f>COUNTIF(F354:RH354,"&lt;"&amp;1)</f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0.3</v>
      </c>
      <c r="L354" s="2">
        <v>0</v>
      </c>
      <c r="M354" s="2">
        <v>0</v>
      </c>
      <c r="N354" s="2">
        <v>0</v>
      </c>
      <c r="O354" s="2">
        <v>0</v>
      </c>
    </row>
    <row r="355" spans="1:15">
      <c r="A355" s="2" t="s">
        <v>381</v>
      </c>
      <c r="B355" s="2">
        <f>MID(A355,1+FIND("|",SUBSTITUTE(A355,"/","|",LEN(A355)-LEN(SUBSTITUTE(A355,"/","")))),100)</f>
        <v>0</v>
      </c>
      <c r="C355">
        <f>COUNTIF(F355:RH355,"&gt;"&amp;0)</f>
        <v>0</v>
      </c>
      <c r="D355">
        <f>COUNTIF(F355:RH355,"="&amp;1)</f>
        <v>0</v>
      </c>
      <c r="E355">
        <f>COUNTIF(F355:RH355,"&lt;"&amp;1)</f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0.3</v>
      </c>
      <c r="L355" s="2">
        <v>0</v>
      </c>
      <c r="M355" s="2">
        <v>0</v>
      </c>
      <c r="N355" s="2">
        <v>0</v>
      </c>
      <c r="O355" s="2">
        <v>0</v>
      </c>
    </row>
    <row r="356" spans="1:15">
      <c r="A356" s="2" t="s">
        <v>382</v>
      </c>
      <c r="B356" s="2">
        <f>MID(A356,1+FIND("|",SUBSTITUTE(A356,"/","|",LEN(A356)-LEN(SUBSTITUTE(A356,"/","")))),100)</f>
        <v>0</v>
      </c>
      <c r="C356">
        <f>COUNTIF(F356:RH356,"&gt;"&amp;0)</f>
        <v>0</v>
      </c>
      <c r="D356">
        <f>COUNTIF(F356:RH356,"="&amp;1)</f>
        <v>0</v>
      </c>
      <c r="E356">
        <f>COUNTIF(F356:RH356,"&lt;"&amp;1)</f>
        <v>0</v>
      </c>
      <c r="F356" s="2">
        <v>0</v>
      </c>
      <c r="G356" s="2">
        <v>0.08366533864541832</v>
      </c>
      <c r="H356" s="2">
        <v>0</v>
      </c>
      <c r="I356" s="2">
        <v>0.125</v>
      </c>
      <c r="J356" s="2">
        <v>0.05405405405405406</v>
      </c>
      <c r="K356" s="2">
        <v>0.3</v>
      </c>
      <c r="L356" s="2">
        <v>0.1111111111111111</v>
      </c>
      <c r="M356" s="2">
        <v>0.03030303030303031</v>
      </c>
      <c r="N356" s="2">
        <v>0.0625</v>
      </c>
      <c r="O356" s="2">
        <v>0</v>
      </c>
    </row>
    <row r="357" spans="1:15">
      <c r="A357" s="2" t="s">
        <v>383</v>
      </c>
      <c r="B357" s="2">
        <f>MID(A357,1+FIND("|",SUBSTITUTE(A357,"/","|",LEN(A357)-LEN(SUBSTITUTE(A357,"/","")))),100)</f>
        <v>0</v>
      </c>
      <c r="C357">
        <f>COUNTIF(F357:RH357,"&gt;"&amp;0)</f>
        <v>0</v>
      </c>
      <c r="D357">
        <f>COUNTIF(F357:RH357,"="&amp;1)</f>
        <v>0</v>
      </c>
      <c r="E357">
        <f>COUNTIF(F357:RH357,"&lt;"&amp;1)</f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0.1111111111111111</v>
      </c>
      <c r="M357" s="2">
        <v>0</v>
      </c>
      <c r="N357" s="2">
        <v>0.02083333333333333</v>
      </c>
      <c r="O357" s="2">
        <v>0</v>
      </c>
    </row>
    <row r="358" spans="1:15">
      <c r="A358" s="2" t="s">
        <v>384</v>
      </c>
      <c r="B358" s="2">
        <f>MID(A358,1+FIND("|",SUBSTITUTE(A358,"/","|",LEN(A358)-LEN(SUBSTITUTE(A358,"/","")))),100)</f>
        <v>0</v>
      </c>
      <c r="C358">
        <f>COUNTIF(F358:RH358,"&gt;"&amp;0)</f>
        <v>0</v>
      </c>
      <c r="D358">
        <f>COUNTIF(F358:RH358,"="&amp;1)</f>
        <v>0</v>
      </c>
      <c r="E358">
        <f>COUNTIF(F358:RH358,"&lt;"&amp;1)</f>
        <v>0</v>
      </c>
      <c r="F358" s="2">
        <v>0.5</v>
      </c>
      <c r="G358" s="2">
        <v>0.8486055776892429</v>
      </c>
      <c r="H358" s="2">
        <v>1</v>
      </c>
      <c r="I358" s="2">
        <v>1</v>
      </c>
      <c r="J358" s="2">
        <v>1</v>
      </c>
      <c r="K358" s="2">
        <v>1</v>
      </c>
      <c r="L358" s="2">
        <v>0.8888888888888888</v>
      </c>
      <c r="M358" s="2">
        <v>1</v>
      </c>
      <c r="N358" s="2">
        <v>0.9791666666666666</v>
      </c>
      <c r="O358" s="2">
        <v>1</v>
      </c>
    </row>
    <row r="359" spans="1:15">
      <c r="A359" s="2" t="s">
        <v>385</v>
      </c>
      <c r="B359" s="2">
        <f>MID(A359,1+FIND("|",SUBSTITUTE(A359,"/","|",LEN(A359)-LEN(SUBSTITUTE(A359,"/","")))),100)</f>
        <v>0</v>
      </c>
      <c r="C359">
        <f>COUNTIF(F359:RH359,"&gt;"&amp;0)</f>
        <v>0</v>
      </c>
      <c r="D359">
        <f>COUNTIF(F359:RH359,"="&amp;1)</f>
        <v>0</v>
      </c>
      <c r="E359">
        <f>COUNTIF(F359:RH359,"&lt;"&amp;1)</f>
        <v>0</v>
      </c>
      <c r="F359" s="2">
        <v>0</v>
      </c>
      <c r="G359" s="2">
        <v>0</v>
      </c>
      <c r="H359" s="2">
        <v>0</v>
      </c>
      <c r="I359" s="2">
        <v>0</v>
      </c>
      <c r="J359" s="2">
        <v>0.08108108108108109</v>
      </c>
      <c r="K359" s="2">
        <v>0</v>
      </c>
      <c r="L359" s="2">
        <v>0.7777777777777778</v>
      </c>
      <c r="M359" s="2">
        <v>0.06060606060606061</v>
      </c>
      <c r="N359" s="2">
        <v>0.1041666666666667</v>
      </c>
      <c r="O359" s="2">
        <v>0.1111111111111111</v>
      </c>
    </row>
    <row r="360" spans="1:15">
      <c r="A360" s="2" t="s">
        <v>386</v>
      </c>
      <c r="B360" s="2">
        <f>MID(A360,1+FIND("|",SUBSTITUTE(A360,"/","|",LEN(A360)-LEN(SUBSTITUTE(A360,"/","")))),100)</f>
        <v>0</v>
      </c>
      <c r="C360">
        <f>COUNTIF(F360:RH360,"&gt;"&amp;0)</f>
        <v>0</v>
      </c>
      <c r="D360">
        <f>COUNTIF(F360:RH360,"="&amp;1)</f>
        <v>0</v>
      </c>
      <c r="E360">
        <f>COUNTIF(F360:RH360,"&lt;"&amp;1)</f>
        <v>0</v>
      </c>
      <c r="F360" s="2">
        <v>0</v>
      </c>
      <c r="G360" s="2">
        <v>0.05976095617529881</v>
      </c>
      <c r="H360" s="2">
        <v>0</v>
      </c>
      <c r="I360" s="2">
        <v>0</v>
      </c>
      <c r="J360" s="2">
        <v>0.3513513513513514</v>
      </c>
      <c r="K360" s="2">
        <v>0.7</v>
      </c>
      <c r="L360" s="2">
        <v>0</v>
      </c>
      <c r="M360" s="2">
        <v>0.1818181818181819</v>
      </c>
      <c r="N360" s="2">
        <v>0.1041666666666667</v>
      </c>
      <c r="O360" s="2">
        <v>0</v>
      </c>
    </row>
    <row r="361" spans="1:15">
      <c r="A361" s="2" t="s">
        <v>387</v>
      </c>
      <c r="B361" s="2">
        <f>MID(A361,1+FIND("|",SUBSTITUTE(A361,"/","|",LEN(A361)-LEN(SUBSTITUTE(A361,"/","")))),100)</f>
        <v>0</v>
      </c>
      <c r="C361">
        <f>COUNTIF(F361:RH361,"&gt;"&amp;0)</f>
        <v>0</v>
      </c>
      <c r="D361">
        <f>COUNTIF(F361:RH361,"="&amp;1)</f>
        <v>0</v>
      </c>
      <c r="E361">
        <f>COUNTIF(F361:RH361,"&lt;"&amp;1)</f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0.3</v>
      </c>
      <c r="L361" s="2">
        <v>0</v>
      </c>
      <c r="M361" s="2">
        <v>0</v>
      </c>
      <c r="N361" s="2">
        <v>0</v>
      </c>
      <c r="O361" s="2">
        <v>0</v>
      </c>
    </row>
    <row r="362" spans="1:15">
      <c r="A362" s="2" t="s">
        <v>388</v>
      </c>
      <c r="B362" s="2">
        <f>MID(A362,1+FIND("|",SUBSTITUTE(A362,"/","|",LEN(A362)-LEN(SUBSTITUTE(A362,"/","")))),100)</f>
        <v>0</v>
      </c>
      <c r="C362">
        <f>COUNTIF(F362:RH362,"&gt;"&amp;0)</f>
        <v>0</v>
      </c>
      <c r="D362">
        <f>COUNTIF(F362:RH362,"="&amp;1)</f>
        <v>0</v>
      </c>
      <c r="E362">
        <f>COUNTIF(F362:RH362,"&lt;"&amp;1)</f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0.3</v>
      </c>
      <c r="L362" s="2">
        <v>0</v>
      </c>
      <c r="M362" s="2">
        <v>0</v>
      </c>
      <c r="N362" s="2">
        <v>0</v>
      </c>
      <c r="O362" s="2">
        <v>0</v>
      </c>
    </row>
    <row r="363" spans="1:15">
      <c r="A363" s="2" t="s">
        <v>389</v>
      </c>
      <c r="B363" s="2">
        <f>MID(A363,1+FIND("|",SUBSTITUTE(A363,"/","|",LEN(A363)-LEN(SUBSTITUTE(A363,"/","")))),100)</f>
        <v>0</v>
      </c>
      <c r="C363">
        <f>COUNTIF(F363:RH363,"&gt;"&amp;0)</f>
        <v>0</v>
      </c>
      <c r="D363">
        <f>COUNTIF(F363:RH363,"="&amp;1)</f>
        <v>0</v>
      </c>
      <c r="E363">
        <f>COUNTIF(F363:RH363,"&lt;"&amp;1)</f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0.4</v>
      </c>
      <c r="L363" s="2">
        <v>0</v>
      </c>
      <c r="M363" s="2">
        <v>0.1212121212121212</v>
      </c>
      <c r="N363" s="2">
        <v>0</v>
      </c>
      <c r="O363" s="2">
        <v>0</v>
      </c>
    </row>
    <row r="364" spans="1:15">
      <c r="A364" s="2" t="s">
        <v>390</v>
      </c>
      <c r="B364" s="2">
        <f>MID(A364,1+FIND("|",SUBSTITUTE(A364,"/","|",LEN(A364)-LEN(SUBSTITUTE(A364,"/","")))),100)</f>
        <v>0</v>
      </c>
      <c r="C364">
        <f>COUNTIF(F364:RH364,"&gt;"&amp;0)</f>
        <v>0</v>
      </c>
      <c r="D364">
        <f>COUNTIF(F364:RH364,"="&amp;1)</f>
        <v>0</v>
      </c>
      <c r="E364">
        <f>COUNTIF(F364:RH364,"&lt;"&amp;1)</f>
        <v>0</v>
      </c>
      <c r="F364" s="2">
        <v>0</v>
      </c>
      <c r="G364" s="2">
        <v>0</v>
      </c>
      <c r="H364" s="2">
        <v>0</v>
      </c>
      <c r="I364" s="2">
        <v>0</v>
      </c>
      <c r="J364" s="2">
        <v>0.05405405405405406</v>
      </c>
      <c r="K364" s="2">
        <v>0</v>
      </c>
      <c r="L364" s="2">
        <v>0.3333333333333333</v>
      </c>
      <c r="M364" s="2">
        <v>0.03030303030303031</v>
      </c>
      <c r="N364" s="2">
        <v>0.02083333333333333</v>
      </c>
      <c r="O364" s="2">
        <v>0.3333333333333333</v>
      </c>
    </row>
    <row r="365" spans="1:15">
      <c r="A365" s="2" t="s">
        <v>391</v>
      </c>
      <c r="B365" s="2">
        <f>MID(A365,1+FIND("|",SUBSTITUTE(A365,"/","|",LEN(A365)-LEN(SUBSTITUTE(A365,"/","")))),100)</f>
        <v>0</v>
      </c>
      <c r="C365">
        <f>COUNTIF(F365:RH365,"&gt;"&amp;0)</f>
        <v>0</v>
      </c>
      <c r="D365">
        <f>COUNTIF(F365:RH365,"="&amp;1)</f>
        <v>0</v>
      </c>
      <c r="E365">
        <f>COUNTIF(F365:RH365,"&lt;"&amp;1)</f>
        <v>0</v>
      </c>
      <c r="F365" s="2">
        <v>0</v>
      </c>
      <c r="G365" s="2">
        <v>0</v>
      </c>
      <c r="H365" s="2">
        <v>0</v>
      </c>
      <c r="I365" s="2">
        <v>0</v>
      </c>
      <c r="J365" s="2">
        <v>0.05405405405405406</v>
      </c>
      <c r="K365" s="2">
        <v>0</v>
      </c>
      <c r="L365" s="2">
        <v>0.2222222222222222</v>
      </c>
      <c r="M365" s="2">
        <v>0.03030303030303031</v>
      </c>
      <c r="N365" s="2">
        <v>0.02083333333333333</v>
      </c>
      <c r="O365" s="2">
        <v>0.1111111111111111</v>
      </c>
    </row>
    <row r="366" spans="1:15">
      <c r="A366" s="2" t="s">
        <v>392</v>
      </c>
      <c r="B366" s="2">
        <f>MID(A366,1+FIND("|",SUBSTITUTE(A366,"/","|",LEN(A366)-LEN(SUBSTITUTE(A366,"/","")))),100)</f>
        <v>0</v>
      </c>
      <c r="C366">
        <f>COUNTIF(F366:RH366,"&gt;"&amp;0)</f>
        <v>0</v>
      </c>
      <c r="D366">
        <f>COUNTIF(F366:RH366,"="&amp;1)</f>
        <v>0</v>
      </c>
      <c r="E366">
        <f>COUNTIF(F366:RH366,"&lt;"&amp;1)</f>
        <v>0</v>
      </c>
      <c r="F366" s="2">
        <v>0</v>
      </c>
      <c r="G366" s="2">
        <v>0.02390438247011952</v>
      </c>
      <c r="H366" s="2">
        <v>0</v>
      </c>
      <c r="I366" s="2">
        <v>0</v>
      </c>
      <c r="J366" s="2">
        <v>0.2702702702702703</v>
      </c>
      <c r="K366" s="2">
        <v>0.6</v>
      </c>
      <c r="L366" s="2">
        <v>0.1111111111111111</v>
      </c>
      <c r="M366" s="2">
        <v>0.2424242424242425</v>
      </c>
      <c r="N366" s="2">
        <v>0.0625</v>
      </c>
      <c r="O366" s="2">
        <v>0</v>
      </c>
    </row>
    <row r="367" spans="1:15">
      <c r="A367" s="2" t="s">
        <v>393</v>
      </c>
      <c r="B367" s="2">
        <f>MID(A367,1+FIND("|",SUBSTITUTE(A367,"/","|",LEN(A367)-LEN(SUBSTITUTE(A367,"/","")))),100)</f>
        <v>0</v>
      </c>
      <c r="C367">
        <f>COUNTIF(F367:RH367,"&gt;"&amp;0)</f>
        <v>0</v>
      </c>
      <c r="D367">
        <f>COUNTIF(F367:RH367,"="&amp;1)</f>
        <v>0</v>
      </c>
      <c r="E367">
        <f>COUNTIF(F367:RH367,"&lt;"&amp;1)</f>
        <v>0</v>
      </c>
      <c r="F367" s="2">
        <v>0</v>
      </c>
      <c r="G367" s="2">
        <v>0.02390438247011952</v>
      </c>
      <c r="H367" s="2">
        <v>0</v>
      </c>
      <c r="I367" s="2">
        <v>0</v>
      </c>
      <c r="J367" s="2">
        <v>0.2702702702702703</v>
      </c>
      <c r="K367" s="2">
        <v>0.6</v>
      </c>
      <c r="L367" s="2">
        <v>0.1111111111111111</v>
      </c>
      <c r="M367" s="2">
        <v>0.2424242424242425</v>
      </c>
      <c r="N367" s="2">
        <v>0.0625</v>
      </c>
      <c r="O367" s="2">
        <v>0</v>
      </c>
    </row>
    <row r="368" spans="1:15">
      <c r="A368" s="2" t="s">
        <v>394</v>
      </c>
      <c r="B368" s="2">
        <f>MID(A368,1+FIND("|",SUBSTITUTE(A368,"/","|",LEN(A368)-LEN(SUBSTITUTE(A368,"/","")))),100)</f>
        <v>0</v>
      </c>
      <c r="C368">
        <f>COUNTIF(F368:RH368,"&gt;"&amp;0)</f>
        <v>0</v>
      </c>
      <c r="D368">
        <f>COUNTIF(F368:RH368,"="&amp;1)</f>
        <v>0</v>
      </c>
      <c r="E368">
        <f>COUNTIF(F368:RH368,"&lt;"&amp;1)</f>
        <v>0</v>
      </c>
      <c r="F368" s="2">
        <v>0.5</v>
      </c>
      <c r="G368" s="2">
        <v>0.7370517928286853</v>
      </c>
      <c r="H368" s="2">
        <v>1</v>
      </c>
      <c r="I368" s="2">
        <v>0.6666666666666666</v>
      </c>
      <c r="J368" s="2">
        <v>1</v>
      </c>
      <c r="K368" s="2">
        <v>1</v>
      </c>
      <c r="L368" s="2">
        <v>0.8888888888888888</v>
      </c>
      <c r="M368" s="2">
        <v>0.9696969696969696</v>
      </c>
      <c r="N368" s="2">
        <v>0.8541666666666666</v>
      </c>
      <c r="O368" s="2">
        <v>0.8888888888888888</v>
      </c>
    </row>
    <row r="369" spans="1:15">
      <c r="A369" s="2" t="s">
        <v>395</v>
      </c>
      <c r="B369" s="2">
        <f>MID(A369,1+FIND("|",SUBSTITUTE(A369,"/","|",LEN(A369)-LEN(SUBSTITUTE(A369,"/","")))),100)</f>
        <v>0</v>
      </c>
      <c r="C369">
        <f>COUNTIF(F369:RH369,"&gt;"&amp;0)</f>
        <v>0</v>
      </c>
      <c r="D369">
        <f>COUNTIF(F369:RH369,"="&amp;1)</f>
        <v>0</v>
      </c>
      <c r="E369">
        <f>COUNTIF(F369:RH369,"&lt;"&amp;1)</f>
        <v>0</v>
      </c>
      <c r="F369" s="2">
        <v>0</v>
      </c>
      <c r="G369" s="2">
        <v>0.01593625498007968</v>
      </c>
      <c r="H369" s="2">
        <v>0</v>
      </c>
      <c r="I369" s="2">
        <v>0.125</v>
      </c>
      <c r="J369" s="2">
        <v>0.05405405405405406</v>
      </c>
      <c r="K369" s="2">
        <v>0</v>
      </c>
      <c r="L369" s="2">
        <v>0</v>
      </c>
      <c r="M369" s="2">
        <v>0.06060606060606061</v>
      </c>
      <c r="N369" s="2">
        <v>0.02083333333333333</v>
      </c>
      <c r="O369" s="2">
        <v>0</v>
      </c>
    </row>
    <row r="370" spans="1:15">
      <c r="A370" s="2" t="s">
        <v>396</v>
      </c>
      <c r="B370" s="2">
        <f>MID(A370,1+FIND("|",SUBSTITUTE(A370,"/","|",LEN(A370)-LEN(SUBSTITUTE(A370,"/","")))),100)</f>
        <v>0</v>
      </c>
      <c r="C370">
        <f>COUNTIF(F370:RH370,"&gt;"&amp;0)</f>
        <v>0</v>
      </c>
      <c r="D370">
        <f>COUNTIF(F370:RH370,"="&amp;1)</f>
        <v>0</v>
      </c>
      <c r="E370">
        <f>COUNTIF(F370:RH370,"&lt;"&amp;1)</f>
        <v>0</v>
      </c>
      <c r="F370" s="2">
        <v>0</v>
      </c>
      <c r="G370" s="2">
        <v>0.4661354581673306</v>
      </c>
      <c r="H370" s="2">
        <v>0</v>
      </c>
      <c r="I370" s="2">
        <v>0.5416666666666666</v>
      </c>
      <c r="J370" s="2">
        <v>0.2972972972972973</v>
      </c>
      <c r="K370" s="2">
        <v>0</v>
      </c>
      <c r="L370" s="2">
        <v>0</v>
      </c>
      <c r="M370" s="2">
        <v>0.1212121212121212</v>
      </c>
      <c r="N370" s="2">
        <v>0.2916666666666667</v>
      </c>
      <c r="O370" s="2">
        <v>0</v>
      </c>
    </row>
    <row r="371" spans="1:15">
      <c r="A371" s="2" t="s">
        <v>397</v>
      </c>
      <c r="B371" s="2">
        <f>MID(A371,1+FIND("|",SUBSTITUTE(A371,"/","|",LEN(A371)-LEN(SUBSTITUTE(A371,"/","")))),100)</f>
        <v>0</v>
      </c>
      <c r="C371">
        <f>COUNTIF(F371:RH371,"&gt;"&amp;0)</f>
        <v>0</v>
      </c>
      <c r="D371">
        <f>COUNTIF(F371:RH371,"="&amp;1)</f>
        <v>0</v>
      </c>
      <c r="E371">
        <f>COUNTIF(F371:RH371,"&lt;"&amp;1)</f>
        <v>0</v>
      </c>
      <c r="F371" s="2">
        <v>0</v>
      </c>
      <c r="G371" s="2">
        <v>0.03585657370517929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0.09090909090909093</v>
      </c>
      <c r="N371" s="2">
        <v>0.02083333333333333</v>
      </c>
      <c r="O371" s="2">
        <v>0</v>
      </c>
    </row>
    <row r="372" spans="1:15">
      <c r="A372" s="2" t="s">
        <v>398</v>
      </c>
      <c r="B372" s="2">
        <f>MID(A372,1+FIND("|",SUBSTITUTE(A372,"/","|",LEN(A372)-LEN(SUBSTITUTE(A372,"/","")))),100)</f>
        <v>0</v>
      </c>
      <c r="C372">
        <f>COUNTIF(F372:RH372,"&gt;"&amp;0)</f>
        <v>0</v>
      </c>
      <c r="D372">
        <f>COUNTIF(F372:RH372,"="&amp;1)</f>
        <v>0</v>
      </c>
      <c r="E372">
        <f>COUNTIF(F372:RH372,"&lt;"&amp;1)</f>
        <v>0</v>
      </c>
      <c r="F372" s="2">
        <v>0</v>
      </c>
      <c r="G372" s="2">
        <v>0.4661354581673306</v>
      </c>
      <c r="H372" s="2">
        <v>0</v>
      </c>
      <c r="I372" s="2">
        <v>0.5416666666666666</v>
      </c>
      <c r="J372" s="2">
        <v>0.2972972972972973</v>
      </c>
      <c r="K372" s="2">
        <v>0</v>
      </c>
      <c r="L372" s="2">
        <v>0</v>
      </c>
      <c r="M372" s="2">
        <v>0.1212121212121212</v>
      </c>
      <c r="N372" s="2">
        <v>0.2916666666666667</v>
      </c>
      <c r="O372" s="2">
        <v>0</v>
      </c>
    </row>
    <row r="373" spans="1:15">
      <c r="A373" s="2" t="s">
        <v>399</v>
      </c>
      <c r="B373" s="2">
        <f>MID(A373,1+FIND("|",SUBSTITUTE(A373,"/","|",LEN(A373)-LEN(SUBSTITUTE(A373,"/","")))),100)</f>
        <v>0</v>
      </c>
      <c r="C373">
        <f>COUNTIF(F373:RH373,"&gt;"&amp;0)</f>
        <v>0</v>
      </c>
      <c r="D373">
        <f>COUNTIF(F373:RH373,"="&amp;1)</f>
        <v>0</v>
      </c>
      <c r="E373">
        <f>COUNTIF(F373:RH373,"&lt;"&amp;1)</f>
        <v>0</v>
      </c>
      <c r="F373" s="2">
        <v>0</v>
      </c>
      <c r="G373" s="2">
        <v>0.03585657370517929</v>
      </c>
      <c r="H373" s="2">
        <v>0</v>
      </c>
      <c r="I373" s="2">
        <v>0.1666666666666667</v>
      </c>
      <c r="J373" s="2">
        <v>0</v>
      </c>
      <c r="K373" s="2">
        <v>0</v>
      </c>
      <c r="L373" s="2">
        <v>0</v>
      </c>
      <c r="M373" s="2">
        <v>0.09090909090909093</v>
      </c>
      <c r="N373" s="2">
        <v>0.04166666666666666</v>
      </c>
      <c r="O373" s="2">
        <v>0</v>
      </c>
    </row>
    <row r="374" spans="1:15">
      <c r="A374" s="2" t="s">
        <v>400</v>
      </c>
      <c r="B374" s="2">
        <f>MID(A374,1+FIND("|",SUBSTITUTE(A374,"/","|",LEN(A374)-LEN(SUBSTITUTE(A374,"/","")))),100)</f>
        <v>0</v>
      </c>
      <c r="C374">
        <f>COUNTIF(F374:RH374,"&gt;"&amp;0)</f>
        <v>0</v>
      </c>
      <c r="D374">
        <f>COUNTIF(F374:RH374,"="&amp;1)</f>
        <v>0</v>
      </c>
      <c r="E374">
        <f>COUNTIF(F374:RH374,"&lt;"&amp;1)</f>
        <v>0</v>
      </c>
      <c r="F374" s="2">
        <v>0</v>
      </c>
      <c r="G374" s="2">
        <v>0.03585657370517929</v>
      </c>
      <c r="H374" s="2">
        <v>0</v>
      </c>
      <c r="I374" s="2">
        <v>0.1666666666666667</v>
      </c>
      <c r="J374" s="2">
        <v>0</v>
      </c>
      <c r="K374" s="2">
        <v>0.1</v>
      </c>
      <c r="L374" s="2">
        <v>0</v>
      </c>
      <c r="M374" s="2">
        <v>0.09090909090909093</v>
      </c>
      <c r="N374" s="2">
        <v>0.04166666666666666</v>
      </c>
      <c r="O374" s="2">
        <v>0</v>
      </c>
    </row>
    <row r="375" spans="1:15">
      <c r="A375" s="2" t="s">
        <v>401</v>
      </c>
      <c r="B375" s="2">
        <f>MID(A375,1+FIND("|",SUBSTITUTE(A375,"/","|",LEN(A375)-LEN(SUBSTITUTE(A375,"/","")))),100)</f>
        <v>0</v>
      </c>
      <c r="C375">
        <f>COUNTIF(F375:RH375,"&gt;"&amp;0)</f>
        <v>0</v>
      </c>
      <c r="D375">
        <f>COUNTIF(F375:RH375,"="&amp;1)</f>
        <v>0</v>
      </c>
      <c r="E375">
        <f>COUNTIF(F375:RH375,"&lt;"&amp;1)</f>
        <v>0</v>
      </c>
      <c r="F375" s="2">
        <v>0</v>
      </c>
      <c r="G375" s="2">
        <v>0.5099601593625498</v>
      </c>
      <c r="H375" s="2">
        <v>0</v>
      </c>
      <c r="I375" s="2">
        <v>0.6666666666666666</v>
      </c>
      <c r="J375" s="2">
        <v>0.2162162162162163</v>
      </c>
      <c r="K375" s="2">
        <v>0.8</v>
      </c>
      <c r="L375" s="2">
        <v>0.4444444444444444</v>
      </c>
      <c r="M375" s="2">
        <v>0.5454545454545454</v>
      </c>
      <c r="N375" s="2">
        <v>0.5</v>
      </c>
      <c r="O375" s="2">
        <v>0</v>
      </c>
    </row>
    <row r="376" spans="1:15">
      <c r="A376" s="2" t="s">
        <v>402</v>
      </c>
      <c r="B376" s="2">
        <f>MID(A376,1+FIND("|",SUBSTITUTE(A376,"/","|",LEN(A376)-LEN(SUBSTITUTE(A376,"/","")))),100)</f>
        <v>0</v>
      </c>
      <c r="C376">
        <f>COUNTIF(F376:RH376,"&gt;"&amp;0)</f>
        <v>0</v>
      </c>
      <c r="D376">
        <f>COUNTIF(F376:RH376,"="&amp;1)</f>
        <v>0</v>
      </c>
      <c r="E376">
        <f>COUNTIF(F376:RH376,"&lt;"&amp;1)</f>
        <v>0</v>
      </c>
      <c r="F376" s="2">
        <v>0</v>
      </c>
      <c r="G376" s="2">
        <v>0.05179282868525897</v>
      </c>
      <c r="H376" s="2">
        <v>0</v>
      </c>
      <c r="I376" s="2">
        <v>0.1666666666666667</v>
      </c>
      <c r="J376" s="2">
        <v>0.1081081081081081</v>
      </c>
      <c r="K376" s="2">
        <v>0</v>
      </c>
      <c r="L376" s="2">
        <v>0</v>
      </c>
      <c r="M376" s="2">
        <v>0.1212121212121212</v>
      </c>
      <c r="N376" s="2">
        <v>0.1041666666666667</v>
      </c>
      <c r="O376" s="2">
        <v>0</v>
      </c>
    </row>
    <row r="377" spans="1:15">
      <c r="A377" s="2" t="s">
        <v>403</v>
      </c>
      <c r="B377" s="2">
        <f>MID(A377,1+FIND("|",SUBSTITUTE(A377,"/","|",LEN(A377)-LEN(SUBSTITUTE(A377,"/","")))),100)</f>
        <v>0</v>
      </c>
      <c r="C377">
        <f>COUNTIF(F377:RH377,"&gt;"&amp;0)</f>
        <v>0</v>
      </c>
      <c r="D377">
        <f>COUNTIF(F377:RH377,"="&amp;1)</f>
        <v>0</v>
      </c>
      <c r="E377">
        <f>COUNTIF(F377:RH377,"&lt;"&amp;1)</f>
        <v>0</v>
      </c>
      <c r="F377" s="2">
        <v>0</v>
      </c>
      <c r="G377" s="2">
        <v>0.4661354581673306</v>
      </c>
      <c r="H377" s="2">
        <v>0</v>
      </c>
      <c r="I377" s="2">
        <v>0.5416666666666666</v>
      </c>
      <c r="J377" s="2">
        <v>0.2702702702702703</v>
      </c>
      <c r="K377" s="2">
        <v>0</v>
      </c>
      <c r="L377" s="2">
        <v>0</v>
      </c>
      <c r="M377" s="2">
        <v>0.1212121212121212</v>
      </c>
      <c r="N377" s="2">
        <v>0.2916666666666667</v>
      </c>
      <c r="O377" s="2">
        <v>0</v>
      </c>
    </row>
    <row r="378" spans="1:15">
      <c r="A378" s="2" t="s">
        <v>404</v>
      </c>
      <c r="B378" s="2">
        <f>MID(A378,1+FIND("|",SUBSTITUTE(A378,"/","|",LEN(A378)-LEN(SUBSTITUTE(A378,"/","")))),100)</f>
        <v>0</v>
      </c>
      <c r="C378">
        <f>COUNTIF(F378:RH378,"&gt;"&amp;0)</f>
        <v>0</v>
      </c>
      <c r="D378">
        <f>COUNTIF(F378:RH378,"="&amp;1)</f>
        <v>0</v>
      </c>
      <c r="E378">
        <f>COUNTIF(F378:RH378,"&lt;"&amp;1)</f>
        <v>0</v>
      </c>
      <c r="F378" s="2">
        <v>0</v>
      </c>
      <c r="G378" s="2">
        <v>0</v>
      </c>
      <c r="H378" s="2">
        <v>0</v>
      </c>
      <c r="I378" s="2">
        <v>0</v>
      </c>
      <c r="J378" s="2">
        <v>0.02702702702702703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</row>
    <row r="379" spans="1:15">
      <c r="A379" s="2" t="s">
        <v>405</v>
      </c>
      <c r="B379" s="2">
        <f>MID(A379,1+FIND("|",SUBSTITUTE(A379,"/","|",LEN(A379)-LEN(SUBSTITUTE(A379,"/","")))),100)</f>
        <v>0</v>
      </c>
      <c r="C379">
        <f>COUNTIF(F379:RH379,"&gt;"&amp;0)</f>
        <v>0</v>
      </c>
      <c r="D379">
        <f>COUNTIF(F379:RH379,"="&amp;1)</f>
        <v>0</v>
      </c>
      <c r="E379">
        <f>COUNTIF(F379:RH379,"&lt;"&amp;1)</f>
        <v>0</v>
      </c>
      <c r="F379" s="2">
        <v>0</v>
      </c>
      <c r="G379" s="2">
        <v>0.5099601593625498</v>
      </c>
      <c r="H379" s="2">
        <v>0</v>
      </c>
      <c r="I379" s="2">
        <v>0.6666666666666666</v>
      </c>
      <c r="J379" s="2">
        <v>0.2702702702702703</v>
      </c>
      <c r="K379" s="2">
        <v>0.8</v>
      </c>
      <c r="L379" s="2">
        <v>0.4444444444444444</v>
      </c>
      <c r="M379" s="2">
        <v>0.5454545454545454</v>
      </c>
      <c r="N379" s="2">
        <v>0.5416666666666666</v>
      </c>
      <c r="O379" s="2">
        <v>0</v>
      </c>
    </row>
    <row r="380" spans="1:15">
      <c r="A380" s="2" t="s">
        <v>406</v>
      </c>
      <c r="B380" s="2">
        <f>MID(A380,1+FIND("|",SUBSTITUTE(A380,"/","|",LEN(A380)-LEN(SUBSTITUTE(A380,"/","")))),100)</f>
        <v>0</v>
      </c>
      <c r="C380">
        <f>COUNTIF(F380:RH380,"&gt;"&amp;0)</f>
        <v>0</v>
      </c>
      <c r="D380">
        <f>COUNTIF(F380:RH380,"="&amp;1)</f>
        <v>0</v>
      </c>
      <c r="E380">
        <f>COUNTIF(F380:RH380,"&lt;"&amp;1)</f>
        <v>0</v>
      </c>
      <c r="F380" s="2">
        <v>0</v>
      </c>
      <c r="G380" s="2">
        <v>0.5019920318725101</v>
      </c>
      <c r="H380" s="2">
        <v>0</v>
      </c>
      <c r="I380" s="2">
        <v>0.6666666666666666</v>
      </c>
      <c r="J380" s="2">
        <v>0.2702702702702703</v>
      </c>
      <c r="K380" s="2">
        <v>0.8</v>
      </c>
      <c r="L380" s="2">
        <v>0.4444444444444444</v>
      </c>
      <c r="M380" s="2">
        <v>0.5151515151515151</v>
      </c>
      <c r="N380" s="2">
        <v>0.5416666666666666</v>
      </c>
      <c r="O380" s="2">
        <v>0</v>
      </c>
    </row>
    <row r="381" spans="1:15">
      <c r="A381" s="2" t="s">
        <v>407</v>
      </c>
      <c r="B381" s="2">
        <f>MID(A381,1+FIND("|",SUBSTITUTE(A381,"/","|",LEN(A381)-LEN(SUBSTITUTE(A381,"/","")))),100)</f>
        <v>0</v>
      </c>
      <c r="C381">
        <f>COUNTIF(F381:RH381,"&gt;"&amp;0)</f>
        <v>0</v>
      </c>
      <c r="D381">
        <f>COUNTIF(F381:RH381,"="&amp;1)</f>
        <v>0</v>
      </c>
      <c r="E381">
        <f>COUNTIF(F381:RH381,"&lt;"&amp;1)</f>
        <v>0</v>
      </c>
      <c r="F381" s="2">
        <v>0</v>
      </c>
      <c r="G381" s="2">
        <v>0.5099601593625498</v>
      </c>
      <c r="H381" s="2">
        <v>0</v>
      </c>
      <c r="I381" s="2">
        <v>0.6666666666666666</v>
      </c>
      <c r="J381" s="2">
        <v>0.3243243243243243</v>
      </c>
      <c r="K381" s="2">
        <v>0.8</v>
      </c>
      <c r="L381" s="2">
        <v>0.4444444444444444</v>
      </c>
      <c r="M381" s="2">
        <v>0.5454545454545454</v>
      </c>
      <c r="N381" s="2">
        <v>0.5625</v>
      </c>
      <c r="O381" s="2">
        <v>0</v>
      </c>
    </row>
    <row r="382" spans="1:15">
      <c r="A382" s="2" t="s">
        <v>408</v>
      </c>
      <c r="B382" s="2">
        <f>MID(A382,1+FIND("|",SUBSTITUTE(A382,"/","|",LEN(A382)-LEN(SUBSTITUTE(A382,"/","")))),100)</f>
        <v>0</v>
      </c>
      <c r="C382">
        <f>COUNTIF(F382:RH382,"&gt;"&amp;0)</f>
        <v>0</v>
      </c>
      <c r="D382">
        <f>COUNTIF(F382:RH382,"="&amp;1)</f>
        <v>0</v>
      </c>
      <c r="E382">
        <f>COUNTIF(F382:RH382,"&lt;"&amp;1)</f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0.3</v>
      </c>
      <c r="L382" s="2">
        <v>0</v>
      </c>
      <c r="M382" s="2">
        <v>0</v>
      </c>
      <c r="N382" s="2">
        <v>0</v>
      </c>
      <c r="O382" s="2">
        <v>0</v>
      </c>
    </row>
    <row r="383" spans="1:15">
      <c r="A383" s="2" t="s">
        <v>409</v>
      </c>
      <c r="B383" s="2">
        <f>MID(A383,1+FIND("|",SUBSTITUTE(A383,"/","|",LEN(A383)-LEN(SUBSTITUTE(A383,"/","")))),100)</f>
        <v>0</v>
      </c>
      <c r="C383">
        <f>COUNTIF(F383:RH383,"&gt;"&amp;0)</f>
        <v>0</v>
      </c>
      <c r="D383">
        <f>COUNTIF(F383:RH383,"="&amp;1)</f>
        <v>0</v>
      </c>
      <c r="E383">
        <f>COUNTIF(F383:RH383,"&lt;"&amp;1)</f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0.3</v>
      </c>
      <c r="L383" s="2">
        <v>0</v>
      </c>
      <c r="M383" s="2">
        <v>0</v>
      </c>
      <c r="N383" s="2">
        <v>0</v>
      </c>
      <c r="O383" s="2">
        <v>0</v>
      </c>
    </row>
    <row r="384" spans="1:15">
      <c r="A384" s="2" t="s">
        <v>410</v>
      </c>
      <c r="B384" s="2">
        <f>MID(A384,1+FIND("|",SUBSTITUTE(A384,"/","|",LEN(A384)-LEN(SUBSTITUTE(A384,"/","")))),100)</f>
        <v>0</v>
      </c>
      <c r="C384">
        <f>COUNTIF(F384:RH384,"&gt;"&amp;0)</f>
        <v>0</v>
      </c>
      <c r="D384">
        <f>COUNTIF(F384:RH384,"="&amp;1)</f>
        <v>0</v>
      </c>
      <c r="E384">
        <f>COUNTIF(F384:RH384,"&lt;"&amp;1)</f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0.3</v>
      </c>
      <c r="L384" s="2">
        <v>0</v>
      </c>
      <c r="M384" s="2">
        <v>0</v>
      </c>
      <c r="N384" s="2">
        <v>0</v>
      </c>
      <c r="O384" s="2">
        <v>0</v>
      </c>
    </row>
    <row r="385" spans="1:15">
      <c r="A385" s="2" t="s">
        <v>411</v>
      </c>
      <c r="B385" s="2">
        <f>MID(A385,1+FIND("|",SUBSTITUTE(A385,"/","|",LEN(A385)-LEN(SUBSTITUTE(A385,"/","")))),100)</f>
        <v>0</v>
      </c>
      <c r="C385">
        <f>COUNTIF(F385:RH385,"&gt;"&amp;0)</f>
        <v>0</v>
      </c>
      <c r="D385">
        <f>COUNTIF(F385:RH385,"="&amp;1)</f>
        <v>0</v>
      </c>
      <c r="E385">
        <f>COUNTIF(F385:RH385,"&lt;"&amp;1)</f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0.3</v>
      </c>
      <c r="L385" s="2">
        <v>0</v>
      </c>
      <c r="M385" s="2">
        <v>0</v>
      </c>
      <c r="N385" s="2">
        <v>0</v>
      </c>
      <c r="O385" s="2">
        <v>0</v>
      </c>
    </row>
    <row r="386" spans="1:15">
      <c r="A386" s="2" t="s">
        <v>412</v>
      </c>
      <c r="B386" s="2">
        <f>MID(A386,1+FIND("|",SUBSTITUTE(A386,"/","|",LEN(A386)-LEN(SUBSTITUTE(A386,"/","")))),100)</f>
        <v>0</v>
      </c>
      <c r="C386">
        <f>COUNTIF(F386:RH386,"&gt;"&amp;0)</f>
        <v>0</v>
      </c>
      <c r="D386">
        <f>COUNTIF(F386:RH386,"="&amp;1)</f>
        <v>0</v>
      </c>
      <c r="E386">
        <f>COUNTIF(F386:RH386,"&lt;"&amp;1)</f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0.3</v>
      </c>
      <c r="L386" s="2">
        <v>0</v>
      </c>
      <c r="M386" s="2">
        <v>0</v>
      </c>
      <c r="N386" s="2">
        <v>0</v>
      </c>
      <c r="O386" s="2">
        <v>0</v>
      </c>
    </row>
    <row r="387" spans="1:15">
      <c r="A387" s="2" t="s">
        <v>413</v>
      </c>
      <c r="B387" s="2">
        <f>MID(A387,1+FIND("|",SUBSTITUTE(A387,"/","|",LEN(A387)-LEN(SUBSTITUTE(A387,"/","")))),100)</f>
        <v>0</v>
      </c>
      <c r="C387">
        <f>COUNTIF(F387:RH387,"&gt;"&amp;0)</f>
        <v>0</v>
      </c>
      <c r="D387">
        <f>COUNTIF(F387:RH387,"="&amp;1)</f>
        <v>0</v>
      </c>
      <c r="E387">
        <f>COUNTIF(F387:RH387,"&lt;"&amp;1)</f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0.3</v>
      </c>
      <c r="L387" s="2">
        <v>0</v>
      </c>
      <c r="M387" s="2">
        <v>0</v>
      </c>
      <c r="N387" s="2">
        <v>0</v>
      </c>
      <c r="O387" s="2">
        <v>0</v>
      </c>
    </row>
    <row r="388" spans="1:15">
      <c r="A388" s="2" t="s">
        <v>414</v>
      </c>
      <c r="B388" s="2">
        <f>MID(A388,1+FIND("|",SUBSTITUTE(A388,"/","|",LEN(A388)-LEN(SUBSTITUTE(A388,"/","")))),100)</f>
        <v>0</v>
      </c>
      <c r="C388">
        <f>COUNTIF(F388:RH388,"&gt;"&amp;0)</f>
        <v>0</v>
      </c>
      <c r="D388">
        <f>COUNTIF(F388:RH388,"="&amp;1)</f>
        <v>0</v>
      </c>
      <c r="E388">
        <f>COUNTIF(F388:RH388,"&lt;"&amp;1)</f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0.3</v>
      </c>
      <c r="L388" s="2">
        <v>0</v>
      </c>
      <c r="M388" s="2">
        <v>0</v>
      </c>
      <c r="N388" s="2">
        <v>0</v>
      </c>
      <c r="O388" s="2">
        <v>0</v>
      </c>
    </row>
    <row r="389" spans="1:15">
      <c r="A389" s="2" t="s">
        <v>415</v>
      </c>
      <c r="B389" s="2">
        <f>MID(A389,1+FIND("|",SUBSTITUTE(A389,"/","|",LEN(A389)-LEN(SUBSTITUTE(A389,"/","")))),100)</f>
        <v>0</v>
      </c>
      <c r="C389">
        <f>COUNTIF(F389:RH389,"&gt;"&amp;0)</f>
        <v>0</v>
      </c>
      <c r="D389">
        <f>COUNTIF(F389:RH389,"="&amp;1)</f>
        <v>0</v>
      </c>
      <c r="E389">
        <f>COUNTIF(F389:RH389,"&lt;"&amp;1)</f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0.3</v>
      </c>
      <c r="L389" s="2">
        <v>0</v>
      </c>
      <c r="M389" s="2">
        <v>0</v>
      </c>
      <c r="N389" s="2">
        <v>0</v>
      </c>
      <c r="O389" s="2">
        <v>0</v>
      </c>
    </row>
    <row r="390" spans="1:15">
      <c r="A390" s="2" t="s">
        <v>416</v>
      </c>
      <c r="B390" s="2">
        <f>MID(A390,1+FIND("|",SUBSTITUTE(A390,"/","|",LEN(A390)-LEN(SUBSTITUTE(A390,"/","")))),100)</f>
        <v>0</v>
      </c>
      <c r="C390">
        <f>COUNTIF(F390:RH390,"&gt;"&amp;0)</f>
        <v>0</v>
      </c>
      <c r="D390">
        <f>COUNTIF(F390:RH390,"="&amp;1)</f>
        <v>0</v>
      </c>
      <c r="E390">
        <f>COUNTIF(F390:RH390,"&lt;"&amp;1)</f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0.3</v>
      </c>
      <c r="L390" s="2">
        <v>0</v>
      </c>
      <c r="M390" s="2">
        <v>0</v>
      </c>
      <c r="N390" s="2">
        <v>0</v>
      </c>
      <c r="O390" s="2">
        <v>0</v>
      </c>
    </row>
    <row r="391" spans="1:15">
      <c r="A391" s="2" t="s">
        <v>417</v>
      </c>
      <c r="B391" s="2">
        <f>MID(A391,1+FIND("|",SUBSTITUTE(A391,"/","|",LEN(A391)-LEN(SUBSTITUTE(A391,"/","")))),100)</f>
        <v>0</v>
      </c>
      <c r="C391">
        <f>COUNTIF(F391:RH391,"&gt;"&amp;0)</f>
        <v>0</v>
      </c>
      <c r="D391">
        <f>COUNTIF(F391:RH391,"="&amp;1)</f>
        <v>0</v>
      </c>
      <c r="E391">
        <f>COUNTIF(F391:RH391,"&lt;"&amp;1)</f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0.3</v>
      </c>
      <c r="L391" s="2">
        <v>0</v>
      </c>
      <c r="M391" s="2">
        <v>0</v>
      </c>
      <c r="N391" s="2">
        <v>0</v>
      </c>
      <c r="O391" s="2">
        <v>0</v>
      </c>
    </row>
    <row r="392" spans="1:15">
      <c r="A392" s="2" t="s">
        <v>418</v>
      </c>
      <c r="B392" s="2">
        <f>MID(A392,1+FIND("|",SUBSTITUTE(A392,"/","|",LEN(A392)-LEN(SUBSTITUTE(A392,"/","")))),100)</f>
        <v>0</v>
      </c>
      <c r="C392">
        <f>COUNTIF(F392:RH392,"&gt;"&amp;0)</f>
        <v>0</v>
      </c>
      <c r="D392">
        <f>COUNTIF(F392:RH392,"="&amp;1)</f>
        <v>0</v>
      </c>
      <c r="E392">
        <f>COUNTIF(F392:RH392,"&lt;"&amp;1)</f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0.3</v>
      </c>
      <c r="L392" s="2">
        <v>0</v>
      </c>
      <c r="M392" s="2">
        <v>0</v>
      </c>
      <c r="N392" s="2">
        <v>0</v>
      </c>
      <c r="O392" s="2">
        <v>0</v>
      </c>
    </row>
    <row r="393" spans="1:15">
      <c r="A393" s="2" t="s">
        <v>419</v>
      </c>
      <c r="B393" s="2">
        <f>MID(A393,1+FIND("|",SUBSTITUTE(A393,"/","|",LEN(A393)-LEN(SUBSTITUTE(A393,"/","")))),100)</f>
        <v>0</v>
      </c>
      <c r="C393">
        <f>COUNTIF(F393:RH393,"&gt;"&amp;0)</f>
        <v>0</v>
      </c>
      <c r="D393">
        <f>COUNTIF(F393:RH393,"="&amp;1)</f>
        <v>0</v>
      </c>
      <c r="E393">
        <f>COUNTIF(F393:RH393,"&lt;"&amp;1)</f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0.3</v>
      </c>
      <c r="L393" s="2">
        <v>0</v>
      </c>
      <c r="M393" s="2">
        <v>0</v>
      </c>
      <c r="N393" s="2">
        <v>0</v>
      </c>
      <c r="O393" s="2">
        <v>0</v>
      </c>
    </row>
    <row r="394" spans="1:15">
      <c r="A394" s="2" t="s">
        <v>420</v>
      </c>
      <c r="B394" s="2">
        <f>MID(A394,1+FIND("|",SUBSTITUTE(A394,"/","|",LEN(A394)-LEN(SUBSTITUTE(A394,"/","")))),100)</f>
        <v>0</v>
      </c>
      <c r="C394">
        <f>COUNTIF(F394:RH394,"&gt;"&amp;0)</f>
        <v>0</v>
      </c>
      <c r="D394">
        <f>COUNTIF(F394:RH394,"="&amp;1)</f>
        <v>0</v>
      </c>
      <c r="E394">
        <f>COUNTIF(F394:RH394,"&lt;"&amp;1)</f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0.3</v>
      </c>
      <c r="L394" s="2">
        <v>0</v>
      </c>
      <c r="M394" s="2">
        <v>0</v>
      </c>
      <c r="N394" s="2">
        <v>0</v>
      </c>
      <c r="O394" s="2">
        <v>0</v>
      </c>
    </row>
    <row r="395" spans="1:15">
      <c r="A395" s="2" t="s">
        <v>421</v>
      </c>
      <c r="B395" s="2">
        <f>MID(A395,1+FIND("|",SUBSTITUTE(A395,"/","|",LEN(A395)-LEN(SUBSTITUTE(A395,"/","")))),100)</f>
        <v>0</v>
      </c>
      <c r="C395">
        <f>COUNTIF(F395:RH395,"&gt;"&amp;0)</f>
        <v>0</v>
      </c>
      <c r="D395">
        <f>COUNTIF(F395:RH395,"="&amp;1)</f>
        <v>0</v>
      </c>
      <c r="E395">
        <f>COUNTIF(F395:RH395,"&lt;"&amp;1)</f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0.3</v>
      </c>
      <c r="L395" s="2">
        <v>0</v>
      </c>
      <c r="M395" s="2">
        <v>0</v>
      </c>
      <c r="N395" s="2">
        <v>0</v>
      </c>
      <c r="O395" s="2">
        <v>0</v>
      </c>
    </row>
    <row r="396" spans="1:15">
      <c r="A396" s="2" t="s">
        <v>422</v>
      </c>
      <c r="B396" s="2">
        <f>MID(A396,1+FIND("|",SUBSTITUTE(A396,"/","|",LEN(A396)-LEN(SUBSTITUTE(A396,"/","")))),100)</f>
        <v>0</v>
      </c>
      <c r="C396">
        <f>COUNTIF(F396:RH396,"&gt;"&amp;0)</f>
        <v>0</v>
      </c>
      <c r="D396">
        <f>COUNTIF(F396:RH396,"="&amp;1)</f>
        <v>0</v>
      </c>
      <c r="E396">
        <f>COUNTIF(F396:RH396,"&lt;"&amp;1)</f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0.3</v>
      </c>
      <c r="L396" s="2">
        <v>0</v>
      </c>
      <c r="M396" s="2">
        <v>0</v>
      </c>
      <c r="N396" s="2">
        <v>0</v>
      </c>
      <c r="O396" s="2">
        <v>0</v>
      </c>
    </row>
    <row r="397" spans="1:15">
      <c r="A397" s="2" t="s">
        <v>423</v>
      </c>
      <c r="B397" s="2">
        <f>MID(A397,1+FIND("|",SUBSTITUTE(A397,"/","|",LEN(A397)-LEN(SUBSTITUTE(A397,"/","")))),100)</f>
        <v>0</v>
      </c>
      <c r="C397">
        <f>COUNTIF(F397:RH397,"&gt;"&amp;0)</f>
        <v>0</v>
      </c>
      <c r="D397">
        <f>COUNTIF(F397:RH397,"="&amp;1)</f>
        <v>0</v>
      </c>
      <c r="E397">
        <f>COUNTIF(F397:RH397,"&lt;"&amp;1)</f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0.3</v>
      </c>
      <c r="L397" s="2">
        <v>0</v>
      </c>
      <c r="M397" s="2">
        <v>0</v>
      </c>
      <c r="N397" s="2">
        <v>0</v>
      </c>
      <c r="O397" s="2">
        <v>0</v>
      </c>
    </row>
    <row r="398" spans="1:15">
      <c r="A398" s="2" t="s">
        <v>424</v>
      </c>
      <c r="B398" s="2">
        <f>MID(A398,1+FIND("|",SUBSTITUTE(A398,"/","|",LEN(A398)-LEN(SUBSTITUTE(A398,"/","")))),100)</f>
        <v>0</v>
      </c>
      <c r="C398">
        <f>COUNTIF(F398:RH398,"&gt;"&amp;0)</f>
        <v>0</v>
      </c>
      <c r="D398">
        <f>COUNTIF(F398:RH398,"="&amp;1)</f>
        <v>0</v>
      </c>
      <c r="E398">
        <f>COUNTIF(F398:RH398,"&lt;"&amp;1)</f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0.3</v>
      </c>
      <c r="L398" s="2">
        <v>0</v>
      </c>
      <c r="M398" s="2">
        <v>0</v>
      </c>
      <c r="N398" s="2">
        <v>0</v>
      </c>
      <c r="O398" s="2">
        <v>0</v>
      </c>
    </row>
    <row r="399" spans="1:15">
      <c r="A399" s="2" t="s">
        <v>425</v>
      </c>
      <c r="B399" s="2">
        <f>MID(A399,1+FIND("|",SUBSTITUTE(A399,"/","|",LEN(A399)-LEN(SUBSTITUTE(A399,"/","")))),100)</f>
        <v>0</v>
      </c>
      <c r="C399">
        <f>COUNTIF(F399:RH399,"&gt;"&amp;0)</f>
        <v>0</v>
      </c>
      <c r="D399">
        <f>COUNTIF(F399:RH399,"="&amp;1)</f>
        <v>0</v>
      </c>
      <c r="E399">
        <f>COUNTIF(F399:RH399,"&lt;"&amp;1)</f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0.3</v>
      </c>
      <c r="L399" s="2">
        <v>0</v>
      </c>
      <c r="M399" s="2">
        <v>0</v>
      </c>
      <c r="N399" s="2">
        <v>0</v>
      </c>
      <c r="O399" s="2">
        <v>0</v>
      </c>
    </row>
    <row r="400" spans="1:15">
      <c r="A400" s="2" t="s">
        <v>426</v>
      </c>
      <c r="B400" s="2">
        <f>MID(A400,1+FIND("|",SUBSTITUTE(A400,"/","|",LEN(A400)-LEN(SUBSTITUTE(A400,"/","")))),100)</f>
        <v>0</v>
      </c>
      <c r="C400">
        <f>COUNTIF(F400:RH400,"&gt;"&amp;0)</f>
        <v>0</v>
      </c>
      <c r="D400">
        <f>COUNTIF(F400:RH400,"="&amp;1)</f>
        <v>0</v>
      </c>
      <c r="E400">
        <f>COUNTIF(F400:RH400,"&lt;"&amp;1)</f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0.3</v>
      </c>
      <c r="L400" s="2">
        <v>0</v>
      </c>
      <c r="M400" s="2">
        <v>0</v>
      </c>
      <c r="N400" s="2">
        <v>0</v>
      </c>
      <c r="O400" s="2">
        <v>0</v>
      </c>
    </row>
    <row r="401" spans="1:15">
      <c r="A401" s="2" t="s">
        <v>427</v>
      </c>
      <c r="B401" s="2">
        <f>MID(A401,1+FIND("|",SUBSTITUTE(A401,"/","|",LEN(A401)-LEN(SUBSTITUTE(A401,"/","")))),100)</f>
        <v>0</v>
      </c>
      <c r="C401">
        <f>COUNTIF(F401:RH401,"&gt;"&amp;0)</f>
        <v>0</v>
      </c>
      <c r="D401">
        <f>COUNTIF(F401:RH401,"="&amp;1)</f>
        <v>0</v>
      </c>
      <c r="E401">
        <f>COUNTIF(F401:RH401,"&lt;"&amp;1)</f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0.3</v>
      </c>
      <c r="L401" s="2">
        <v>0</v>
      </c>
      <c r="M401" s="2">
        <v>0</v>
      </c>
      <c r="N401" s="2">
        <v>0</v>
      </c>
      <c r="O401" s="2">
        <v>0</v>
      </c>
    </row>
    <row r="402" spans="1:15">
      <c r="A402" s="2" t="s">
        <v>428</v>
      </c>
      <c r="B402" s="2">
        <f>MID(A402,1+FIND("|",SUBSTITUTE(A402,"/","|",LEN(A402)-LEN(SUBSTITUTE(A402,"/","")))),100)</f>
        <v>0</v>
      </c>
      <c r="C402">
        <f>COUNTIF(F402:RH402,"&gt;"&amp;0)</f>
        <v>0</v>
      </c>
      <c r="D402">
        <f>COUNTIF(F402:RH402,"="&amp;1)</f>
        <v>0</v>
      </c>
      <c r="E402">
        <f>COUNTIF(F402:RH402,"&lt;"&amp;1)</f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0.3</v>
      </c>
      <c r="L402" s="2">
        <v>0</v>
      </c>
      <c r="M402" s="2">
        <v>0</v>
      </c>
      <c r="N402" s="2">
        <v>0</v>
      </c>
      <c r="O402" s="2">
        <v>0</v>
      </c>
    </row>
    <row r="403" spans="1:15">
      <c r="A403" s="2" t="s">
        <v>429</v>
      </c>
      <c r="B403" s="2">
        <f>MID(A403,1+FIND("|",SUBSTITUTE(A403,"/","|",LEN(A403)-LEN(SUBSTITUTE(A403,"/","")))),100)</f>
        <v>0</v>
      </c>
      <c r="C403">
        <f>COUNTIF(F403:RH403,"&gt;"&amp;0)</f>
        <v>0</v>
      </c>
      <c r="D403">
        <f>COUNTIF(F403:RH403,"="&amp;1)</f>
        <v>0</v>
      </c>
      <c r="E403">
        <f>COUNTIF(F403:RH403,"&lt;"&amp;1)</f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0.3</v>
      </c>
      <c r="L403" s="2">
        <v>0</v>
      </c>
      <c r="M403" s="2">
        <v>0</v>
      </c>
      <c r="N403" s="2">
        <v>0</v>
      </c>
      <c r="O403" s="2">
        <v>0</v>
      </c>
    </row>
    <row r="404" spans="1:15">
      <c r="A404" s="2" t="s">
        <v>430</v>
      </c>
      <c r="B404" s="2">
        <f>MID(A404,1+FIND("|",SUBSTITUTE(A404,"/","|",LEN(A404)-LEN(SUBSTITUTE(A404,"/","")))),100)</f>
        <v>0</v>
      </c>
      <c r="C404">
        <f>COUNTIF(F404:RH404,"&gt;"&amp;0)</f>
        <v>0</v>
      </c>
      <c r="D404">
        <f>COUNTIF(F404:RH404,"="&amp;1)</f>
        <v>0</v>
      </c>
      <c r="E404">
        <f>COUNTIF(F404:RH404,"&lt;"&amp;1)</f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0.3</v>
      </c>
      <c r="L404" s="2">
        <v>0</v>
      </c>
      <c r="M404" s="2">
        <v>0</v>
      </c>
      <c r="N404" s="2">
        <v>0</v>
      </c>
      <c r="O404" s="2">
        <v>0</v>
      </c>
    </row>
    <row r="405" spans="1:15">
      <c r="A405" s="2" t="s">
        <v>431</v>
      </c>
      <c r="B405" s="2">
        <f>MID(A405,1+FIND("|",SUBSTITUTE(A405,"/","|",LEN(A405)-LEN(SUBSTITUTE(A405,"/","")))),100)</f>
        <v>0</v>
      </c>
      <c r="C405">
        <f>COUNTIF(F405:RH405,"&gt;"&amp;0)</f>
        <v>0</v>
      </c>
      <c r="D405">
        <f>COUNTIF(F405:RH405,"="&amp;1)</f>
        <v>0</v>
      </c>
      <c r="E405">
        <f>COUNTIF(F405:RH405,"&lt;"&amp;1)</f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0.3</v>
      </c>
      <c r="L405" s="2">
        <v>0</v>
      </c>
      <c r="M405" s="2">
        <v>0</v>
      </c>
      <c r="N405" s="2">
        <v>0</v>
      </c>
      <c r="O405" s="2">
        <v>0</v>
      </c>
    </row>
    <row r="406" spans="1:15">
      <c r="A406" s="2" t="s">
        <v>432</v>
      </c>
      <c r="B406" s="2">
        <f>MID(A406,1+FIND("|",SUBSTITUTE(A406,"/","|",LEN(A406)-LEN(SUBSTITUTE(A406,"/","")))),100)</f>
        <v>0</v>
      </c>
      <c r="C406">
        <f>COUNTIF(F406:RH406,"&gt;"&amp;0)</f>
        <v>0</v>
      </c>
      <c r="D406">
        <f>COUNTIF(F406:RH406,"="&amp;1)</f>
        <v>0</v>
      </c>
      <c r="E406">
        <f>COUNTIF(F406:RH406,"&lt;"&amp;1)</f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0.3</v>
      </c>
      <c r="L406" s="2">
        <v>0</v>
      </c>
      <c r="M406" s="2">
        <v>0</v>
      </c>
      <c r="N406" s="2">
        <v>0</v>
      </c>
      <c r="O406" s="2">
        <v>0</v>
      </c>
    </row>
    <row r="407" spans="1:15">
      <c r="A407" s="2" t="s">
        <v>433</v>
      </c>
      <c r="B407" s="2">
        <f>MID(A407,1+FIND("|",SUBSTITUTE(A407,"/","|",LEN(A407)-LEN(SUBSTITUTE(A407,"/","")))),100)</f>
        <v>0</v>
      </c>
      <c r="C407">
        <f>COUNTIF(F407:RH407,"&gt;"&amp;0)</f>
        <v>0</v>
      </c>
      <c r="D407">
        <f>COUNTIF(F407:RH407,"="&amp;1)</f>
        <v>0</v>
      </c>
      <c r="E407">
        <f>COUNTIF(F407:RH407,"&lt;"&amp;1)</f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0.3</v>
      </c>
      <c r="L407" s="2">
        <v>0</v>
      </c>
      <c r="M407" s="2">
        <v>0</v>
      </c>
      <c r="N407" s="2">
        <v>0</v>
      </c>
      <c r="O407" s="2">
        <v>0</v>
      </c>
    </row>
    <row r="408" spans="1:15">
      <c r="A408" s="2" t="s">
        <v>434</v>
      </c>
      <c r="B408" s="2">
        <f>MID(A408,1+FIND("|",SUBSTITUTE(A408,"/","|",LEN(A408)-LEN(SUBSTITUTE(A408,"/","")))),100)</f>
        <v>0</v>
      </c>
      <c r="C408">
        <f>COUNTIF(F408:RH408,"&gt;"&amp;0)</f>
        <v>0</v>
      </c>
      <c r="D408">
        <f>COUNTIF(F408:RH408,"="&amp;1)</f>
        <v>0</v>
      </c>
      <c r="E408">
        <f>COUNTIF(F408:RH408,"&lt;"&amp;1)</f>
        <v>0</v>
      </c>
      <c r="F408" s="2">
        <v>0</v>
      </c>
      <c r="G408" s="2">
        <v>0.1952191235059761</v>
      </c>
      <c r="H408" s="2">
        <v>0</v>
      </c>
      <c r="I408" s="2">
        <v>0.1666666666666667</v>
      </c>
      <c r="J408" s="2">
        <v>0</v>
      </c>
      <c r="K408" s="2">
        <v>0</v>
      </c>
      <c r="L408" s="2">
        <v>0</v>
      </c>
      <c r="M408" s="2">
        <v>0.2727272727272727</v>
      </c>
      <c r="N408" s="2">
        <v>0.2083333333333333</v>
      </c>
      <c r="O408" s="2">
        <v>0</v>
      </c>
    </row>
    <row r="409" spans="1:15">
      <c r="A409" s="2" t="s">
        <v>435</v>
      </c>
      <c r="B409" s="2">
        <f>MID(A409,1+FIND("|",SUBSTITUTE(A409,"/","|",LEN(A409)-LEN(SUBSTITUTE(A409,"/","")))),100)</f>
        <v>0</v>
      </c>
      <c r="C409">
        <f>COUNTIF(F409:RH409,"&gt;"&amp;0)</f>
        <v>0</v>
      </c>
      <c r="D409">
        <f>COUNTIF(F409:RH409,"="&amp;1)</f>
        <v>0</v>
      </c>
      <c r="E409">
        <f>COUNTIF(F409:RH409,"&lt;"&amp;1)</f>
        <v>0</v>
      </c>
      <c r="F409" s="2">
        <v>0</v>
      </c>
      <c r="G409" s="2">
        <v>0.1952191235059761</v>
      </c>
      <c r="H409" s="2">
        <v>0</v>
      </c>
      <c r="I409" s="2">
        <v>0.1666666666666667</v>
      </c>
      <c r="J409" s="2">
        <v>0</v>
      </c>
      <c r="K409" s="2">
        <v>0</v>
      </c>
      <c r="L409" s="2">
        <v>0</v>
      </c>
      <c r="M409" s="2">
        <v>0.2727272727272727</v>
      </c>
      <c r="N409" s="2">
        <v>0.2083333333333333</v>
      </c>
      <c r="O409" s="2">
        <v>0</v>
      </c>
    </row>
    <row r="410" spans="1:15">
      <c r="A410" s="2" t="s">
        <v>436</v>
      </c>
      <c r="B410" s="2">
        <f>MID(A410,1+FIND("|",SUBSTITUTE(A410,"/","|",LEN(A410)-LEN(SUBSTITUTE(A410,"/","")))),100)</f>
        <v>0</v>
      </c>
      <c r="C410">
        <f>COUNTIF(F410:RH410,"&gt;"&amp;0)</f>
        <v>0</v>
      </c>
      <c r="D410">
        <f>COUNTIF(F410:RH410,"="&amp;1)</f>
        <v>0</v>
      </c>
      <c r="E410">
        <f>COUNTIF(F410:RH410,"&lt;"&amp;1)</f>
        <v>0</v>
      </c>
      <c r="F410" s="2">
        <v>0</v>
      </c>
      <c r="G410" s="2">
        <v>0.01593625498007968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0.03030303030303031</v>
      </c>
      <c r="N410" s="2">
        <v>0.02083333333333333</v>
      </c>
      <c r="O410" s="2">
        <v>0</v>
      </c>
    </row>
    <row r="411" spans="1:15">
      <c r="A411" s="2" t="s">
        <v>437</v>
      </c>
      <c r="B411" s="2">
        <f>MID(A411,1+FIND("|",SUBSTITUTE(A411,"/","|",LEN(A411)-LEN(SUBSTITUTE(A411,"/","")))),100)</f>
        <v>0</v>
      </c>
      <c r="C411">
        <f>COUNTIF(F411:RH411,"&gt;"&amp;0)</f>
        <v>0</v>
      </c>
      <c r="D411">
        <f>COUNTIF(F411:RH411,"="&amp;1)</f>
        <v>0</v>
      </c>
      <c r="E411">
        <f>COUNTIF(F411:RH411,"&lt;"&amp;1)</f>
        <v>0</v>
      </c>
      <c r="F411" s="2">
        <v>0</v>
      </c>
      <c r="G411" s="2">
        <v>0.01593625498007968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0.03030303030303031</v>
      </c>
      <c r="N411" s="2">
        <v>0.02083333333333333</v>
      </c>
      <c r="O411" s="2">
        <v>0</v>
      </c>
    </row>
    <row r="412" spans="1:15">
      <c r="A412" s="2" t="s">
        <v>438</v>
      </c>
      <c r="B412" s="2">
        <f>MID(A412,1+FIND("|",SUBSTITUTE(A412,"/","|",LEN(A412)-LEN(SUBSTITUTE(A412,"/","")))),100)</f>
        <v>0</v>
      </c>
      <c r="C412">
        <f>COUNTIF(F412:RH412,"&gt;"&amp;0)</f>
        <v>0</v>
      </c>
      <c r="D412">
        <f>COUNTIF(F412:RH412,"="&amp;1)</f>
        <v>0</v>
      </c>
      <c r="E412">
        <f>COUNTIF(F412:RH412,"&lt;"&amp;1)</f>
        <v>0</v>
      </c>
      <c r="F412" s="2">
        <v>0</v>
      </c>
      <c r="G412" s="2">
        <v>0.01593625498007968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0.03030303030303031</v>
      </c>
      <c r="N412" s="2">
        <v>0.02083333333333333</v>
      </c>
      <c r="O412" s="2">
        <v>0</v>
      </c>
    </row>
    <row r="413" spans="1:15">
      <c r="A413" s="2" t="s">
        <v>439</v>
      </c>
      <c r="B413" s="2">
        <f>MID(A413,1+FIND("|",SUBSTITUTE(A413,"/","|",LEN(A413)-LEN(SUBSTITUTE(A413,"/","")))),100)</f>
        <v>0</v>
      </c>
      <c r="C413">
        <f>COUNTIF(F413:RH413,"&gt;"&amp;0)</f>
        <v>0</v>
      </c>
      <c r="D413">
        <f>COUNTIF(F413:RH413,"="&amp;1)</f>
        <v>0</v>
      </c>
      <c r="E413">
        <f>COUNTIF(F413:RH413,"&lt;"&amp;1)</f>
        <v>0</v>
      </c>
      <c r="F413" s="2">
        <v>0</v>
      </c>
      <c r="G413" s="2">
        <v>0.01593625498007968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0.03030303030303031</v>
      </c>
      <c r="N413" s="2">
        <v>0.02083333333333333</v>
      </c>
      <c r="O413" s="2">
        <v>0</v>
      </c>
    </row>
    <row r="414" spans="1:15">
      <c r="A414" s="2" t="s">
        <v>440</v>
      </c>
      <c r="B414" s="2">
        <f>MID(A414,1+FIND("|",SUBSTITUTE(A414,"/","|",LEN(A414)-LEN(SUBSTITUTE(A414,"/","")))),100)</f>
        <v>0</v>
      </c>
      <c r="C414">
        <f>COUNTIF(F414:RH414,"&gt;"&amp;0)</f>
        <v>0</v>
      </c>
      <c r="D414">
        <f>COUNTIF(F414:RH414,"="&amp;1)</f>
        <v>0</v>
      </c>
      <c r="E414">
        <f>COUNTIF(F414:RH414,"&lt;"&amp;1)</f>
        <v>0</v>
      </c>
      <c r="F414" s="2">
        <v>0</v>
      </c>
      <c r="G414" s="2">
        <v>0</v>
      </c>
      <c r="H414" s="2">
        <v>0</v>
      </c>
      <c r="I414" s="2">
        <v>0</v>
      </c>
      <c r="J414" s="2">
        <v>0.02702702702702703</v>
      </c>
      <c r="K414" s="2">
        <v>0</v>
      </c>
      <c r="L414" s="2">
        <v>0.2222222222222222</v>
      </c>
      <c r="M414" s="2">
        <v>0.03030303030303031</v>
      </c>
      <c r="N414" s="2">
        <v>0.0625</v>
      </c>
      <c r="O414" s="2">
        <v>0.2222222222222222</v>
      </c>
    </row>
    <row r="415" spans="1:15">
      <c r="A415" s="2" t="s">
        <v>441</v>
      </c>
      <c r="B415" s="2">
        <f>MID(A415,1+FIND("|",SUBSTITUTE(A415,"/","|",LEN(A415)-LEN(SUBSTITUTE(A415,"/","")))),100)</f>
        <v>0</v>
      </c>
      <c r="C415">
        <f>COUNTIF(F415:RH415,"&gt;"&amp;0)</f>
        <v>0</v>
      </c>
      <c r="D415">
        <f>COUNTIF(F415:RH415,"="&amp;1)</f>
        <v>0</v>
      </c>
      <c r="E415">
        <f>COUNTIF(F415:RH415,"&lt;"&amp;1)</f>
        <v>0</v>
      </c>
      <c r="F415" s="2">
        <v>0</v>
      </c>
      <c r="G415" s="2">
        <v>0</v>
      </c>
      <c r="H415" s="2">
        <v>0</v>
      </c>
      <c r="I415" s="2">
        <v>0.125</v>
      </c>
      <c r="J415" s="2">
        <v>0.1081081081081081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</row>
    <row r="416" spans="1:15">
      <c r="A416" s="2" t="s">
        <v>442</v>
      </c>
      <c r="B416" s="2">
        <f>MID(A416,1+FIND("|",SUBSTITUTE(A416,"/","|",LEN(A416)-LEN(SUBSTITUTE(A416,"/","")))),100)</f>
        <v>0</v>
      </c>
      <c r="C416">
        <f>COUNTIF(F416:RH416,"&gt;"&amp;0)</f>
        <v>0</v>
      </c>
      <c r="D416">
        <f>COUNTIF(F416:RH416,"="&amp;1)</f>
        <v>0</v>
      </c>
      <c r="E416">
        <f>COUNTIF(F416:RH416,"&lt;"&amp;1)</f>
        <v>0</v>
      </c>
      <c r="F416" s="2">
        <v>0</v>
      </c>
      <c r="G416" s="2">
        <v>0</v>
      </c>
      <c r="H416" s="2">
        <v>0</v>
      </c>
      <c r="I416" s="2">
        <v>0</v>
      </c>
      <c r="J416" s="2">
        <v>0.02702702702702703</v>
      </c>
      <c r="K416" s="2">
        <v>0</v>
      </c>
      <c r="L416" s="2">
        <v>0.1111111111111111</v>
      </c>
      <c r="M416" s="2">
        <v>0.03030303030303031</v>
      </c>
      <c r="N416" s="2">
        <v>0.04166666666666666</v>
      </c>
      <c r="O416" s="2">
        <v>0.2222222222222222</v>
      </c>
    </row>
    <row r="417" spans="1:15">
      <c r="A417" s="2" t="s">
        <v>443</v>
      </c>
      <c r="B417" s="2">
        <f>MID(A417,1+FIND("|",SUBSTITUTE(A417,"/","|",LEN(A417)-LEN(SUBSTITUTE(A417,"/","")))),100)</f>
        <v>0</v>
      </c>
      <c r="C417">
        <f>COUNTIF(F417:RH417,"&gt;"&amp;0)</f>
        <v>0</v>
      </c>
      <c r="D417">
        <f>COUNTIF(F417:RH417,"="&amp;1)</f>
        <v>0</v>
      </c>
      <c r="E417">
        <f>COUNTIF(F417:RH417,"&lt;"&amp;1)</f>
        <v>0</v>
      </c>
      <c r="F417" s="2">
        <v>0</v>
      </c>
      <c r="G417" s="2">
        <v>0</v>
      </c>
      <c r="H417" s="2">
        <v>0</v>
      </c>
      <c r="I417" s="2">
        <v>0</v>
      </c>
      <c r="J417" s="2">
        <v>0.02702702702702703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</row>
    <row r="418" spans="1:15">
      <c r="A418" s="2" t="s">
        <v>444</v>
      </c>
      <c r="B418" s="2">
        <f>MID(A418,1+FIND("|",SUBSTITUTE(A418,"/","|",LEN(A418)-LEN(SUBSTITUTE(A418,"/","")))),100)</f>
        <v>0</v>
      </c>
      <c r="C418">
        <f>COUNTIF(F418:RH418,"&gt;"&amp;0)</f>
        <v>0</v>
      </c>
      <c r="D418">
        <f>COUNTIF(F418:RH418,"="&amp;1)</f>
        <v>0</v>
      </c>
      <c r="E418">
        <f>COUNTIF(F418:RH418,"&lt;"&amp;1)</f>
        <v>0</v>
      </c>
      <c r="F418" s="2">
        <v>0</v>
      </c>
      <c r="G418" s="2">
        <v>0</v>
      </c>
      <c r="H418" s="2">
        <v>0</v>
      </c>
      <c r="I418" s="2">
        <v>0</v>
      </c>
      <c r="J418" s="2">
        <v>0.02702702702702703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</row>
    <row r="419" spans="1:15">
      <c r="A419" s="2" t="s">
        <v>445</v>
      </c>
      <c r="B419" s="2">
        <f>MID(A419,1+FIND("|",SUBSTITUTE(A419,"/","|",LEN(A419)-LEN(SUBSTITUTE(A419,"/","")))),100)</f>
        <v>0</v>
      </c>
      <c r="C419">
        <f>COUNTIF(F419:RH419,"&gt;"&amp;0)</f>
        <v>0</v>
      </c>
      <c r="D419">
        <f>COUNTIF(F419:RH419,"="&amp;1)</f>
        <v>0</v>
      </c>
      <c r="E419">
        <f>COUNTIF(F419:RH419,"&lt;"&amp;1)</f>
        <v>0</v>
      </c>
      <c r="F419" s="2">
        <v>0</v>
      </c>
      <c r="G419" s="2">
        <v>0</v>
      </c>
      <c r="H419" s="2">
        <v>0</v>
      </c>
      <c r="I419" s="2">
        <v>0</v>
      </c>
      <c r="J419" s="2">
        <v>0.1621621621621621</v>
      </c>
      <c r="K419" s="2">
        <v>0</v>
      </c>
      <c r="L419" s="2">
        <v>0</v>
      </c>
      <c r="M419" s="2">
        <v>0</v>
      </c>
      <c r="N419" s="2">
        <v>0.08333333333333333</v>
      </c>
      <c r="O419" s="2">
        <v>0</v>
      </c>
    </row>
    <row r="420" spans="1:15">
      <c r="A420" s="2" t="s">
        <v>446</v>
      </c>
      <c r="B420" s="2">
        <f>MID(A420,1+FIND("|",SUBSTITUTE(A420,"/","|",LEN(A420)-LEN(SUBSTITUTE(A420,"/","")))),100)</f>
        <v>0</v>
      </c>
      <c r="C420">
        <f>COUNTIF(F420:RH420,"&gt;"&amp;0)</f>
        <v>0</v>
      </c>
      <c r="D420">
        <f>COUNTIF(F420:RH420,"="&amp;1)</f>
        <v>0</v>
      </c>
      <c r="E420">
        <f>COUNTIF(F420:RH420,"&lt;"&amp;1)</f>
        <v>0</v>
      </c>
      <c r="F420" s="2">
        <v>0</v>
      </c>
      <c r="G420" s="2">
        <v>0</v>
      </c>
      <c r="H420" s="2">
        <v>0</v>
      </c>
      <c r="I420" s="2">
        <v>0</v>
      </c>
      <c r="J420" s="2">
        <v>0.05405405405405406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</row>
    <row r="421" spans="1:15">
      <c r="A421" s="2" t="s">
        <v>447</v>
      </c>
      <c r="B421" s="2">
        <f>MID(A421,1+FIND("|",SUBSTITUTE(A421,"/","|",LEN(A421)-LEN(SUBSTITUTE(A421,"/","")))),100)</f>
        <v>0</v>
      </c>
      <c r="C421">
        <f>COUNTIF(F421:RH421,"&gt;"&amp;0)</f>
        <v>0</v>
      </c>
      <c r="D421">
        <f>COUNTIF(F421:RH421,"="&amp;1)</f>
        <v>0</v>
      </c>
      <c r="E421">
        <f>COUNTIF(F421:RH421,"&lt;"&amp;1)</f>
        <v>0</v>
      </c>
      <c r="F421" s="2">
        <v>0</v>
      </c>
      <c r="G421" s="2">
        <v>0</v>
      </c>
      <c r="H421" s="2">
        <v>0</v>
      </c>
      <c r="I421" s="2">
        <v>0</v>
      </c>
      <c r="J421" s="2">
        <v>0.08108108108108109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r="422" spans="1:15">
      <c r="A422" s="2" t="s">
        <v>448</v>
      </c>
      <c r="B422" s="2">
        <f>MID(A422,1+FIND("|",SUBSTITUTE(A422,"/","|",LEN(A422)-LEN(SUBSTITUTE(A422,"/","")))),100)</f>
        <v>0</v>
      </c>
      <c r="C422">
        <f>COUNTIF(F422:RH422,"&gt;"&amp;0)</f>
        <v>0</v>
      </c>
      <c r="D422">
        <f>COUNTIF(F422:RH422,"="&amp;1)</f>
        <v>0</v>
      </c>
      <c r="E422">
        <f>COUNTIF(F422:RH422,"&lt;"&amp;1)</f>
        <v>0</v>
      </c>
      <c r="F422" s="2">
        <v>0</v>
      </c>
      <c r="G422" s="2">
        <v>0</v>
      </c>
      <c r="H422" s="2">
        <v>0</v>
      </c>
      <c r="I422" s="2">
        <v>0</v>
      </c>
      <c r="J422" s="2">
        <v>0.1351351351351351</v>
      </c>
      <c r="K422" s="2">
        <v>0</v>
      </c>
      <c r="L422" s="2">
        <v>0.1111111111111111</v>
      </c>
      <c r="M422" s="2">
        <v>0.03030303030303031</v>
      </c>
      <c r="N422" s="2">
        <v>0.0625</v>
      </c>
      <c r="O422" s="2">
        <v>0</v>
      </c>
    </row>
    <row r="423" spans="1:15">
      <c r="A423" s="2" t="s">
        <v>449</v>
      </c>
      <c r="B423" s="2">
        <f>MID(A423,1+FIND("|",SUBSTITUTE(A423,"/","|",LEN(A423)-LEN(SUBSTITUTE(A423,"/","")))),100)</f>
        <v>0</v>
      </c>
      <c r="C423">
        <f>COUNTIF(F423:RH423,"&gt;"&amp;0)</f>
        <v>0</v>
      </c>
      <c r="D423">
        <f>COUNTIF(F423:RH423,"="&amp;1)</f>
        <v>0</v>
      </c>
      <c r="E423">
        <f>COUNTIF(F423:RH423,"&lt;"&amp;1)</f>
        <v>0</v>
      </c>
      <c r="F423" s="2">
        <v>0</v>
      </c>
      <c r="G423" s="2">
        <v>0</v>
      </c>
      <c r="H423" s="2">
        <v>0</v>
      </c>
      <c r="I423" s="2">
        <v>0.2083333333333333</v>
      </c>
      <c r="J423" s="2">
        <v>0.1891891891891892</v>
      </c>
      <c r="K423" s="2">
        <v>0</v>
      </c>
      <c r="L423" s="2">
        <v>0.2222222222222222</v>
      </c>
      <c r="M423" s="2">
        <v>0.03030303030303031</v>
      </c>
      <c r="N423" s="2">
        <v>0.1875</v>
      </c>
      <c r="O423" s="2">
        <v>0.2222222222222222</v>
      </c>
    </row>
    <row r="424" spans="1:15">
      <c r="A424" s="2" t="s">
        <v>450</v>
      </c>
      <c r="B424" s="2">
        <f>MID(A424,1+FIND("|",SUBSTITUTE(A424,"/","|",LEN(A424)-LEN(SUBSTITUTE(A424,"/","")))),100)</f>
        <v>0</v>
      </c>
      <c r="C424">
        <f>COUNTIF(F424:RH424,"&gt;"&amp;0)</f>
        <v>0</v>
      </c>
      <c r="D424">
        <f>COUNTIF(F424:RH424,"="&amp;1)</f>
        <v>0</v>
      </c>
      <c r="E424">
        <f>COUNTIF(F424:RH424,"&lt;"&amp;1)</f>
        <v>0</v>
      </c>
      <c r="F424" s="2">
        <v>0</v>
      </c>
      <c r="G424" s="2">
        <v>0</v>
      </c>
      <c r="H424" s="2">
        <v>0</v>
      </c>
      <c r="I424" s="2">
        <v>0.2083333333333333</v>
      </c>
      <c r="J424" s="2">
        <v>0.1891891891891892</v>
      </c>
      <c r="K424" s="2">
        <v>0</v>
      </c>
      <c r="L424" s="2">
        <v>0.2222222222222222</v>
      </c>
      <c r="M424" s="2">
        <v>0.03030303030303031</v>
      </c>
      <c r="N424" s="2">
        <v>0.1875</v>
      </c>
      <c r="O424" s="2">
        <v>0.2222222222222222</v>
      </c>
    </row>
    <row r="425" spans="1:15">
      <c r="A425" s="2" t="s">
        <v>451</v>
      </c>
      <c r="B425" s="2">
        <f>MID(A425,1+FIND("|",SUBSTITUTE(A425,"/","|",LEN(A425)-LEN(SUBSTITUTE(A425,"/","")))),100)</f>
        <v>0</v>
      </c>
      <c r="C425">
        <f>COUNTIF(F425:RH425,"&gt;"&amp;0)</f>
        <v>0</v>
      </c>
      <c r="D425">
        <f>COUNTIF(F425:RH425,"="&amp;1)</f>
        <v>0</v>
      </c>
      <c r="E425">
        <f>COUNTIF(F425:RH425,"&lt;"&amp;1)</f>
        <v>0</v>
      </c>
      <c r="F425" s="2">
        <v>0</v>
      </c>
      <c r="G425" s="2">
        <v>0</v>
      </c>
      <c r="H425" s="2">
        <v>0</v>
      </c>
      <c r="I425" s="2">
        <v>0.2083333333333333</v>
      </c>
      <c r="J425" s="2">
        <v>0.1891891891891892</v>
      </c>
      <c r="K425" s="2">
        <v>0</v>
      </c>
      <c r="L425" s="2">
        <v>0.2222222222222222</v>
      </c>
      <c r="M425" s="2">
        <v>0.03030303030303031</v>
      </c>
      <c r="N425" s="2">
        <v>0.1875</v>
      </c>
      <c r="O425" s="2">
        <v>0.2222222222222222</v>
      </c>
    </row>
    <row r="426" spans="1:15">
      <c r="A426" s="2" t="s">
        <v>452</v>
      </c>
      <c r="B426" s="2">
        <f>MID(A426,1+FIND("|",SUBSTITUTE(A426,"/","|",LEN(A426)-LEN(SUBSTITUTE(A426,"/","")))),100)</f>
        <v>0</v>
      </c>
      <c r="C426">
        <f>COUNTIF(F426:RH426,"&gt;"&amp;0)</f>
        <v>0</v>
      </c>
      <c r="D426">
        <f>COUNTIF(F426:RH426,"="&amp;1)</f>
        <v>0</v>
      </c>
      <c r="E426">
        <f>COUNTIF(F426:RH426,"&lt;"&amp;1)</f>
        <v>0</v>
      </c>
      <c r="F426" s="2">
        <v>0</v>
      </c>
      <c r="G426" s="2">
        <v>0</v>
      </c>
      <c r="H426" s="2">
        <v>0</v>
      </c>
      <c r="I426" s="2">
        <v>0.2083333333333333</v>
      </c>
      <c r="J426" s="2">
        <v>0.1351351351351351</v>
      </c>
      <c r="K426" s="2">
        <v>0</v>
      </c>
      <c r="L426" s="2">
        <v>0</v>
      </c>
      <c r="M426" s="2">
        <v>0</v>
      </c>
      <c r="N426" s="2">
        <v>0.0625</v>
      </c>
      <c r="O426" s="2">
        <v>0</v>
      </c>
    </row>
    <row r="427" spans="1:15">
      <c r="A427" s="2" t="s">
        <v>453</v>
      </c>
      <c r="B427" s="2">
        <f>MID(A427,1+FIND("|",SUBSTITUTE(A427,"/","|",LEN(A427)-LEN(SUBSTITUTE(A427,"/","")))),100)</f>
        <v>0</v>
      </c>
      <c r="C427">
        <f>COUNTIF(F427:RH427,"&gt;"&amp;0)</f>
        <v>0</v>
      </c>
      <c r="D427">
        <f>COUNTIF(F427:RH427,"="&amp;1)</f>
        <v>0</v>
      </c>
      <c r="E427">
        <f>COUNTIF(F427:RH427,"&lt;"&amp;1)</f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0.2222222222222222</v>
      </c>
    </row>
    <row r="428" spans="1:15">
      <c r="A428" s="2" t="s">
        <v>454</v>
      </c>
      <c r="B428" s="2">
        <f>MID(A428,1+FIND("|",SUBSTITUTE(A428,"/","|",LEN(A428)-LEN(SUBSTITUTE(A428,"/","")))),100)</f>
        <v>0</v>
      </c>
      <c r="C428">
        <f>COUNTIF(F428:RH428,"&gt;"&amp;0)</f>
        <v>0</v>
      </c>
      <c r="D428">
        <f>COUNTIF(F428:RH428,"="&amp;1)</f>
        <v>0</v>
      </c>
      <c r="E428">
        <f>COUNTIF(F428:RH428,"&lt;"&amp;1)</f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0.2222222222222222</v>
      </c>
    </row>
    <row r="429" spans="1:15">
      <c r="A429" s="2" t="s">
        <v>455</v>
      </c>
      <c r="B429" s="2">
        <f>MID(A429,1+FIND("|",SUBSTITUTE(A429,"/","|",LEN(A429)-LEN(SUBSTITUTE(A429,"/","")))),100)</f>
        <v>0</v>
      </c>
      <c r="C429">
        <f>COUNTIF(F429:RH429,"&gt;"&amp;0)</f>
        <v>0</v>
      </c>
      <c r="D429">
        <f>COUNTIF(F429:RH429,"="&amp;1)</f>
        <v>0</v>
      </c>
      <c r="E429">
        <f>COUNTIF(F429:RH429,"&lt;"&amp;1)</f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0.1111111111111111</v>
      </c>
      <c r="M429" s="2">
        <v>0</v>
      </c>
      <c r="N429" s="2">
        <v>0.02083333333333333</v>
      </c>
      <c r="O429" s="2">
        <v>0</v>
      </c>
    </row>
    <row r="430" spans="1:15">
      <c r="A430" s="2" t="s">
        <v>456</v>
      </c>
      <c r="B430" s="2">
        <f>MID(A430,1+FIND("|",SUBSTITUTE(A430,"/","|",LEN(A430)-LEN(SUBSTITUTE(A430,"/","")))),100)</f>
        <v>0</v>
      </c>
      <c r="C430">
        <f>COUNTIF(F430:RH430,"&gt;"&amp;0)</f>
        <v>0</v>
      </c>
      <c r="D430">
        <f>COUNTIF(F430:RH430,"="&amp;1)</f>
        <v>0</v>
      </c>
      <c r="E430">
        <f>COUNTIF(F430:RH430,"&lt;"&amp;1)</f>
        <v>0</v>
      </c>
      <c r="F430" s="2">
        <v>0</v>
      </c>
      <c r="G430" s="2">
        <v>0</v>
      </c>
      <c r="H430" s="2">
        <v>0</v>
      </c>
      <c r="I430" s="2">
        <v>0.2083333333333333</v>
      </c>
      <c r="J430" s="2">
        <v>0.1891891891891892</v>
      </c>
      <c r="K430" s="2">
        <v>0</v>
      </c>
      <c r="L430" s="2">
        <v>0.2222222222222222</v>
      </c>
      <c r="M430" s="2">
        <v>0.03030303030303031</v>
      </c>
      <c r="N430" s="2">
        <v>0.1875</v>
      </c>
      <c r="O430" s="2">
        <v>0.2222222222222222</v>
      </c>
    </row>
    <row r="431" spans="1:15">
      <c r="A431" s="2" t="s">
        <v>457</v>
      </c>
      <c r="B431" s="2">
        <f>MID(A431,1+FIND("|",SUBSTITUTE(A431,"/","|",LEN(A431)-LEN(SUBSTITUTE(A431,"/","")))),100)</f>
        <v>0</v>
      </c>
      <c r="C431">
        <f>COUNTIF(F431:RH431,"&gt;"&amp;0)</f>
        <v>0</v>
      </c>
      <c r="D431">
        <f>COUNTIF(F431:RH431,"="&amp;1)</f>
        <v>0</v>
      </c>
      <c r="E431">
        <f>COUNTIF(F431:RH431,"&lt;"&amp;1)</f>
        <v>0</v>
      </c>
      <c r="F431" s="2">
        <v>0</v>
      </c>
      <c r="G431" s="2">
        <v>0</v>
      </c>
      <c r="H431" s="2">
        <v>0</v>
      </c>
      <c r="I431" s="2">
        <v>0.2083333333333333</v>
      </c>
      <c r="J431" s="2">
        <v>0.1351351351351351</v>
      </c>
      <c r="K431" s="2">
        <v>0</v>
      </c>
      <c r="L431" s="2">
        <v>0</v>
      </c>
      <c r="M431" s="2">
        <v>0</v>
      </c>
      <c r="N431" s="2">
        <v>0.0625</v>
      </c>
      <c r="O431" s="2">
        <v>0</v>
      </c>
    </row>
    <row r="432" spans="1:15">
      <c r="A432" s="2" t="s">
        <v>458</v>
      </c>
      <c r="B432" s="2">
        <f>MID(A432,1+FIND("|",SUBSTITUTE(A432,"/","|",LEN(A432)-LEN(SUBSTITUTE(A432,"/","")))),100)</f>
        <v>0</v>
      </c>
      <c r="C432">
        <f>COUNTIF(F432:RH432,"&gt;"&amp;0)</f>
        <v>0</v>
      </c>
      <c r="D432">
        <f>COUNTIF(F432:RH432,"="&amp;1)</f>
        <v>0</v>
      </c>
      <c r="E432">
        <f>COUNTIF(F432:RH432,"&lt;"&amp;1)</f>
        <v>0</v>
      </c>
      <c r="F432" s="2">
        <v>0</v>
      </c>
      <c r="G432" s="2">
        <v>0</v>
      </c>
      <c r="H432" s="2">
        <v>0</v>
      </c>
      <c r="I432" s="2">
        <v>0.08333333333333333</v>
      </c>
      <c r="J432" s="2">
        <v>0.08108108108108109</v>
      </c>
      <c r="K432" s="2">
        <v>0</v>
      </c>
      <c r="L432" s="2">
        <v>0.2222222222222222</v>
      </c>
      <c r="M432" s="2">
        <v>0.03030303030303031</v>
      </c>
      <c r="N432" s="2">
        <v>0.1666666666666667</v>
      </c>
      <c r="O432" s="2">
        <v>0.2222222222222222</v>
      </c>
    </row>
    <row r="433" spans="1:15">
      <c r="A433" s="2" t="s">
        <v>459</v>
      </c>
      <c r="B433" s="2">
        <f>MID(A433,1+FIND("|",SUBSTITUTE(A433,"/","|",LEN(A433)-LEN(SUBSTITUTE(A433,"/","")))),100)</f>
        <v>0</v>
      </c>
      <c r="C433">
        <f>COUNTIF(F433:RH433,"&gt;"&amp;0)</f>
        <v>0</v>
      </c>
      <c r="D433">
        <f>COUNTIF(F433:RH433,"="&amp;1)</f>
        <v>0</v>
      </c>
      <c r="E433">
        <f>COUNTIF(F433:RH433,"&lt;"&amp;1)</f>
        <v>0</v>
      </c>
      <c r="F433" s="2">
        <v>0</v>
      </c>
      <c r="G433" s="2">
        <v>0</v>
      </c>
      <c r="H433" s="2">
        <v>0</v>
      </c>
      <c r="I433" s="2">
        <v>0.08333333333333333</v>
      </c>
      <c r="J433" s="2">
        <v>0.08108108108108109</v>
      </c>
      <c r="K433" s="2">
        <v>0</v>
      </c>
      <c r="L433" s="2">
        <v>0.2222222222222222</v>
      </c>
      <c r="M433" s="2">
        <v>0.03030303030303031</v>
      </c>
      <c r="N433" s="2">
        <v>0.1666666666666667</v>
      </c>
      <c r="O433" s="2">
        <v>0.2222222222222222</v>
      </c>
    </row>
    <row r="434" spans="1:15">
      <c r="A434" s="2" t="s">
        <v>460</v>
      </c>
      <c r="B434" s="2">
        <f>MID(A434,1+FIND("|",SUBSTITUTE(A434,"/","|",LEN(A434)-LEN(SUBSTITUTE(A434,"/","")))),100)</f>
        <v>0</v>
      </c>
      <c r="C434">
        <f>COUNTIF(F434:RH434,"&gt;"&amp;0)</f>
        <v>0</v>
      </c>
      <c r="D434">
        <f>COUNTIF(F434:RH434,"="&amp;1)</f>
        <v>0</v>
      </c>
      <c r="E434">
        <f>COUNTIF(F434:RH434,"&lt;"&amp;1)</f>
        <v>0</v>
      </c>
      <c r="F434" s="2">
        <v>0</v>
      </c>
      <c r="G434" s="2">
        <v>0</v>
      </c>
      <c r="H434" s="2">
        <v>0</v>
      </c>
      <c r="I434" s="2">
        <v>0.08333333333333333</v>
      </c>
      <c r="J434" s="2">
        <v>0.08108108108108109</v>
      </c>
      <c r="K434" s="2">
        <v>0</v>
      </c>
      <c r="L434" s="2">
        <v>0</v>
      </c>
      <c r="M434" s="2">
        <v>0</v>
      </c>
      <c r="N434" s="2">
        <v>0.1041666666666667</v>
      </c>
      <c r="O434" s="2">
        <v>0</v>
      </c>
    </row>
    <row r="435" spans="1:15">
      <c r="A435" s="2" t="s">
        <v>461</v>
      </c>
      <c r="B435" s="2">
        <f>MID(A435,1+FIND("|",SUBSTITUTE(A435,"/","|",LEN(A435)-LEN(SUBSTITUTE(A435,"/","")))),100)</f>
        <v>0</v>
      </c>
      <c r="C435">
        <f>COUNTIF(F435:RH435,"&gt;"&amp;0)</f>
        <v>0</v>
      </c>
      <c r="D435">
        <f>COUNTIF(F435:RH435,"="&amp;1)</f>
        <v>0</v>
      </c>
      <c r="E435">
        <f>COUNTIF(F435:RH435,"&lt;"&amp;1)</f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0.03030303030303031</v>
      </c>
      <c r="N435" s="2">
        <v>0.1666666666666667</v>
      </c>
      <c r="O435" s="2">
        <v>0.2222222222222222</v>
      </c>
    </row>
    <row r="436" spans="1:15">
      <c r="A436" s="2" t="s">
        <v>462</v>
      </c>
      <c r="B436" s="2">
        <f>MID(A436,1+FIND("|",SUBSTITUTE(A436,"/","|",LEN(A436)-LEN(SUBSTITUTE(A436,"/","")))),100)</f>
        <v>0</v>
      </c>
      <c r="C436">
        <f>COUNTIF(F436:RH436,"&gt;"&amp;0)</f>
        <v>0</v>
      </c>
      <c r="D436">
        <f>COUNTIF(F436:RH436,"="&amp;1)</f>
        <v>0</v>
      </c>
      <c r="E436">
        <f>COUNTIF(F436:RH436,"&lt;"&amp;1)</f>
        <v>0</v>
      </c>
      <c r="F436" s="2">
        <v>0</v>
      </c>
      <c r="G436" s="2">
        <v>0</v>
      </c>
      <c r="H436" s="2">
        <v>0</v>
      </c>
      <c r="I436" s="2">
        <v>0.08333333333333333</v>
      </c>
      <c r="J436" s="2">
        <v>0.08108108108108109</v>
      </c>
      <c r="K436" s="2">
        <v>0</v>
      </c>
      <c r="L436" s="2">
        <v>0.2222222222222222</v>
      </c>
      <c r="M436" s="2">
        <v>0.03030303030303031</v>
      </c>
      <c r="N436" s="2">
        <v>0.1666666666666667</v>
      </c>
      <c r="O436" s="2">
        <v>0.2222222222222222</v>
      </c>
    </row>
    <row r="437" spans="1:15">
      <c r="A437" s="2" t="s">
        <v>463</v>
      </c>
      <c r="B437" s="2">
        <f>MID(A437,1+FIND("|",SUBSTITUTE(A437,"/","|",LEN(A437)-LEN(SUBSTITUTE(A437,"/","")))),100)</f>
        <v>0</v>
      </c>
      <c r="C437">
        <f>COUNTIF(F437:RH437,"&gt;"&amp;0)</f>
        <v>0</v>
      </c>
      <c r="D437">
        <f>COUNTIF(F437:RH437,"="&amp;1)</f>
        <v>0</v>
      </c>
      <c r="E437">
        <f>COUNTIF(F437:RH437,"&lt;"&amp;1)</f>
        <v>0</v>
      </c>
      <c r="F437" s="2">
        <v>0</v>
      </c>
      <c r="G437" s="2">
        <v>0</v>
      </c>
      <c r="H437" s="2">
        <v>0</v>
      </c>
      <c r="I437" s="2">
        <v>0.08333333333333333</v>
      </c>
      <c r="J437" s="2">
        <v>0.08108108108108109</v>
      </c>
      <c r="K437" s="2">
        <v>0</v>
      </c>
      <c r="L437" s="2">
        <v>0.2222222222222222</v>
      </c>
      <c r="M437" s="2">
        <v>0.03030303030303031</v>
      </c>
      <c r="N437" s="2">
        <v>0.1666666666666667</v>
      </c>
      <c r="O437" s="2">
        <v>0.2222222222222222</v>
      </c>
    </row>
    <row r="438" spans="1:15">
      <c r="A438" s="2" t="s">
        <v>464</v>
      </c>
      <c r="B438" s="2">
        <f>MID(A438,1+FIND("|",SUBSTITUTE(A438,"/","|",LEN(A438)-LEN(SUBSTITUTE(A438,"/","")))),100)</f>
        <v>0</v>
      </c>
      <c r="C438">
        <f>COUNTIF(F438:RH438,"&gt;"&amp;0)</f>
        <v>0</v>
      </c>
      <c r="D438">
        <f>COUNTIF(F438:RH438,"="&amp;1)</f>
        <v>0</v>
      </c>
      <c r="E438">
        <f>COUNTIF(F438:RH438,"&lt;"&amp;1)</f>
        <v>0</v>
      </c>
      <c r="F438" s="2">
        <v>0</v>
      </c>
      <c r="G438" s="2">
        <v>0</v>
      </c>
      <c r="H438" s="2">
        <v>0</v>
      </c>
      <c r="I438" s="2">
        <v>0</v>
      </c>
      <c r="J438" s="2">
        <v>0.1351351351351351</v>
      </c>
      <c r="K438" s="2">
        <v>0</v>
      </c>
      <c r="L438" s="2">
        <v>0.1111111111111111</v>
      </c>
      <c r="M438" s="2">
        <v>0.03030303030303031</v>
      </c>
      <c r="N438" s="2">
        <v>0.1041666666666667</v>
      </c>
      <c r="O438" s="2">
        <v>0.2222222222222222</v>
      </c>
    </row>
    <row r="439" spans="1:15">
      <c r="A439" s="2" t="s">
        <v>465</v>
      </c>
      <c r="B439" s="2">
        <f>MID(A439,1+FIND("|",SUBSTITUTE(A439,"/","|",LEN(A439)-LEN(SUBSTITUTE(A439,"/","")))),100)</f>
        <v>0</v>
      </c>
      <c r="C439">
        <f>COUNTIF(F439:RH439,"&gt;"&amp;0)</f>
        <v>0</v>
      </c>
      <c r="D439">
        <f>COUNTIF(F439:RH439,"="&amp;1)</f>
        <v>0</v>
      </c>
      <c r="E439">
        <f>COUNTIF(F439:RH439,"&lt;"&amp;1)</f>
        <v>0</v>
      </c>
      <c r="F439" s="2">
        <v>0</v>
      </c>
      <c r="G439" s="2">
        <v>0</v>
      </c>
      <c r="H439" s="2">
        <v>0</v>
      </c>
      <c r="I439" s="2">
        <v>0.2083333333333333</v>
      </c>
      <c r="J439" s="2">
        <v>0.1891891891891892</v>
      </c>
      <c r="K439" s="2">
        <v>0</v>
      </c>
      <c r="L439" s="2">
        <v>0.2222222222222222</v>
      </c>
      <c r="M439" s="2">
        <v>0.03030303030303031</v>
      </c>
      <c r="N439" s="2">
        <v>0.1875</v>
      </c>
      <c r="O439" s="2">
        <v>0.2222222222222222</v>
      </c>
    </row>
    <row r="440" spans="1:15">
      <c r="A440" s="2" t="s">
        <v>466</v>
      </c>
      <c r="B440" s="2">
        <f>MID(A440,1+FIND("|",SUBSTITUTE(A440,"/","|",LEN(A440)-LEN(SUBSTITUTE(A440,"/","")))),100)</f>
        <v>0</v>
      </c>
      <c r="C440">
        <f>COUNTIF(F440:RH440,"&gt;"&amp;0)</f>
        <v>0</v>
      </c>
      <c r="D440">
        <f>COUNTIF(F440:RH440,"="&amp;1)</f>
        <v>0</v>
      </c>
      <c r="E440">
        <f>COUNTIF(F440:RH440,"&lt;"&amp;1)</f>
        <v>0</v>
      </c>
      <c r="F440" s="2">
        <v>0</v>
      </c>
      <c r="G440" s="2">
        <v>0</v>
      </c>
      <c r="H440" s="2">
        <v>0</v>
      </c>
      <c r="I440" s="2">
        <v>0.2083333333333333</v>
      </c>
      <c r="J440" s="2">
        <v>0.1891891891891892</v>
      </c>
      <c r="K440" s="2">
        <v>0</v>
      </c>
      <c r="L440" s="2">
        <v>0.2222222222222222</v>
      </c>
      <c r="M440" s="2">
        <v>0.03030303030303031</v>
      </c>
      <c r="N440" s="2">
        <v>0.1875</v>
      </c>
      <c r="O440" s="2">
        <v>0.2222222222222222</v>
      </c>
    </row>
    <row r="441" spans="1:15">
      <c r="A441" s="2" t="s">
        <v>467</v>
      </c>
      <c r="B441" s="2">
        <f>MID(A441,1+FIND("|",SUBSTITUTE(A441,"/","|",LEN(A441)-LEN(SUBSTITUTE(A441,"/","")))),100)</f>
        <v>0</v>
      </c>
      <c r="C441">
        <f>COUNTIF(F441:RH441,"&gt;"&amp;0)</f>
        <v>0</v>
      </c>
      <c r="D441">
        <f>COUNTIF(F441:RH441,"="&amp;1)</f>
        <v>0</v>
      </c>
      <c r="E441">
        <f>COUNTIF(F441:RH441,"&lt;"&amp;1)</f>
        <v>0</v>
      </c>
      <c r="F441" s="2">
        <v>0</v>
      </c>
      <c r="G441" s="2">
        <v>0</v>
      </c>
      <c r="H441" s="2">
        <v>0</v>
      </c>
      <c r="I441" s="2">
        <v>0.2083333333333333</v>
      </c>
      <c r="J441" s="2">
        <v>0.1891891891891892</v>
      </c>
      <c r="K441" s="2">
        <v>0</v>
      </c>
      <c r="L441" s="2">
        <v>0.2222222222222222</v>
      </c>
      <c r="M441" s="2">
        <v>0.03030303030303031</v>
      </c>
      <c r="N441" s="2">
        <v>0.1875</v>
      </c>
      <c r="O441" s="2">
        <v>0.2222222222222222</v>
      </c>
    </row>
    <row r="442" spans="1:15">
      <c r="A442" s="2" t="s">
        <v>468</v>
      </c>
      <c r="B442" s="2">
        <f>MID(A442,1+FIND("|",SUBSTITUTE(A442,"/","|",LEN(A442)-LEN(SUBSTITUTE(A442,"/","")))),100)</f>
        <v>0</v>
      </c>
      <c r="C442">
        <f>COUNTIF(F442:RH442,"&gt;"&amp;0)</f>
        <v>0</v>
      </c>
      <c r="D442">
        <f>COUNTIF(F442:RH442,"="&amp;1)</f>
        <v>0</v>
      </c>
      <c r="E442">
        <f>COUNTIF(F442:RH442,"&lt;"&amp;1)</f>
        <v>0</v>
      </c>
      <c r="F442" s="2">
        <v>0</v>
      </c>
      <c r="G442" s="2">
        <v>0</v>
      </c>
      <c r="H442" s="2">
        <v>0</v>
      </c>
      <c r="I442" s="2">
        <v>0.08333333333333333</v>
      </c>
      <c r="J442" s="2">
        <v>0.1891891891891892</v>
      </c>
      <c r="K442" s="2">
        <v>0</v>
      </c>
      <c r="L442" s="2">
        <v>0.2222222222222222</v>
      </c>
      <c r="M442" s="2">
        <v>0.03030303030303031</v>
      </c>
      <c r="N442" s="2">
        <v>0.1875</v>
      </c>
      <c r="O442" s="2">
        <v>0.2222222222222222</v>
      </c>
    </row>
    <row r="443" spans="1:15">
      <c r="A443" s="2" t="s">
        <v>469</v>
      </c>
      <c r="B443" s="2">
        <f>MID(A443,1+FIND("|",SUBSTITUTE(A443,"/","|",LEN(A443)-LEN(SUBSTITUTE(A443,"/","")))),100)</f>
        <v>0</v>
      </c>
      <c r="C443">
        <f>COUNTIF(F443:RH443,"&gt;"&amp;0)</f>
        <v>0</v>
      </c>
      <c r="D443">
        <f>COUNTIF(F443:RH443,"="&amp;1)</f>
        <v>0</v>
      </c>
      <c r="E443">
        <f>COUNTIF(F443:RH443,"&lt;"&amp;1)</f>
        <v>0</v>
      </c>
      <c r="F443" s="2">
        <v>0</v>
      </c>
      <c r="G443" s="2">
        <v>0</v>
      </c>
      <c r="H443" s="2">
        <v>0</v>
      </c>
      <c r="I443" s="2">
        <v>0.08333333333333333</v>
      </c>
      <c r="J443" s="2">
        <v>0.1891891891891892</v>
      </c>
      <c r="K443" s="2">
        <v>0</v>
      </c>
      <c r="L443" s="2">
        <v>0.2222222222222222</v>
      </c>
      <c r="M443" s="2">
        <v>0.03030303030303031</v>
      </c>
      <c r="N443" s="2">
        <v>0.1875</v>
      </c>
      <c r="O443" s="2">
        <v>0.2222222222222222</v>
      </c>
    </row>
    <row r="444" spans="1:15">
      <c r="A444" s="2" t="s">
        <v>470</v>
      </c>
      <c r="B444" s="2">
        <f>MID(A444,1+FIND("|",SUBSTITUTE(A444,"/","|",LEN(A444)-LEN(SUBSTITUTE(A444,"/","")))),100)</f>
        <v>0</v>
      </c>
      <c r="C444">
        <f>COUNTIF(F444:RH444,"&gt;"&amp;0)</f>
        <v>0</v>
      </c>
      <c r="D444">
        <f>COUNTIF(F444:RH444,"="&amp;1)</f>
        <v>0</v>
      </c>
      <c r="E444">
        <f>COUNTIF(F444:RH444,"&lt;"&amp;1)</f>
        <v>0</v>
      </c>
      <c r="F444" s="2">
        <v>0.875</v>
      </c>
      <c r="G444" s="2">
        <v>0.952191235059761</v>
      </c>
      <c r="H444" s="2">
        <v>1</v>
      </c>
      <c r="I444" s="2">
        <v>0.875</v>
      </c>
      <c r="J444" s="2">
        <v>0.8648648648648649</v>
      </c>
      <c r="K444" s="2">
        <v>0.2</v>
      </c>
      <c r="L444" s="2">
        <v>0</v>
      </c>
      <c r="M444" s="2">
        <v>0.2121212121212121</v>
      </c>
      <c r="N444" s="2">
        <v>0.4166666666666667</v>
      </c>
      <c r="O444" s="2">
        <v>0</v>
      </c>
    </row>
    <row r="445" spans="1:15">
      <c r="A445" s="2" t="s">
        <v>471</v>
      </c>
      <c r="B445" s="2">
        <f>MID(A445,1+FIND("|",SUBSTITUTE(A445,"/","|",LEN(A445)-LEN(SUBSTITUTE(A445,"/","")))),100)</f>
        <v>0</v>
      </c>
      <c r="C445">
        <f>COUNTIF(F445:RH445,"&gt;"&amp;0)</f>
        <v>0</v>
      </c>
      <c r="D445">
        <f>COUNTIF(F445:RH445,"="&amp;1)</f>
        <v>0</v>
      </c>
      <c r="E445">
        <f>COUNTIF(F445:RH445,"&lt;"&amp;1)</f>
        <v>0</v>
      </c>
      <c r="F445" s="2">
        <v>1</v>
      </c>
      <c r="G445" s="2">
        <v>1</v>
      </c>
      <c r="H445" s="2">
        <v>1</v>
      </c>
      <c r="I445" s="2">
        <v>1</v>
      </c>
      <c r="J445" s="2">
        <v>0.972972972972973</v>
      </c>
      <c r="K445" s="2">
        <v>0.7</v>
      </c>
      <c r="L445" s="2">
        <v>1</v>
      </c>
      <c r="M445" s="2">
        <v>0.9696969696969696</v>
      </c>
      <c r="N445" s="2">
        <v>1</v>
      </c>
      <c r="O445" s="2">
        <v>1</v>
      </c>
    </row>
    <row r="446" spans="1:15">
      <c r="A446" s="2" t="s">
        <v>472</v>
      </c>
      <c r="B446" s="2">
        <f>MID(A446,1+FIND("|",SUBSTITUTE(A446,"/","|",LEN(A446)-LEN(SUBSTITUTE(A446,"/","")))),100)</f>
        <v>0</v>
      </c>
      <c r="C446">
        <f>COUNTIF(F446:RH446,"&gt;"&amp;0)</f>
        <v>0</v>
      </c>
      <c r="D446">
        <f>COUNTIF(F446:RH446,"="&amp;1)</f>
        <v>0</v>
      </c>
      <c r="E446">
        <f>COUNTIF(F446:RH446,"&lt;"&amp;1)</f>
        <v>0</v>
      </c>
      <c r="F446" s="2">
        <v>1</v>
      </c>
      <c r="G446" s="2">
        <v>1</v>
      </c>
      <c r="H446" s="2">
        <v>1</v>
      </c>
      <c r="I446" s="2">
        <v>1</v>
      </c>
      <c r="J446" s="2">
        <v>0.972972972972973</v>
      </c>
      <c r="K446" s="2">
        <v>0.7</v>
      </c>
      <c r="L446" s="2">
        <v>1</v>
      </c>
      <c r="M446" s="2">
        <v>0.9696969696969696</v>
      </c>
      <c r="N446" s="2">
        <v>1</v>
      </c>
      <c r="O446" s="2">
        <v>1</v>
      </c>
    </row>
    <row r="447" spans="1:15">
      <c r="A447" s="2" t="s">
        <v>473</v>
      </c>
      <c r="B447" s="2">
        <f>MID(A447,1+FIND("|",SUBSTITUTE(A447,"/","|",LEN(A447)-LEN(SUBSTITUTE(A447,"/","")))),100)</f>
        <v>0</v>
      </c>
      <c r="C447">
        <f>COUNTIF(F447:RH447,"&gt;"&amp;0)</f>
        <v>0</v>
      </c>
      <c r="D447">
        <f>COUNTIF(F447:RH447,"="&amp;1)</f>
        <v>0</v>
      </c>
      <c r="E447">
        <f>COUNTIF(F447:RH447,"&lt;"&amp;1)</f>
        <v>0</v>
      </c>
      <c r="F447" s="2">
        <v>0.875</v>
      </c>
      <c r="G447" s="2">
        <v>0.952191235059761</v>
      </c>
      <c r="H447" s="2">
        <v>1</v>
      </c>
      <c r="I447" s="2">
        <v>0.875</v>
      </c>
      <c r="J447" s="2">
        <v>0.8648648648648649</v>
      </c>
      <c r="K447" s="2">
        <v>0.2</v>
      </c>
      <c r="L447" s="2">
        <v>0</v>
      </c>
      <c r="M447" s="2">
        <v>0.2121212121212121</v>
      </c>
      <c r="N447" s="2">
        <v>0.4166666666666667</v>
      </c>
      <c r="O447" s="2">
        <v>0</v>
      </c>
    </row>
    <row r="448" spans="1:15">
      <c r="A448" s="2" t="s">
        <v>474</v>
      </c>
      <c r="B448" s="2">
        <f>MID(A448,1+FIND("|",SUBSTITUTE(A448,"/","|",LEN(A448)-LEN(SUBSTITUTE(A448,"/","")))),100)</f>
        <v>0</v>
      </c>
      <c r="C448">
        <f>COUNTIF(F448:RH448,"&gt;"&amp;0)</f>
        <v>0</v>
      </c>
      <c r="D448">
        <f>COUNTIF(F448:RH448,"="&amp;1)</f>
        <v>0</v>
      </c>
      <c r="E448">
        <f>COUNTIF(F448:RH448,"&lt;"&amp;1)</f>
        <v>0</v>
      </c>
      <c r="F448" s="2">
        <v>0.875</v>
      </c>
      <c r="G448" s="2">
        <v>0.952191235059761</v>
      </c>
      <c r="H448" s="2">
        <v>1</v>
      </c>
      <c r="I448" s="2">
        <v>0.875</v>
      </c>
      <c r="J448" s="2">
        <v>0.8648648648648649</v>
      </c>
      <c r="K448" s="2">
        <v>0.2</v>
      </c>
      <c r="L448" s="2">
        <v>0</v>
      </c>
      <c r="M448" s="2">
        <v>0.2121212121212121</v>
      </c>
      <c r="N448" s="2">
        <v>0.4166666666666667</v>
      </c>
      <c r="O448" s="2">
        <v>0</v>
      </c>
    </row>
    <row r="449" spans="1:15">
      <c r="A449" s="2" t="s">
        <v>475</v>
      </c>
      <c r="B449" s="2">
        <f>MID(A449,1+FIND("|",SUBSTITUTE(A449,"/","|",LEN(A449)-LEN(SUBSTITUTE(A449,"/","")))),100)</f>
        <v>0</v>
      </c>
      <c r="C449">
        <f>COUNTIF(F449:RH449,"&gt;"&amp;0)</f>
        <v>0</v>
      </c>
      <c r="D449">
        <f>COUNTIF(F449:RH449,"="&amp;1)</f>
        <v>0</v>
      </c>
      <c r="E449">
        <f>COUNTIF(F449:RH449,"&lt;"&amp;1)</f>
        <v>0</v>
      </c>
      <c r="F449" s="2">
        <v>1</v>
      </c>
      <c r="G449" s="2">
        <v>1</v>
      </c>
      <c r="H449" s="2">
        <v>1</v>
      </c>
      <c r="I449" s="2">
        <v>1</v>
      </c>
      <c r="J449" s="2">
        <v>0.972972972972973</v>
      </c>
      <c r="K449" s="2">
        <v>0.7</v>
      </c>
      <c r="L449" s="2">
        <v>1</v>
      </c>
      <c r="M449" s="2">
        <v>0.9696969696969696</v>
      </c>
      <c r="N449" s="2">
        <v>1</v>
      </c>
      <c r="O449" s="2">
        <v>1</v>
      </c>
    </row>
    <row r="450" spans="1:15">
      <c r="A450" s="2" t="s">
        <v>476</v>
      </c>
      <c r="B450" s="2">
        <f>MID(A450,1+FIND("|",SUBSTITUTE(A450,"/","|",LEN(A450)-LEN(SUBSTITUTE(A450,"/","")))),100)</f>
        <v>0</v>
      </c>
      <c r="C450">
        <f>COUNTIF(F450:RH450,"&gt;"&amp;0)</f>
        <v>0</v>
      </c>
      <c r="D450">
        <f>COUNTIF(F450:RH450,"="&amp;1)</f>
        <v>0</v>
      </c>
      <c r="E450">
        <f>COUNTIF(F450:RH450,"&lt;"&amp;1)</f>
        <v>0</v>
      </c>
      <c r="F450" s="2">
        <v>1</v>
      </c>
      <c r="G450" s="2">
        <v>1</v>
      </c>
      <c r="H450" s="2">
        <v>1</v>
      </c>
      <c r="I450" s="2">
        <v>1</v>
      </c>
      <c r="J450" s="2">
        <v>0.972972972972973</v>
      </c>
      <c r="K450" s="2">
        <v>0.7</v>
      </c>
      <c r="L450" s="2">
        <v>1</v>
      </c>
      <c r="M450" s="2">
        <v>0.9696969696969696</v>
      </c>
      <c r="N450" s="2">
        <v>1</v>
      </c>
      <c r="O450" s="2">
        <v>1</v>
      </c>
    </row>
    <row r="451" spans="1:15">
      <c r="A451" s="2" t="s">
        <v>477</v>
      </c>
      <c r="B451" s="2">
        <f>MID(A451,1+FIND("|",SUBSTITUTE(A451,"/","|",LEN(A451)-LEN(SUBSTITUTE(A451,"/","")))),100)</f>
        <v>0</v>
      </c>
      <c r="C451">
        <f>COUNTIF(F451:RH451,"&gt;"&amp;0)</f>
        <v>0</v>
      </c>
      <c r="D451">
        <f>COUNTIF(F451:RH451,"="&amp;1)</f>
        <v>0</v>
      </c>
      <c r="E451">
        <f>COUNTIF(F451:RH451,"&lt;"&amp;1)</f>
        <v>0</v>
      </c>
      <c r="F451" s="2">
        <v>1</v>
      </c>
      <c r="G451" s="2">
        <v>1</v>
      </c>
      <c r="H451" s="2">
        <v>1</v>
      </c>
      <c r="I451" s="2">
        <v>1</v>
      </c>
      <c r="J451" s="2">
        <v>0.972972972972973</v>
      </c>
      <c r="K451" s="2">
        <v>0.7</v>
      </c>
      <c r="L451" s="2">
        <v>1</v>
      </c>
      <c r="M451" s="2">
        <v>0.9696969696969696</v>
      </c>
      <c r="N451" s="2">
        <v>1</v>
      </c>
      <c r="O451" s="2">
        <v>1</v>
      </c>
    </row>
    <row r="452" spans="1:15">
      <c r="A452" s="2" t="s">
        <v>478</v>
      </c>
      <c r="B452" s="2">
        <f>MID(A452,1+FIND("|",SUBSTITUTE(A452,"/","|",LEN(A452)-LEN(SUBSTITUTE(A452,"/","")))),100)</f>
        <v>0</v>
      </c>
      <c r="C452">
        <f>COUNTIF(F452:RH452,"&gt;"&amp;0)</f>
        <v>0</v>
      </c>
      <c r="D452">
        <f>COUNTIF(F452:RH452,"="&amp;1)</f>
        <v>0</v>
      </c>
      <c r="E452">
        <f>COUNTIF(F452:RH452,"&lt;"&amp;1)</f>
        <v>0</v>
      </c>
      <c r="F452" s="2">
        <v>1</v>
      </c>
      <c r="G452" s="2">
        <v>1</v>
      </c>
      <c r="H452" s="2">
        <v>1</v>
      </c>
      <c r="I452" s="2">
        <v>1</v>
      </c>
      <c r="J452" s="2">
        <v>0.972972972972973</v>
      </c>
      <c r="K452" s="2">
        <v>0.7</v>
      </c>
      <c r="L452" s="2">
        <v>1</v>
      </c>
      <c r="M452" s="2">
        <v>0.9696969696969696</v>
      </c>
      <c r="N452" s="2">
        <v>1</v>
      </c>
      <c r="O452" s="2">
        <v>1</v>
      </c>
    </row>
    <row r="453" spans="1:15">
      <c r="A453" s="2" t="s">
        <v>479</v>
      </c>
      <c r="B453" s="2">
        <f>MID(A453,1+FIND("|",SUBSTITUTE(A453,"/","|",LEN(A453)-LEN(SUBSTITUTE(A453,"/","")))),100)</f>
        <v>0</v>
      </c>
      <c r="C453">
        <f>COUNTIF(F453:RH453,"&gt;"&amp;0)</f>
        <v>0</v>
      </c>
      <c r="D453">
        <f>COUNTIF(F453:RH453,"="&amp;1)</f>
        <v>0</v>
      </c>
      <c r="E453">
        <f>COUNTIF(F453:RH453,"&lt;"&amp;1)</f>
        <v>0</v>
      </c>
      <c r="F453" s="2">
        <v>1</v>
      </c>
      <c r="G453" s="2">
        <v>1</v>
      </c>
      <c r="H453" s="2">
        <v>1</v>
      </c>
      <c r="I453" s="2">
        <v>1</v>
      </c>
      <c r="J453" s="2">
        <v>0.972972972972973</v>
      </c>
      <c r="K453" s="2">
        <v>0.7</v>
      </c>
      <c r="L453" s="2">
        <v>1</v>
      </c>
      <c r="M453" s="2">
        <v>0.9696969696969696</v>
      </c>
      <c r="N453" s="2">
        <v>1</v>
      </c>
      <c r="O453" s="2">
        <v>1</v>
      </c>
    </row>
    <row r="454" spans="1:15">
      <c r="A454" s="2" t="s">
        <v>480</v>
      </c>
      <c r="B454" s="2">
        <f>MID(A454,1+FIND("|",SUBSTITUTE(A454,"/","|",LEN(A454)-LEN(SUBSTITUTE(A454,"/","")))),100)</f>
        <v>0</v>
      </c>
      <c r="C454">
        <f>COUNTIF(F454:RH454,"&gt;"&amp;0)</f>
        <v>0</v>
      </c>
      <c r="D454">
        <f>COUNTIF(F454:RH454,"="&amp;1)</f>
        <v>0</v>
      </c>
      <c r="E454">
        <f>COUNTIF(F454:RH454,"&lt;"&amp;1)</f>
        <v>0</v>
      </c>
      <c r="F454" s="2">
        <v>1</v>
      </c>
      <c r="G454" s="2">
        <v>1</v>
      </c>
      <c r="H454" s="2">
        <v>1</v>
      </c>
      <c r="I454" s="2">
        <v>1</v>
      </c>
      <c r="J454" s="2">
        <v>0.972972972972973</v>
      </c>
      <c r="K454" s="2">
        <v>0.7</v>
      </c>
      <c r="L454" s="2">
        <v>1</v>
      </c>
      <c r="M454" s="2">
        <v>0.9696969696969696</v>
      </c>
      <c r="N454" s="2">
        <v>1</v>
      </c>
      <c r="O454" s="2">
        <v>1</v>
      </c>
    </row>
    <row r="455" spans="1:15">
      <c r="A455" s="2" t="s">
        <v>481</v>
      </c>
      <c r="B455" s="2">
        <f>MID(A455,1+FIND("|",SUBSTITUTE(A455,"/","|",LEN(A455)-LEN(SUBSTITUTE(A455,"/","")))),100)</f>
        <v>0</v>
      </c>
      <c r="C455">
        <f>COUNTIF(F455:RH455,"&gt;"&amp;0)</f>
        <v>0</v>
      </c>
      <c r="D455">
        <f>COUNTIF(F455:RH455,"="&amp;1)</f>
        <v>0</v>
      </c>
      <c r="E455">
        <f>COUNTIF(F455:RH455,"&lt;"&amp;1)</f>
        <v>0</v>
      </c>
      <c r="F455" s="2">
        <v>1</v>
      </c>
      <c r="G455" s="2">
        <v>1</v>
      </c>
      <c r="H455" s="2">
        <v>1</v>
      </c>
      <c r="I455" s="2">
        <v>1</v>
      </c>
      <c r="J455" s="2">
        <v>0.972972972972973</v>
      </c>
      <c r="K455" s="2">
        <v>0.7</v>
      </c>
      <c r="L455" s="2">
        <v>1</v>
      </c>
      <c r="M455" s="2">
        <v>0.9696969696969696</v>
      </c>
      <c r="N455" s="2">
        <v>1</v>
      </c>
      <c r="O455" s="2">
        <v>1</v>
      </c>
    </row>
    <row r="456" spans="1:15">
      <c r="A456" s="2" t="s">
        <v>482</v>
      </c>
      <c r="B456" s="2">
        <f>MID(A456,1+FIND("|",SUBSTITUTE(A456,"/","|",LEN(A456)-LEN(SUBSTITUTE(A456,"/","")))),100)</f>
        <v>0</v>
      </c>
      <c r="C456">
        <f>COUNTIF(F456:RH456,"&gt;"&amp;0)</f>
        <v>0</v>
      </c>
      <c r="D456">
        <f>COUNTIF(F456:RH456,"="&amp;1)</f>
        <v>0</v>
      </c>
      <c r="E456">
        <f>COUNTIF(F456:RH456,"&lt;"&amp;1)</f>
        <v>0</v>
      </c>
      <c r="F456" s="2">
        <v>1</v>
      </c>
      <c r="G456" s="2">
        <v>1</v>
      </c>
      <c r="H456" s="2">
        <v>1</v>
      </c>
      <c r="I456" s="2">
        <v>1</v>
      </c>
      <c r="J456" s="2">
        <v>0.972972972972973</v>
      </c>
      <c r="K456" s="2">
        <v>0.7</v>
      </c>
      <c r="L456" s="2">
        <v>1</v>
      </c>
      <c r="M456" s="2">
        <v>0.9696969696969696</v>
      </c>
      <c r="N456" s="2">
        <v>1</v>
      </c>
      <c r="O456" s="2">
        <v>1</v>
      </c>
    </row>
    <row r="457" spans="1:15">
      <c r="A457" s="2" t="s">
        <v>483</v>
      </c>
      <c r="B457" s="2">
        <f>MID(A457,1+FIND("|",SUBSTITUTE(A457,"/","|",LEN(A457)-LEN(SUBSTITUTE(A457,"/","")))),100)</f>
        <v>0</v>
      </c>
      <c r="C457">
        <f>COUNTIF(F457:RH457,"&gt;"&amp;0)</f>
        <v>0</v>
      </c>
      <c r="D457">
        <f>COUNTIF(F457:RH457,"="&amp;1)</f>
        <v>0</v>
      </c>
      <c r="E457">
        <f>COUNTIF(F457:RH457,"&lt;"&amp;1)</f>
        <v>0</v>
      </c>
      <c r="F457" s="2">
        <v>1</v>
      </c>
      <c r="G457" s="2">
        <v>1</v>
      </c>
      <c r="H457" s="2">
        <v>1</v>
      </c>
      <c r="I457" s="2">
        <v>1</v>
      </c>
      <c r="J457" s="2">
        <v>0.972972972972973</v>
      </c>
      <c r="K457" s="2">
        <v>0.7</v>
      </c>
      <c r="L457" s="2">
        <v>1</v>
      </c>
      <c r="M457" s="2">
        <v>0.9696969696969696</v>
      </c>
      <c r="N457" s="2">
        <v>1</v>
      </c>
      <c r="O457" s="2">
        <v>1</v>
      </c>
    </row>
    <row r="458" spans="1:15">
      <c r="A458" s="2" t="s">
        <v>484</v>
      </c>
      <c r="B458" s="2">
        <f>MID(A458,1+FIND("|",SUBSTITUTE(A458,"/","|",LEN(A458)-LEN(SUBSTITUTE(A458,"/","")))),100)</f>
        <v>0</v>
      </c>
      <c r="C458">
        <f>COUNTIF(F458:RH458,"&gt;"&amp;0)</f>
        <v>0</v>
      </c>
      <c r="D458">
        <f>COUNTIF(F458:RH458,"="&amp;1)</f>
        <v>0</v>
      </c>
      <c r="E458">
        <f>COUNTIF(F458:RH458,"&lt;"&amp;1)</f>
        <v>0</v>
      </c>
      <c r="F458" s="2">
        <v>1</v>
      </c>
      <c r="G458" s="2">
        <v>1</v>
      </c>
      <c r="H458" s="2">
        <v>1</v>
      </c>
      <c r="I458" s="2">
        <v>1</v>
      </c>
      <c r="J458" s="2">
        <v>0.972972972972973</v>
      </c>
      <c r="K458" s="2">
        <v>0.7</v>
      </c>
      <c r="L458" s="2">
        <v>1</v>
      </c>
      <c r="M458" s="2">
        <v>0.9696969696969696</v>
      </c>
      <c r="N458" s="2">
        <v>1</v>
      </c>
      <c r="O458" s="2">
        <v>1</v>
      </c>
    </row>
    <row r="459" spans="1:15">
      <c r="A459" s="2" t="s">
        <v>485</v>
      </c>
      <c r="B459" s="2">
        <f>MID(A459,1+FIND("|",SUBSTITUTE(A459,"/","|",LEN(A459)-LEN(SUBSTITUTE(A459,"/","")))),100)</f>
        <v>0</v>
      </c>
      <c r="C459">
        <f>COUNTIF(F459:RH459,"&gt;"&amp;0)</f>
        <v>0</v>
      </c>
      <c r="D459">
        <f>COUNTIF(F459:RH459,"="&amp;1)</f>
        <v>0</v>
      </c>
      <c r="E459">
        <f>COUNTIF(F459:RH459,"&lt;"&amp;1)</f>
        <v>0</v>
      </c>
      <c r="F459" s="2">
        <v>1</v>
      </c>
      <c r="G459" s="2">
        <v>1</v>
      </c>
      <c r="H459" s="2">
        <v>1</v>
      </c>
      <c r="I459" s="2">
        <v>1</v>
      </c>
      <c r="J459" s="2">
        <v>0.972972972972973</v>
      </c>
      <c r="K459" s="2">
        <v>0.7</v>
      </c>
      <c r="L459" s="2">
        <v>1</v>
      </c>
      <c r="M459" s="2">
        <v>0.9696969696969696</v>
      </c>
      <c r="N459" s="2">
        <v>1</v>
      </c>
      <c r="O459" s="2">
        <v>1</v>
      </c>
    </row>
    <row r="460" spans="1:15">
      <c r="A460" s="2" t="s">
        <v>486</v>
      </c>
      <c r="B460" s="2">
        <f>MID(A460,1+FIND("|",SUBSTITUTE(A460,"/","|",LEN(A460)-LEN(SUBSTITUTE(A460,"/","")))),100)</f>
        <v>0</v>
      </c>
      <c r="C460">
        <f>COUNTIF(F460:RH460,"&gt;"&amp;0)</f>
        <v>0</v>
      </c>
      <c r="D460">
        <f>COUNTIF(F460:RH460,"="&amp;1)</f>
        <v>0</v>
      </c>
      <c r="E460">
        <f>COUNTIF(F460:RH460,"&lt;"&amp;1)</f>
        <v>0</v>
      </c>
      <c r="F460" s="2">
        <v>1</v>
      </c>
      <c r="G460" s="2">
        <v>1</v>
      </c>
      <c r="H460" s="2">
        <v>1</v>
      </c>
      <c r="I460" s="2">
        <v>1</v>
      </c>
      <c r="J460" s="2">
        <v>0.972972972972973</v>
      </c>
      <c r="K460" s="2">
        <v>0.7</v>
      </c>
      <c r="L460" s="2">
        <v>1</v>
      </c>
      <c r="M460" s="2">
        <v>0.9696969696969696</v>
      </c>
      <c r="N460" s="2">
        <v>1</v>
      </c>
      <c r="O460" s="2">
        <v>1</v>
      </c>
    </row>
    <row r="461" spans="1:15">
      <c r="A461" s="2" t="s">
        <v>487</v>
      </c>
      <c r="B461" s="2">
        <f>MID(A461,1+FIND("|",SUBSTITUTE(A461,"/","|",LEN(A461)-LEN(SUBSTITUTE(A461,"/","")))),100)</f>
        <v>0</v>
      </c>
      <c r="C461">
        <f>COUNTIF(F461:RH461,"&gt;"&amp;0)</f>
        <v>0</v>
      </c>
      <c r="D461">
        <f>COUNTIF(F461:RH461,"="&amp;1)</f>
        <v>0</v>
      </c>
      <c r="E461">
        <f>COUNTIF(F461:RH461,"&lt;"&amp;1)</f>
        <v>0</v>
      </c>
      <c r="F461" s="2">
        <v>1</v>
      </c>
      <c r="G461" s="2">
        <v>1</v>
      </c>
      <c r="H461" s="2">
        <v>1</v>
      </c>
      <c r="I461" s="2">
        <v>1</v>
      </c>
      <c r="J461" s="2">
        <v>0.972972972972973</v>
      </c>
      <c r="K461" s="2">
        <v>0.7</v>
      </c>
      <c r="L461" s="2">
        <v>1</v>
      </c>
      <c r="M461" s="2">
        <v>0.9696969696969696</v>
      </c>
      <c r="N461" s="2">
        <v>1</v>
      </c>
      <c r="O461" s="2">
        <v>1</v>
      </c>
    </row>
    <row r="462" spans="1:15">
      <c r="A462" s="2" t="s">
        <v>488</v>
      </c>
      <c r="B462" s="2">
        <f>MID(A462,1+FIND("|",SUBSTITUTE(A462,"/","|",LEN(A462)-LEN(SUBSTITUTE(A462,"/","")))),100)</f>
        <v>0</v>
      </c>
      <c r="C462">
        <f>COUNTIF(F462:RH462,"&gt;"&amp;0)</f>
        <v>0</v>
      </c>
      <c r="D462">
        <f>COUNTIF(F462:RH462,"="&amp;1)</f>
        <v>0</v>
      </c>
      <c r="E462">
        <f>COUNTIF(F462:RH462,"&lt;"&amp;1)</f>
        <v>0</v>
      </c>
      <c r="F462" s="2">
        <v>1</v>
      </c>
      <c r="G462" s="2">
        <v>1</v>
      </c>
      <c r="H462" s="2">
        <v>1</v>
      </c>
      <c r="I462" s="2">
        <v>1</v>
      </c>
      <c r="J462" s="2">
        <v>0.972972972972973</v>
      </c>
      <c r="K462" s="2">
        <v>0.7</v>
      </c>
      <c r="L462" s="2">
        <v>1</v>
      </c>
      <c r="M462" s="2">
        <v>0.9696969696969696</v>
      </c>
      <c r="N462" s="2">
        <v>1</v>
      </c>
      <c r="O462" s="2">
        <v>1</v>
      </c>
    </row>
    <row r="463" spans="1:15">
      <c r="A463" s="2" t="s">
        <v>489</v>
      </c>
      <c r="B463" s="2">
        <f>MID(A463,1+FIND("|",SUBSTITUTE(A463,"/","|",LEN(A463)-LEN(SUBSTITUTE(A463,"/","")))),100)</f>
        <v>0</v>
      </c>
      <c r="C463">
        <f>COUNTIF(F463:RH463,"&gt;"&amp;0)</f>
        <v>0</v>
      </c>
      <c r="D463">
        <f>COUNTIF(F463:RH463,"="&amp;1)</f>
        <v>0</v>
      </c>
      <c r="E463">
        <f>COUNTIF(F463:RH463,"&lt;"&amp;1)</f>
        <v>0</v>
      </c>
      <c r="F463" s="2">
        <v>1</v>
      </c>
      <c r="G463" s="2">
        <v>1</v>
      </c>
      <c r="H463" s="2">
        <v>1</v>
      </c>
      <c r="I463" s="2">
        <v>1</v>
      </c>
      <c r="J463" s="2">
        <v>0.972972972972973</v>
      </c>
      <c r="K463" s="2">
        <v>0.7</v>
      </c>
      <c r="L463" s="2">
        <v>1</v>
      </c>
      <c r="M463" s="2">
        <v>0.9696969696969696</v>
      </c>
      <c r="N463" s="2">
        <v>1</v>
      </c>
      <c r="O463" s="2">
        <v>1</v>
      </c>
    </row>
    <row r="464" spans="1:15">
      <c r="A464" s="2" t="s">
        <v>490</v>
      </c>
      <c r="B464" s="2">
        <f>MID(A464,1+FIND("|",SUBSTITUTE(A464,"/","|",LEN(A464)-LEN(SUBSTITUTE(A464,"/","")))),100)</f>
        <v>0</v>
      </c>
      <c r="C464">
        <f>COUNTIF(F464:RH464,"&gt;"&amp;0)</f>
        <v>0</v>
      </c>
      <c r="D464">
        <f>COUNTIF(F464:RH464,"="&amp;1)</f>
        <v>0</v>
      </c>
      <c r="E464">
        <f>COUNTIF(F464:RH464,"&lt;"&amp;1)</f>
        <v>0</v>
      </c>
      <c r="F464" s="2">
        <v>0.375</v>
      </c>
      <c r="G464" s="2">
        <v>0.4940239043824701</v>
      </c>
      <c r="H464" s="2">
        <v>1</v>
      </c>
      <c r="I464" s="2">
        <v>0.875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</row>
    <row r="465" spans="1:15">
      <c r="A465" s="2" t="s">
        <v>491</v>
      </c>
      <c r="B465" s="2">
        <f>MID(A465,1+FIND("|",SUBSTITUTE(A465,"/","|",LEN(A465)-LEN(SUBSTITUTE(A465,"/","")))),100)</f>
        <v>0</v>
      </c>
      <c r="C465">
        <f>COUNTIF(F465:RH465,"&gt;"&amp;0)</f>
        <v>0</v>
      </c>
      <c r="D465">
        <f>COUNTIF(F465:RH465,"="&amp;1)</f>
        <v>0</v>
      </c>
      <c r="E465">
        <f>COUNTIF(F465:RH465,"&lt;"&amp;1)</f>
        <v>0</v>
      </c>
      <c r="F465" s="2">
        <v>0</v>
      </c>
      <c r="G465" s="2">
        <v>0.04780876494023904</v>
      </c>
      <c r="H465" s="2">
        <v>0.3333333333333333</v>
      </c>
      <c r="I465" s="2">
        <v>0</v>
      </c>
      <c r="J465" s="2">
        <v>0.1351351351351351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r="466" spans="1:15">
      <c r="A466" s="2" t="s">
        <v>492</v>
      </c>
      <c r="B466" s="2">
        <f>MID(A466,1+FIND("|",SUBSTITUTE(A466,"/","|",LEN(A466)-LEN(SUBSTITUTE(A466,"/","")))),100)</f>
        <v>0</v>
      </c>
      <c r="C466">
        <f>COUNTIF(F466:RH466,"&gt;"&amp;0)</f>
        <v>0</v>
      </c>
      <c r="D466">
        <f>COUNTIF(F466:RH466,"="&amp;1)</f>
        <v>0</v>
      </c>
      <c r="E466">
        <f>COUNTIF(F466:RH466,"&lt;"&amp;1)</f>
        <v>0</v>
      </c>
      <c r="F466" s="2">
        <v>0.125</v>
      </c>
      <c r="G466" s="2">
        <v>0.04780876494023904</v>
      </c>
      <c r="H466" s="2">
        <v>0</v>
      </c>
      <c r="I466" s="2">
        <v>0.125</v>
      </c>
      <c r="J466" s="2">
        <v>0.1081081081081081</v>
      </c>
      <c r="K466" s="2">
        <v>0.2</v>
      </c>
      <c r="L466" s="2">
        <v>1</v>
      </c>
      <c r="M466" s="2">
        <v>0.7575757575757576</v>
      </c>
      <c r="N466" s="2">
        <v>0.5833333333333334</v>
      </c>
      <c r="O466" s="2">
        <v>1</v>
      </c>
    </row>
    <row r="467" spans="1:15">
      <c r="A467" s="2" t="s">
        <v>493</v>
      </c>
      <c r="B467" s="2">
        <f>MID(A467,1+FIND("|",SUBSTITUTE(A467,"/","|",LEN(A467)-LEN(SUBSTITUTE(A467,"/","")))),100)</f>
        <v>0</v>
      </c>
      <c r="C467">
        <f>COUNTIF(F467:RH467,"&gt;"&amp;0)</f>
        <v>0</v>
      </c>
      <c r="D467">
        <f>COUNTIF(F467:RH467,"="&amp;1)</f>
        <v>0</v>
      </c>
      <c r="E467">
        <f>COUNTIF(F467:RH467,"&lt;"&amp;1)</f>
        <v>0</v>
      </c>
      <c r="F467" s="2">
        <v>0.125</v>
      </c>
      <c r="G467" s="2">
        <v>0.04780876494023904</v>
      </c>
      <c r="H467" s="2">
        <v>0</v>
      </c>
      <c r="I467" s="2">
        <v>0.125</v>
      </c>
      <c r="J467" s="2">
        <v>0.1081081081081081</v>
      </c>
      <c r="K467" s="2">
        <v>0.2</v>
      </c>
      <c r="L467" s="2">
        <v>1</v>
      </c>
      <c r="M467" s="2">
        <v>0.7575757575757576</v>
      </c>
      <c r="N467" s="2">
        <v>0.5833333333333334</v>
      </c>
      <c r="O467" s="2">
        <v>1</v>
      </c>
    </row>
    <row r="468" spans="1:15">
      <c r="A468" s="2" t="s">
        <v>494</v>
      </c>
      <c r="B468" s="2">
        <f>MID(A468,1+FIND("|",SUBSTITUTE(A468,"/","|",LEN(A468)-LEN(SUBSTITUTE(A468,"/","")))),100)</f>
        <v>0</v>
      </c>
      <c r="C468">
        <f>COUNTIF(F468:RH468,"&gt;"&amp;0)</f>
        <v>0</v>
      </c>
      <c r="D468">
        <f>COUNTIF(F468:RH468,"="&amp;1)</f>
        <v>0</v>
      </c>
      <c r="E468">
        <f>COUNTIF(F468:RH468,"&lt;"&amp;1)</f>
        <v>0</v>
      </c>
      <c r="F468" s="2">
        <v>0.125</v>
      </c>
      <c r="G468" s="2">
        <v>0.04780876494023904</v>
      </c>
      <c r="H468" s="2">
        <v>0</v>
      </c>
      <c r="I468" s="2">
        <v>0.125</v>
      </c>
      <c r="J468" s="2">
        <v>0.1081081081081081</v>
      </c>
      <c r="K468" s="2">
        <v>0.2</v>
      </c>
      <c r="L468" s="2">
        <v>1</v>
      </c>
      <c r="M468" s="2">
        <v>0.7575757575757576</v>
      </c>
      <c r="N468" s="2">
        <v>0.5833333333333334</v>
      </c>
      <c r="O468" s="2">
        <v>1</v>
      </c>
    </row>
    <row r="469" spans="1:15">
      <c r="A469" s="2" t="s">
        <v>495</v>
      </c>
      <c r="B469" s="2">
        <f>MID(A469,1+FIND("|",SUBSTITUTE(A469,"/","|",LEN(A469)-LEN(SUBSTITUTE(A469,"/","")))),100)</f>
        <v>0</v>
      </c>
      <c r="C469">
        <f>COUNTIF(F469:RH469,"&gt;"&amp;0)</f>
        <v>0</v>
      </c>
      <c r="D469">
        <f>COUNTIF(F469:RH469,"="&amp;1)</f>
        <v>0</v>
      </c>
      <c r="E469">
        <f>COUNTIF(F469:RH469,"&lt;"&amp;1)</f>
        <v>0</v>
      </c>
      <c r="F469" s="2">
        <v>0.125</v>
      </c>
      <c r="G469" s="2">
        <v>0.04780876494023904</v>
      </c>
      <c r="H469" s="2">
        <v>0</v>
      </c>
      <c r="I469" s="2">
        <v>0.125</v>
      </c>
      <c r="J469" s="2">
        <v>0.1081081081081081</v>
      </c>
      <c r="K469" s="2">
        <v>0.2</v>
      </c>
      <c r="L469" s="2">
        <v>1</v>
      </c>
      <c r="M469" s="2">
        <v>0.7575757575757576</v>
      </c>
      <c r="N469" s="2">
        <v>0.5833333333333334</v>
      </c>
      <c r="O469" s="2">
        <v>1</v>
      </c>
    </row>
    <row r="470" spans="1:15">
      <c r="A470" s="2" t="s">
        <v>496</v>
      </c>
      <c r="B470" s="2">
        <f>MID(A470,1+FIND("|",SUBSTITUTE(A470,"/","|",LEN(A470)-LEN(SUBSTITUTE(A470,"/","")))),100)</f>
        <v>0</v>
      </c>
      <c r="C470">
        <f>COUNTIF(F470:RH470,"&gt;"&amp;0)</f>
        <v>0</v>
      </c>
      <c r="D470">
        <f>COUNTIF(F470:RH470,"="&amp;1)</f>
        <v>0</v>
      </c>
      <c r="E470">
        <f>COUNTIF(F470:RH470,"&lt;"&amp;1)</f>
        <v>0</v>
      </c>
      <c r="F470" s="2">
        <v>0.125</v>
      </c>
      <c r="G470" s="2">
        <v>0.04780876494023904</v>
      </c>
      <c r="H470" s="2">
        <v>0</v>
      </c>
      <c r="I470" s="2">
        <v>0.125</v>
      </c>
      <c r="J470" s="2">
        <v>0.1081081081081081</v>
      </c>
      <c r="K470" s="2">
        <v>0.2</v>
      </c>
      <c r="L470" s="2">
        <v>1</v>
      </c>
      <c r="M470" s="2">
        <v>0.7575757575757576</v>
      </c>
      <c r="N470" s="2">
        <v>0.5833333333333334</v>
      </c>
      <c r="O470" s="2">
        <v>1</v>
      </c>
    </row>
    <row r="471" spans="1:15">
      <c r="A471" s="2" t="s">
        <v>497</v>
      </c>
      <c r="B471" s="2">
        <f>MID(A471,1+FIND("|",SUBSTITUTE(A471,"/","|",LEN(A471)-LEN(SUBSTITUTE(A471,"/","")))),100)</f>
        <v>0</v>
      </c>
      <c r="C471">
        <f>COUNTIF(F471:RH471,"&gt;"&amp;0)</f>
        <v>0</v>
      </c>
      <c r="D471">
        <f>COUNTIF(F471:RH471,"="&amp;1)</f>
        <v>0</v>
      </c>
      <c r="E471">
        <f>COUNTIF(F471:RH471,"&lt;"&amp;1)</f>
        <v>0</v>
      </c>
      <c r="F471" s="2">
        <v>0.125</v>
      </c>
      <c r="G471" s="2">
        <v>0.04780876494023904</v>
      </c>
      <c r="H471" s="2">
        <v>0</v>
      </c>
      <c r="I471" s="2">
        <v>0.125</v>
      </c>
      <c r="J471" s="2">
        <v>0.1081081081081081</v>
      </c>
      <c r="K471" s="2">
        <v>0.2</v>
      </c>
      <c r="L471" s="2">
        <v>1</v>
      </c>
      <c r="M471" s="2">
        <v>0.7575757575757576</v>
      </c>
      <c r="N471" s="2">
        <v>0.5833333333333334</v>
      </c>
      <c r="O471" s="2">
        <v>1</v>
      </c>
    </row>
    <row r="472" spans="1:15">
      <c r="A472" s="2" t="s">
        <v>498</v>
      </c>
      <c r="B472" s="2">
        <f>MID(A472,1+FIND("|",SUBSTITUTE(A472,"/","|",LEN(A472)-LEN(SUBSTITUTE(A472,"/","")))),100)</f>
        <v>0</v>
      </c>
      <c r="C472">
        <f>COUNTIF(F472:RH472,"&gt;"&amp;0)</f>
        <v>0</v>
      </c>
      <c r="D472">
        <f>COUNTIF(F472:RH472,"="&amp;1)</f>
        <v>0</v>
      </c>
      <c r="E472">
        <f>COUNTIF(F472:RH472,"&lt;"&amp;1)</f>
        <v>0</v>
      </c>
      <c r="F472" s="2">
        <v>0.125</v>
      </c>
      <c r="G472" s="2">
        <v>0.04780876494023904</v>
      </c>
      <c r="H472" s="2">
        <v>0</v>
      </c>
      <c r="I472" s="2">
        <v>0.125</v>
      </c>
      <c r="J472" s="2">
        <v>0.1081081081081081</v>
      </c>
      <c r="K472" s="2">
        <v>0.2</v>
      </c>
      <c r="L472" s="2">
        <v>1</v>
      </c>
      <c r="M472" s="2">
        <v>0.7575757575757576</v>
      </c>
      <c r="N472" s="2">
        <v>0.5833333333333334</v>
      </c>
      <c r="O472" s="2">
        <v>1</v>
      </c>
    </row>
    <row r="473" spans="1:15">
      <c r="A473" s="2" t="s">
        <v>499</v>
      </c>
      <c r="B473" s="2">
        <f>MID(A473,1+FIND("|",SUBSTITUTE(A473,"/","|",LEN(A473)-LEN(SUBSTITUTE(A473,"/","")))),100)</f>
        <v>0</v>
      </c>
      <c r="C473">
        <f>COUNTIF(F473:RH473,"&gt;"&amp;0)</f>
        <v>0</v>
      </c>
      <c r="D473">
        <f>COUNTIF(F473:RH473,"="&amp;1)</f>
        <v>0</v>
      </c>
      <c r="E473">
        <f>COUNTIF(F473:RH473,"&lt;"&amp;1)</f>
        <v>0</v>
      </c>
      <c r="F473" s="2">
        <v>0</v>
      </c>
      <c r="G473" s="2">
        <v>0.1314741035856573</v>
      </c>
      <c r="H473" s="2">
        <v>0.6666666666666666</v>
      </c>
      <c r="I473" s="2">
        <v>0.1666666666666667</v>
      </c>
      <c r="J473" s="2">
        <v>0.8648648648648649</v>
      </c>
      <c r="K473" s="2">
        <v>0.6</v>
      </c>
      <c r="L473" s="2">
        <v>0</v>
      </c>
      <c r="M473" s="2">
        <v>0.1212121212121212</v>
      </c>
      <c r="N473" s="2">
        <v>0.2916666666666667</v>
      </c>
      <c r="O473" s="2">
        <v>0</v>
      </c>
    </row>
    <row r="474" spans="1:15">
      <c r="A474" s="2" t="s">
        <v>500</v>
      </c>
      <c r="B474" s="2">
        <f>MID(A474,1+FIND("|",SUBSTITUTE(A474,"/","|",LEN(A474)-LEN(SUBSTITUTE(A474,"/","")))),100)</f>
        <v>0</v>
      </c>
      <c r="C474">
        <f>COUNTIF(F474:RH474,"&gt;"&amp;0)</f>
        <v>0</v>
      </c>
      <c r="D474">
        <f>COUNTIF(F474:RH474,"="&amp;1)</f>
        <v>0</v>
      </c>
      <c r="E474">
        <f>COUNTIF(F474:RH474,"&lt;"&amp;1)</f>
        <v>0</v>
      </c>
      <c r="F474" s="2">
        <v>0</v>
      </c>
      <c r="G474" s="2">
        <v>0.04780876494023904</v>
      </c>
      <c r="H474" s="2">
        <v>0.3333333333333333</v>
      </c>
      <c r="I474" s="2">
        <v>0</v>
      </c>
      <c r="J474" s="2">
        <v>0.1351351351351351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r="475" spans="1:15">
      <c r="A475" s="2" t="s">
        <v>501</v>
      </c>
      <c r="B475" s="2">
        <f>MID(A475,1+FIND("|",SUBSTITUTE(A475,"/","|",LEN(A475)-LEN(SUBSTITUTE(A475,"/","")))),100)</f>
        <v>0</v>
      </c>
      <c r="C475">
        <f>COUNTIF(F475:RH475,"&gt;"&amp;0)</f>
        <v>0</v>
      </c>
      <c r="D475">
        <f>COUNTIF(F475:RH475,"="&amp;1)</f>
        <v>0</v>
      </c>
      <c r="E475">
        <f>COUNTIF(F475:RH475,"&lt;"&amp;1)</f>
        <v>0</v>
      </c>
      <c r="F475" s="2">
        <v>0.125</v>
      </c>
      <c r="G475" s="2">
        <v>0.07569721115537849</v>
      </c>
      <c r="H475" s="2">
        <v>1</v>
      </c>
      <c r="I475" s="2">
        <v>0.4166666666666667</v>
      </c>
      <c r="J475" s="2">
        <v>0.6756756756756757</v>
      </c>
      <c r="K475" s="2">
        <v>1</v>
      </c>
      <c r="L475" s="2">
        <v>0.8888888888888888</v>
      </c>
      <c r="M475" s="2">
        <v>0.8484848484848485</v>
      </c>
      <c r="N475" s="2">
        <v>0.6666666666666666</v>
      </c>
      <c r="O475" s="2">
        <v>1</v>
      </c>
    </row>
    <row r="476" spans="1:15">
      <c r="A476" s="2" t="s">
        <v>502</v>
      </c>
      <c r="B476" s="2">
        <f>MID(A476,1+FIND("|",SUBSTITUTE(A476,"/","|",LEN(A476)-LEN(SUBSTITUTE(A476,"/","")))),100)</f>
        <v>0</v>
      </c>
      <c r="C476">
        <f>COUNTIF(F476:RH476,"&gt;"&amp;0)</f>
        <v>0</v>
      </c>
      <c r="D476">
        <f>COUNTIF(F476:RH476,"="&amp;1)</f>
        <v>0</v>
      </c>
      <c r="E476">
        <f>COUNTIF(F476:RH476,"&lt;"&amp;1)</f>
        <v>0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>
        <v>1</v>
      </c>
      <c r="O476" s="2">
        <v>1</v>
      </c>
    </row>
  </sheetData>
  <autoFilter ref="A10:O10"/>
  <conditionalFormatting sqref="F11:O476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cols>
    <col min="1" max="1" width="50.7109375" customWidth="1"/>
  </cols>
  <sheetData>
    <row r="1" spans="1:11">
      <c r="A1" s="2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37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</row>
    <row r="3" spans="1:11">
      <c r="A3" s="2" t="s">
        <v>38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1:11">
      <c r="A4" s="2" t="s">
        <v>39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5" spans="1:11">
      <c r="A5" s="2" t="s">
        <v>40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</row>
    <row r="6" spans="1:11">
      <c r="A6" s="2" t="s">
        <v>41</v>
      </c>
      <c r="B6" s="2">
        <v>0.75</v>
      </c>
      <c r="C6" s="2">
        <v>0.8247011952191236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</row>
    <row r="7" spans="1:11">
      <c r="A7" s="2" t="s">
        <v>42</v>
      </c>
      <c r="B7" s="2">
        <v>0.75</v>
      </c>
      <c r="C7" s="2">
        <v>0.8247011952191236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</row>
    <row r="8" spans="1:11">
      <c r="A8" s="2" t="s">
        <v>43</v>
      </c>
      <c r="B8" s="2">
        <v>0.625</v>
      </c>
      <c r="C8" s="2">
        <v>0.7768924302788844</v>
      </c>
      <c r="D8" s="2">
        <v>1</v>
      </c>
      <c r="E8" s="2">
        <v>0.875</v>
      </c>
      <c r="F8" s="2">
        <v>0.8918918918918919</v>
      </c>
      <c r="G8" s="2">
        <v>0.5</v>
      </c>
      <c r="H8" s="2">
        <v>0</v>
      </c>
      <c r="I8" s="2">
        <v>0.2727272727272727</v>
      </c>
      <c r="J8" s="2">
        <v>0.4166666666666667</v>
      </c>
      <c r="K8" s="2">
        <v>0.1111111111111111</v>
      </c>
    </row>
    <row r="9" spans="1:11">
      <c r="A9" s="2" t="s">
        <v>44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0.9393939393939394</v>
      </c>
      <c r="J9" s="2">
        <v>1</v>
      </c>
      <c r="K9" s="2">
        <v>1</v>
      </c>
    </row>
    <row r="10" spans="1:11">
      <c r="A10" s="2" t="s">
        <v>45</v>
      </c>
      <c r="B10" s="2">
        <v>0.75</v>
      </c>
      <c r="C10" s="2">
        <v>0.8247011952191236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</row>
    <row r="11" spans="1:11">
      <c r="A11" s="2" t="s">
        <v>46</v>
      </c>
      <c r="B11" s="2">
        <v>0.75</v>
      </c>
      <c r="C11" s="2">
        <v>0.8247011952191236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</row>
    <row r="12" spans="1:11">
      <c r="A12" s="2" t="s">
        <v>47</v>
      </c>
      <c r="B12" s="2">
        <v>0</v>
      </c>
      <c r="C12" s="2">
        <v>0</v>
      </c>
      <c r="D12" s="2">
        <v>0</v>
      </c>
      <c r="E12" s="2">
        <v>0</v>
      </c>
      <c r="F12" s="2">
        <v>0.02702702702702703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2" t="s">
        <v>48</v>
      </c>
      <c r="B13" s="2">
        <v>0</v>
      </c>
      <c r="C13" s="2">
        <v>0</v>
      </c>
      <c r="D13" s="2">
        <v>0</v>
      </c>
      <c r="E13" s="2">
        <v>0</v>
      </c>
      <c r="F13" s="2">
        <v>0.02702702702702703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>
      <c r="A14" s="2" t="s">
        <v>49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0.4</v>
      </c>
      <c r="H14" s="2">
        <v>0.2222222222222222</v>
      </c>
      <c r="I14" s="2">
        <v>0.1212121212121212</v>
      </c>
      <c r="J14" s="2">
        <v>0</v>
      </c>
      <c r="K14" s="2">
        <v>0.1111111111111111</v>
      </c>
    </row>
    <row r="15" spans="1:11">
      <c r="A15" s="2" t="s">
        <v>50</v>
      </c>
      <c r="B15" s="2">
        <v>0.125</v>
      </c>
      <c r="C15" s="2">
        <v>0.03187250996015936</v>
      </c>
      <c r="D15" s="2">
        <v>0</v>
      </c>
      <c r="E15" s="2">
        <v>0.08333333333333333</v>
      </c>
      <c r="F15" s="2">
        <v>0.05405405405405406</v>
      </c>
      <c r="G15" s="2">
        <v>0.5</v>
      </c>
      <c r="H15" s="2">
        <v>0.8888888888888888</v>
      </c>
      <c r="I15" s="2">
        <v>0.4848484848484849</v>
      </c>
      <c r="J15" s="2">
        <v>0.3958333333333333</v>
      </c>
      <c r="K15" s="2">
        <v>0.5555555555555556</v>
      </c>
    </row>
    <row r="16" spans="1:11">
      <c r="A16" s="2" t="s">
        <v>51</v>
      </c>
      <c r="B16" s="2">
        <v>0.125</v>
      </c>
      <c r="C16" s="2">
        <v>0.02788844621513944</v>
      </c>
      <c r="D16" s="2">
        <v>0</v>
      </c>
      <c r="E16" s="2">
        <v>0.04166666666666666</v>
      </c>
      <c r="F16" s="2">
        <v>0.02702702702702703</v>
      </c>
      <c r="G16" s="2">
        <v>0.5</v>
      </c>
      <c r="H16" s="2">
        <v>0.7777777777777778</v>
      </c>
      <c r="I16" s="2">
        <v>0.4242424242424243</v>
      </c>
      <c r="J16" s="2">
        <v>0.3125</v>
      </c>
      <c r="K16" s="2">
        <v>0.4444444444444444</v>
      </c>
    </row>
    <row r="17" spans="1:11">
      <c r="A17" s="2" t="s">
        <v>52</v>
      </c>
      <c r="B17" s="2">
        <v>0.125</v>
      </c>
      <c r="C17" s="2">
        <v>0.04780876494023904</v>
      </c>
      <c r="D17" s="2">
        <v>0</v>
      </c>
      <c r="E17" s="2">
        <v>0.125</v>
      </c>
      <c r="F17" s="2">
        <v>0.1081081081081081</v>
      </c>
      <c r="G17" s="2">
        <v>0.5</v>
      </c>
      <c r="H17" s="2">
        <v>1</v>
      </c>
      <c r="I17" s="2">
        <v>0.7878787878787878</v>
      </c>
      <c r="J17" s="2">
        <v>0.5833333333333334</v>
      </c>
      <c r="K17" s="2">
        <v>1</v>
      </c>
    </row>
    <row r="18" spans="1:11">
      <c r="A18" s="2" t="s">
        <v>53</v>
      </c>
      <c r="B18" s="2">
        <v>0.125</v>
      </c>
      <c r="C18" s="2">
        <v>0.03187250996015936</v>
      </c>
      <c r="D18" s="2">
        <v>0</v>
      </c>
      <c r="E18" s="2">
        <v>0.08333333333333333</v>
      </c>
      <c r="F18" s="2">
        <v>0.05405405405405406</v>
      </c>
      <c r="G18" s="2">
        <v>0.5</v>
      </c>
      <c r="H18" s="2">
        <v>0.7777777777777778</v>
      </c>
      <c r="I18" s="2">
        <v>0.4848484848484849</v>
      </c>
      <c r="J18" s="2">
        <v>0.4166666666666667</v>
      </c>
      <c r="K18" s="2">
        <v>0.5555555555555556</v>
      </c>
    </row>
    <row r="19" spans="1:11">
      <c r="A19" s="2" t="s">
        <v>54</v>
      </c>
      <c r="B19" s="2">
        <v>0.125</v>
      </c>
      <c r="C19" s="2">
        <v>0.04780876494023904</v>
      </c>
      <c r="D19" s="2">
        <v>0</v>
      </c>
      <c r="E19" s="2">
        <v>0.125</v>
      </c>
      <c r="F19" s="2">
        <v>0.1081081081081081</v>
      </c>
      <c r="G19" s="2">
        <v>0.5</v>
      </c>
      <c r="H19" s="2">
        <v>1</v>
      </c>
      <c r="I19" s="2">
        <v>0.7878787878787878</v>
      </c>
      <c r="J19" s="2">
        <v>0.5833333333333334</v>
      </c>
      <c r="K19" s="2">
        <v>1</v>
      </c>
    </row>
    <row r="20" spans="1:11">
      <c r="A20" s="2" t="s">
        <v>55</v>
      </c>
      <c r="B20" s="2">
        <v>0.125</v>
      </c>
      <c r="C20" s="2">
        <v>0.03187250996015936</v>
      </c>
      <c r="D20" s="2">
        <v>0</v>
      </c>
      <c r="E20" s="2">
        <v>0.08333333333333333</v>
      </c>
      <c r="F20" s="2">
        <v>0.05405405405405406</v>
      </c>
      <c r="G20" s="2">
        <v>0.5</v>
      </c>
      <c r="H20" s="2">
        <v>0.6666666666666666</v>
      </c>
      <c r="I20" s="2">
        <v>0.4848484848484849</v>
      </c>
      <c r="J20" s="2">
        <v>0.375</v>
      </c>
      <c r="K20" s="2">
        <v>0.5555555555555556</v>
      </c>
    </row>
    <row r="21" spans="1:11">
      <c r="A21" s="2" t="s">
        <v>56</v>
      </c>
      <c r="B21" s="2">
        <v>0.125</v>
      </c>
      <c r="C21" s="2">
        <v>0.04780876494023904</v>
      </c>
      <c r="D21" s="2">
        <v>0</v>
      </c>
      <c r="E21" s="2">
        <v>0.125</v>
      </c>
      <c r="F21" s="2">
        <v>0.1081081081081081</v>
      </c>
      <c r="G21" s="2">
        <v>0.5</v>
      </c>
      <c r="H21" s="2">
        <v>1</v>
      </c>
      <c r="I21" s="2">
        <v>0.7878787878787878</v>
      </c>
      <c r="J21" s="2">
        <v>0.5833333333333334</v>
      </c>
      <c r="K21" s="2">
        <v>1</v>
      </c>
    </row>
    <row r="22" spans="1:11">
      <c r="A22" s="2" t="s">
        <v>57</v>
      </c>
      <c r="B22" s="2">
        <v>0.125</v>
      </c>
      <c r="C22" s="2">
        <v>0.04780876494023904</v>
      </c>
      <c r="D22" s="2">
        <v>0</v>
      </c>
      <c r="E22" s="2">
        <v>0.125</v>
      </c>
      <c r="F22" s="2">
        <v>0.1081081081081081</v>
      </c>
      <c r="G22" s="2">
        <v>0.5</v>
      </c>
      <c r="H22" s="2">
        <v>0.8888888888888888</v>
      </c>
      <c r="I22" s="2">
        <v>0.7878787878787878</v>
      </c>
      <c r="J22" s="2">
        <v>0.5833333333333334</v>
      </c>
      <c r="K22" s="2">
        <v>1</v>
      </c>
    </row>
    <row r="23" spans="1:11">
      <c r="A23" s="2" t="s">
        <v>58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0.4</v>
      </c>
      <c r="H23" s="2">
        <v>0</v>
      </c>
      <c r="I23" s="2">
        <v>0.06060606060606061</v>
      </c>
      <c r="J23" s="2">
        <v>0</v>
      </c>
      <c r="K23" s="2">
        <v>0</v>
      </c>
    </row>
    <row r="24" spans="1:11">
      <c r="A24" s="2" t="s">
        <v>59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0.4</v>
      </c>
      <c r="H24" s="2">
        <v>0</v>
      </c>
      <c r="I24" s="2">
        <v>0.06060606060606061</v>
      </c>
      <c r="J24" s="2">
        <v>0</v>
      </c>
      <c r="K24" s="2">
        <v>0</v>
      </c>
    </row>
    <row r="25" spans="1:11">
      <c r="A25" s="2" t="s">
        <v>60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0.4</v>
      </c>
      <c r="H25" s="2">
        <v>0</v>
      </c>
      <c r="I25" s="2">
        <v>0.06060606060606061</v>
      </c>
      <c r="J25" s="2">
        <v>0</v>
      </c>
      <c r="K25" s="2">
        <v>0</v>
      </c>
    </row>
    <row r="26" spans="1:11">
      <c r="A26" s="2" t="s">
        <v>61</v>
      </c>
      <c r="B26" s="2">
        <v>0</v>
      </c>
      <c r="C26" s="2">
        <v>0.00796812749003984</v>
      </c>
      <c r="D26" s="2">
        <v>0</v>
      </c>
      <c r="E26" s="2">
        <v>0</v>
      </c>
      <c r="F26" s="2">
        <v>0.3243243243243243</v>
      </c>
      <c r="G26" s="2">
        <v>0.2</v>
      </c>
      <c r="H26" s="2">
        <v>0</v>
      </c>
      <c r="I26" s="2">
        <v>0.06060606060606061</v>
      </c>
      <c r="J26" s="2">
        <v>0.04166666666666666</v>
      </c>
      <c r="K26" s="2">
        <v>0</v>
      </c>
    </row>
    <row r="27" spans="1:11">
      <c r="A27" s="2" t="s">
        <v>62</v>
      </c>
      <c r="B27" s="2">
        <v>0</v>
      </c>
      <c r="C27" s="2">
        <v>0.00796812749003984</v>
      </c>
      <c r="D27" s="2">
        <v>0</v>
      </c>
      <c r="E27" s="2">
        <v>0</v>
      </c>
      <c r="F27" s="2">
        <v>0.3243243243243243</v>
      </c>
      <c r="G27" s="2">
        <v>0.2</v>
      </c>
      <c r="H27" s="2">
        <v>0</v>
      </c>
      <c r="I27" s="2">
        <v>0.06060606060606061</v>
      </c>
      <c r="J27" s="2">
        <v>0.04166666666666666</v>
      </c>
      <c r="K27" s="2">
        <v>0</v>
      </c>
    </row>
    <row r="28" spans="1:11">
      <c r="A28" s="2" t="s">
        <v>63</v>
      </c>
      <c r="B28" s="2">
        <v>0</v>
      </c>
      <c r="C28" s="2">
        <v>0.00796812749003984</v>
      </c>
      <c r="D28" s="2">
        <v>0</v>
      </c>
      <c r="E28" s="2">
        <v>0</v>
      </c>
      <c r="F28" s="2">
        <v>0.3243243243243243</v>
      </c>
      <c r="G28" s="2">
        <v>0.2</v>
      </c>
      <c r="H28" s="2">
        <v>0</v>
      </c>
      <c r="I28" s="2">
        <v>0.06060606060606061</v>
      </c>
      <c r="J28" s="2">
        <v>0.04166666666666666</v>
      </c>
      <c r="K28" s="2">
        <v>0</v>
      </c>
    </row>
    <row r="29" spans="1:11">
      <c r="A29" s="2" t="s">
        <v>64</v>
      </c>
      <c r="B29" s="2">
        <v>0</v>
      </c>
      <c r="C29" s="2">
        <v>0.00796812749003984</v>
      </c>
      <c r="D29" s="2">
        <v>0</v>
      </c>
      <c r="E29" s="2">
        <v>0</v>
      </c>
      <c r="F29" s="2">
        <v>0.3243243243243243</v>
      </c>
      <c r="G29" s="2">
        <v>0.2</v>
      </c>
      <c r="H29" s="2">
        <v>0</v>
      </c>
      <c r="I29" s="2">
        <v>0.06060606060606061</v>
      </c>
      <c r="J29" s="2">
        <v>0.04166666666666666</v>
      </c>
      <c r="K29" s="2">
        <v>0</v>
      </c>
    </row>
    <row r="30" spans="1:11">
      <c r="A30" s="2" t="s">
        <v>65</v>
      </c>
      <c r="B30" s="2">
        <v>0</v>
      </c>
      <c r="C30" s="2">
        <v>0.00796812749003984</v>
      </c>
      <c r="D30" s="2">
        <v>0</v>
      </c>
      <c r="E30" s="2">
        <v>0</v>
      </c>
      <c r="F30" s="2">
        <v>0.3243243243243243</v>
      </c>
      <c r="G30" s="2">
        <v>0.2</v>
      </c>
      <c r="H30" s="2">
        <v>0</v>
      </c>
      <c r="I30" s="2">
        <v>0.06060606060606061</v>
      </c>
      <c r="J30" s="2">
        <v>0.04166666666666666</v>
      </c>
      <c r="K30" s="2">
        <v>0</v>
      </c>
    </row>
    <row r="31" spans="1:11">
      <c r="A31" s="2" t="s">
        <v>66</v>
      </c>
      <c r="B31" s="2">
        <v>0</v>
      </c>
      <c r="C31" s="2">
        <v>0.00796812749003984</v>
      </c>
      <c r="D31" s="2">
        <v>0</v>
      </c>
      <c r="E31" s="2">
        <v>0</v>
      </c>
      <c r="F31" s="2">
        <v>0.3243243243243243</v>
      </c>
      <c r="G31" s="2">
        <v>0.2</v>
      </c>
      <c r="H31" s="2">
        <v>0</v>
      </c>
      <c r="I31" s="2">
        <v>0.06060606060606061</v>
      </c>
      <c r="J31" s="2">
        <v>0.04166666666666666</v>
      </c>
      <c r="K31" s="2">
        <v>0</v>
      </c>
    </row>
    <row r="32" spans="1:11">
      <c r="A32" s="2" t="s">
        <v>67</v>
      </c>
      <c r="B32" s="2">
        <v>0</v>
      </c>
      <c r="C32" s="2">
        <v>0.00796812749003984</v>
      </c>
      <c r="D32" s="2">
        <v>0</v>
      </c>
      <c r="E32" s="2">
        <v>0</v>
      </c>
      <c r="F32" s="2">
        <v>0.3243243243243243</v>
      </c>
      <c r="G32" s="2">
        <v>0.2</v>
      </c>
      <c r="H32" s="2">
        <v>0</v>
      </c>
      <c r="I32" s="2">
        <v>0.06060606060606061</v>
      </c>
      <c r="J32" s="2">
        <v>0.04166666666666666</v>
      </c>
      <c r="K32" s="2">
        <v>0</v>
      </c>
    </row>
    <row r="33" spans="1:11">
      <c r="A33" s="2" t="s">
        <v>68</v>
      </c>
      <c r="B33" s="2">
        <v>0</v>
      </c>
      <c r="C33" s="2">
        <v>0.00796812749003984</v>
      </c>
      <c r="D33" s="2">
        <v>0</v>
      </c>
      <c r="E33" s="2">
        <v>0</v>
      </c>
      <c r="F33" s="2">
        <v>0.3243243243243243</v>
      </c>
      <c r="G33" s="2">
        <v>0.2</v>
      </c>
      <c r="H33" s="2">
        <v>0</v>
      </c>
      <c r="I33" s="2">
        <v>0.06060606060606061</v>
      </c>
      <c r="J33" s="2">
        <v>0.04166666666666666</v>
      </c>
      <c r="K33" s="2">
        <v>0</v>
      </c>
    </row>
    <row r="34" spans="1:11">
      <c r="A34" s="2" t="s">
        <v>69</v>
      </c>
      <c r="B34" s="2">
        <v>0.375</v>
      </c>
      <c r="C34" s="2">
        <v>0.4063745019920319</v>
      </c>
      <c r="D34" s="2">
        <v>0</v>
      </c>
      <c r="E34" s="2">
        <v>0.375</v>
      </c>
      <c r="F34" s="2">
        <v>0.2162162162162163</v>
      </c>
      <c r="G34" s="2">
        <v>0</v>
      </c>
      <c r="H34" s="2">
        <v>0</v>
      </c>
      <c r="I34" s="2">
        <v>0.1212121212121212</v>
      </c>
      <c r="J34" s="2">
        <v>0.1458333333333333</v>
      </c>
      <c r="K34" s="2">
        <v>0</v>
      </c>
    </row>
    <row r="35" spans="1:11">
      <c r="A35" s="2" t="s">
        <v>70</v>
      </c>
      <c r="B35" s="2">
        <v>0</v>
      </c>
      <c r="C35" s="2">
        <v>0</v>
      </c>
      <c r="D35" s="2">
        <v>0</v>
      </c>
      <c r="E35" s="2">
        <v>0.375</v>
      </c>
      <c r="F35" s="2">
        <v>0.08108108108108109</v>
      </c>
      <c r="G35" s="2">
        <v>0</v>
      </c>
      <c r="H35" s="2">
        <v>0</v>
      </c>
      <c r="I35" s="2">
        <v>0</v>
      </c>
      <c r="J35" s="2">
        <v>0.08333333333333333</v>
      </c>
      <c r="K35" s="2">
        <v>0</v>
      </c>
    </row>
    <row r="36" spans="1:11">
      <c r="A36" s="2" t="s">
        <v>71</v>
      </c>
      <c r="B36" s="2">
        <v>0.375</v>
      </c>
      <c r="C36" s="2">
        <v>0.4063745019920319</v>
      </c>
      <c r="D36" s="2">
        <v>0.6666666666666666</v>
      </c>
      <c r="E36" s="2">
        <v>0.5</v>
      </c>
      <c r="F36" s="2">
        <v>0.2162162162162163</v>
      </c>
      <c r="G36" s="2">
        <v>0</v>
      </c>
      <c r="H36" s="2">
        <v>0</v>
      </c>
      <c r="I36" s="2">
        <v>0.1212121212121212</v>
      </c>
      <c r="J36" s="2">
        <v>0.1875</v>
      </c>
      <c r="K36" s="2">
        <v>0</v>
      </c>
    </row>
    <row r="37" spans="1:11">
      <c r="A37" s="2" t="s">
        <v>72</v>
      </c>
      <c r="B37" s="2">
        <v>0</v>
      </c>
      <c r="C37" s="2">
        <v>0.4063745019920319</v>
      </c>
      <c r="D37" s="2">
        <v>0</v>
      </c>
      <c r="E37" s="2">
        <v>0.2916666666666667</v>
      </c>
      <c r="F37" s="2">
        <v>0.2162162162162163</v>
      </c>
      <c r="G37" s="2">
        <v>0</v>
      </c>
      <c r="H37" s="2">
        <v>0</v>
      </c>
      <c r="I37" s="2">
        <v>0.1212121212121212</v>
      </c>
      <c r="J37" s="2">
        <v>0.125</v>
      </c>
      <c r="K37" s="2">
        <v>0</v>
      </c>
    </row>
    <row r="38" spans="1:11">
      <c r="A38" s="2" t="s">
        <v>73</v>
      </c>
      <c r="B38" s="2">
        <v>0.375</v>
      </c>
      <c r="C38" s="2">
        <v>0.3346613545816733</v>
      </c>
      <c r="D38" s="2">
        <v>0.6666666666666666</v>
      </c>
      <c r="E38" s="2">
        <v>0.375</v>
      </c>
      <c r="F38" s="2">
        <v>0.08108108108108109</v>
      </c>
      <c r="G38" s="2">
        <v>0</v>
      </c>
      <c r="H38" s="2">
        <v>0</v>
      </c>
      <c r="I38" s="2">
        <v>0.1212121212121212</v>
      </c>
      <c r="J38" s="2">
        <v>0.125</v>
      </c>
      <c r="K38" s="2">
        <v>0</v>
      </c>
    </row>
    <row r="39" spans="1:11">
      <c r="A39" s="2" t="s">
        <v>74</v>
      </c>
      <c r="B39" s="2">
        <v>0.375</v>
      </c>
      <c r="C39" s="2">
        <v>0.4063745019920319</v>
      </c>
      <c r="D39" s="2">
        <v>0.6666666666666666</v>
      </c>
      <c r="E39" s="2">
        <v>0.5</v>
      </c>
      <c r="F39" s="2">
        <v>0.2162162162162163</v>
      </c>
      <c r="G39" s="2">
        <v>0</v>
      </c>
      <c r="H39" s="2">
        <v>0</v>
      </c>
      <c r="I39" s="2">
        <v>0.1212121212121212</v>
      </c>
      <c r="J39" s="2">
        <v>0.1875</v>
      </c>
      <c r="K39" s="2">
        <v>0</v>
      </c>
    </row>
    <row r="40" spans="1:11">
      <c r="A40" s="2" t="s">
        <v>75</v>
      </c>
      <c r="B40" s="2">
        <v>0.375</v>
      </c>
      <c r="C40" s="2">
        <v>0.4063745019920319</v>
      </c>
      <c r="D40" s="2">
        <v>0.6666666666666666</v>
      </c>
      <c r="E40" s="2">
        <v>0.5</v>
      </c>
      <c r="F40" s="2">
        <v>0.2162162162162163</v>
      </c>
      <c r="G40" s="2">
        <v>0</v>
      </c>
      <c r="H40" s="2">
        <v>0</v>
      </c>
      <c r="I40" s="2">
        <v>0.1212121212121212</v>
      </c>
      <c r="J40" s="2">
        <v>0.1875</v>
      </c>
      <c r="K40" s="2">
        <v>0</v>
      </c>
    </row>
    <row r="41" spans="1:11">
      <c r="A41" s="2" t="s">
        <v>76</v>
      </c>
      <c r="B41" s="2">
        <v>0.375</v>
      </c>
      <c r="C41" s="2">
        <v>0.4063745019920319</v>
      </c>
      <c r="D41" s="2">
        <v>0.6666666666666666</v>
      </c>
      <c r="E41" s="2">
        <v>0.5</v>
      </c>
      <c r="F41" s="2">
        <v>0.2162162162162163</v>
      </c>
      <c r="G41" s="2">
        <v>0</v>
      </c>
      <c r="H41" s="2">
        <v>0</v>
      </c>
      <c r="I41" s="2">
        <v>0.1212121212121212</v>
      </c>
      <c r="J41" s="2">
        <v>0.1875</v>
      </c>
      <c r="K41" s="2">
        <v>0</v>
      </c>
    </row>
    <row r="42" spans="1:11">
      <c r="A42" s="2" t="s">
        <v>77</v>
      </c>
      <c r="B42" s="2">
        <v>0.375</v>
      </c>
      <c r="C42" s="2">
        <v>0.4063745019920319</v>
      </c>
      <c r="D42" s="2">
        <v>0.6666666666666666</v>
      </c>
      <c r="E42" s="2">
        <v>0.5</v>
      </c>
      <c r="F42" s="2">
        <v>0.2162162162162163</v>
      </c>
      <c r="G42" s="2">
        <v>0</v>
      </c>
      <c r="H42" s="2">
        <v>0</v>
      </c>
      <c r="I42" s="2">
        <v>0.1212121212121212</v>
      </c>
      <c r="J42" s="2">
        <v>0.1875</v>
      </c>
      <c r="K42" s="2">
        <v>0</v>
      </c>
    </row>
    <row r="43" spans="1:11">
      <c r="A43" s="2" t="s">
        <v>78</v>
      </c>
      <c r="B43" s="2">
        <v>0</v>
      </c>
      <c r="C43" s="2">
        <v>0.03187250996015936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>
      <c r="A44" s="2" t="s">
        <v>79</v>
      </c>
      <c r="B44" s="2">
        <v>0</v>
      </c>
      <c r="C44" s="2">
        <v>0.03187250996015936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2" t="s">
        <v>80</v>
      </c>
      <c r="B45" s="2">
        <v>0</v>
      </c>
      <c r="C45" s="2">
        <v>0.03187250996015936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2" t="s">
        <v>81</v>
      </c>
      <c r="B46" s="2">
        <v>0</v>
      </c>
      <c r="C46" s="2">
        <v>0.03187250996015936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2" t="s">
        <v>82</v>
      </c>
      <c r="B47" s="2">
        <v>0</v>
      </c>
      <c r="C47" s="2">
        <v>0.03187250996015936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2" t="s">
        <v>83</v>
      </c>
      <c r="B48" s="2">
        <v>0</v>
      </c>
      <c r="C48" s="2">
        <v>0.03187250996015936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>
      <c r="A49" s="2" t="s">
        <v>84</v>
      </c>
      <c r="B49" s="2">
        <v>0</v>
      </c>
      <c r="C49" s="2">
        <v>0.03187250996015936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2" t="s">
        <v>85</v>
      </c>
      <c r="B50" s="2">
        <v>0</v>
      </c>
      <c r="C50" s="2">
        <v>0.03187250996015936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2" t="s">
        <v>86</v>
      </c>
      <c r="B51" s="2">
        <v>0.125</v>
      </c>
      <c r="C51" s="2">
        <v>0.04780876494023904</v>
      </c>
      <c r="D51" s="2">
        <v>0</v>
      </c>
      <c r="E51" s="2">
        <v>0.125</v>
      </c>
      <c r="F51" s="2">
        <v>0.1081081081081081</v>
      </c>
      <c r="G51" s="2">
        <v>0.2</v>
      </c>
      <c r="H51" s="2">
        <v>1</v>
      </c>
      <c r="I51" s="2">
        <v>0.7575757575757576</v>
      </c>
      <c r="J51" s="2">
        <v>0.5625</v>
      </c>
      <c r="K51" s="2">
        <v>1</v>
      </c>
    </row>
    <row r="52" spans="1:11">
      <c r="A52" s="2" t="s">
        <v>87</v>
      </c>
      <c r="B52" s="2">
        <v>0.875</v>
      </c>
      <c r="C52" s="2">
        <v>0.952191235059761</v>
      </c>
      <c r="D52" s="2">
        <v>1</v>
      </c>
      <c r="E52" s="2">
        <v>0.875</v>
      </c>
      <c r="F52" s="2">
        <v>0.8918918918918919</v>
      </c>
      <c r="G52" s="2">
        <v>0.2</v>
      </c>
      <c r="H52" s="2">
        <v>0</v>
      </c>
      <c r="I52" s="2">
        <v>0.2121212121212121</v>
      </c>
      <c r="J52" s="2">
        <v>0.4166666666666667</v>
      </c>
      <c r="K52" s="2">
        <v>0</v>
      </c>
    </row>
    <row r="53" spans="1:11">
      <c r="A53" s="2" t="s">
        <v>88</v>
      </c>
      <c r="B53" s="2">
        <v>1</v>
      </c>
      <c r="C53" s="2">
        <v>1</v>
      </c>
      <c r="D53" s="2">
        <v>1</v>
      </c>
      <c r="E53" s="2">
        <v>0.9583333333333334</v>
      </c>
      <c r="F53" s="2">
        <v>0.972972972972973</v>
      </c>
      <c r="G53" s="2">
        <v>1</v>
      </c>
      <c r="H53" s="2">
        <v>0.6666666666666666</v>
      </c>
      <c r="I53" s="2">
        <v>1</v>
      </c>
      <c r="J53" s="2">
        <v>0.9166666666666666</v>
      </c>
      <c r="K53" s="2">
        <v>1</v>
      </c>
    </row>
    <row r="54" spans="1:11">
      <c r="A54" s="2" t="s">
        <v>89</v>
      </c>
      <c r="B54" s="2">
        <v>0</v>
      </c>
      <c r="C54" s="2">
        <v>0</v>
      </c>
      <c r="D54" s="2">
        <v>0</v>
      </c>
      <c r="E54" s="2">
        <v>0</v>
      </c>
      <c r="F54" s="2">
        <v>0.1081081081081081</v>
      </c>
      <c r="G54" s="2">
        <v>0</v>
      </c>
      <c r="H54" s="2">
        <v>0.5555555555555556</v>
      </c>
      <c r="I54" s="2">
        <v>0.1212121212121212</v>
      </c>
      <c r="J54" s="2">
        <v>0.0625</v>
      </c>
      <c r="K54" s="2">
        <v>0.3333333333333333</v>
      </c>
    </row>
    <row r="55" spans="1:11">
      <c r="A55" s="2" t="s">
        <v>90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0.2222222222222222</v>
      </c>
      <c r="I55" s="2">
        <v>0.03030303030303031</v>
      </c>
      <c r="J55" s="2">
        <v>0</v>
      </c>
      <c r="K55" s="2">
        <v>0.3333333333333333</v>
      </c>
    </row>
    <row r="56" spans="1:11">
      <c r="A56" s="2" t="s">
        <v>91</v>
      </c>
      <c r="B56" s="2">
        <v>0</v>
      </c>
      <c r="C56" s="2">
        <v>0.02390438247011952</v>
      </c>
      <c r="D56" s="2">
        <v>0</v>
      </c>
      <c r="E56" s="2">
        <v>0</v>
      </c>
      <c r="F56" s="2">
        <v>0.2702702702702703</v>
      </c>
      <c r="G56" s="2">
        <v>0.2</v>
      </c>
      <c r="H56" s="2">
        <v>0.2222222222222222</v>
      </c>
      <c r="I56" s="2">
        <v>0.1212121212121212</v>
      </c>
      <c r="J56" s="2">
        <v>0.1666666666666667</v>
      </c>
      <c r="K56" s="2">
        <v>0</v>
      </c>
    </row>
    <row r="57" spans="1:11">
      <c r="A57" s="2" t="s">
        <v>92</v>
      </c>
      <c r="B57" s="2">
        <v>0</v>
      </c>
      <c r="C57" s="2">
        <v>0.02390438247011952</v>
      </c>
      <c r="D57" s="2">
        <v>0</v>
      </c>
      <c r="E57" s="2">
        <v>0</v>
      </c>
      <c r="F57" s="2">
        <v>0.2702702702702703</v>
      </c>
      <c r="G57" s="2">
        <v>0.2</v>
      </c>
      <c r="H57" s="2">
        <v>0.2222222222222222</v>
      </c>
      <c r="I57" s="2">
        <v>0.1212121212121212</v>
      </c>
      <c r="J57" s="2">
        <v>0.1666666666666667</v>
      </c>
      <c r="K57" s="2">
        <v>0</v>
      </c>
    </row>
    <row r="58" spans="1:11">
      <c r="A58" s="2" t="s">
        <v>93</v>
      </c>
      <c r="B58" s="2">
        <v>0</v>
      </c>
      <c r="C58" s="2">
        <v>0</v>
      </c>
      <c r="D58" s="2">
        <v>0</v>
      </c>
      <c r="E58" s="2">
        <v>0.04166666666666666</v>
      </c>
      <c r="F58" s="2">
        <v>0.02702702702702703</v>
      </c>
      <c r="G58" s="2">
        <v>0</v>
      </c>
      <c r="H58" s="2">
        <v>0.3333333333333333</v>
      </c>
      <c r="I58" s="2">
        <v>0</v>
      </c>
      <c r="J58" s="2">
        <v>0.08333333333333333</v>
      </c>
      <c r="K58" s="2">
        <v>0</v>
      </c>
    </row>
    <row r="59" spans="1:11">
      <c r="A59" s="2" t="s">
        <v>94</v>
      </c>
      <c r="B59" s="2">
        <v>0</v>
      </c>
      <c r="C59" s="2">
        <v>0</v>
      </c>
      <c r="D59" s="2">
        <v>0</v>
      </c>
      <c r="E59" s="2">
        <v>0</v>
      </c>
      <c r="F59" s="2">
        <v>0.02702702702702703</v>
      </c>
      <c r="G59" s="2">
        <v>0</v>
      </c>
      <c r="H59" s="2">
        <v>0.3333333333333333</v>
      </c>
      <c r="I59" s="2">
        <v>0</v>
      </c>
      <c r="J59" s="2">
        <v>0.0625</v>
      </c>
      <c r="K59" s="2">
        <v>0</v>
      </c>
    </row>
    <row r="60" spans="1:11">
      <c r="A60" s="2" t="s">
        <v>95</v>
      </c>
      <c r="B60" s="2">
        <v>0</v>
      </c>
      <c r="C60" s="2">
        <v>0</v>
      </c>
      <c r="D60" s="2">
        <v>0</v>
      </c>
      <c r="E60" s="2">
        <v>0</v>
      </c>
      <c r="F60" s="2">
        <v>0.02702702702702703</v>
      </c>
      <c r="G60" s="2">
        <v>0</v>
      </c>
      <c r="H60" s="2">
        <v>0.3333333333333333</v>
      </c>
      <c r="I60" s="2">
        <v>0</v>
      </c>
      <c r="J60" s="2">
        <v>0.0625</v>
      </c>
      <c r="K60" s="2">
        <v>0</v>
      </c>
    </row>
    <row r="61" spans="1:11">
      <c r="A61" s="2" t="s">
        <v>96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0.2222222222222222</v>
      </c>
      <c r="I61" s="2">
        <v>0</v>
      </c>
      <c r="J61" s="2">
        <v>0.04166666666666666</v>
      </c>
      <c r="K61" s="2">
        <v>0</v>
      </c>
    </row>
    <row r="62" spans="1:11">
      <c r="A62" s="2" t="s">
        <v>97</v>
      </c>
      <c r="B62" s="2">
        <v>0</v>
      </c>
      <c r="C62" s="2">
        <v>0</v>
      </c>
      <c r="D62" s="2">
        <v>0</v>
      </c>
      <c r="E62" s="2">
        <v>0</v>
      </c>
      <c r="F62" s="2">
        <v>0.02702702702702703</v>
      </c>
      <c r="G62" s="2">
        <v>0</v>
      </c>
      <c r="H62" s="2">
        <v>0.3333333333333333</v>
      </c>
      <c r="I62" s="2">
        <v>0</v>
      </c>
      <c r="J62" s="2">
        <v>0.0625</v>
      </c>
      <c r="K62" s="2">
        <v>0</v>
      </c>
    </row>
    <row r="63" spans="1:11">
      <c r="A63" s="2" t="s">
        <v>98</v>
      </c>
      <c r="B63" s="2">
        <v>0</v>
      </c>
      <c r="C63" s="2">
        <v>0</v>
      </c>
      <c r="D63" s="2">
        <v>0</v>
      </c>
      <c r="E63" s="2">
        <v>0</v>
      </c>
      <c r="F63" s="2">
        <v>0.02702702702702703</v>
      </c>
      <c r="G63" s="2">
        <v>0</v>
      </c>
      <c r="H63" s="2">
        <v>0.3333333333333333</v>
      </c>
      <c r="I63" s="2">
        <v>0</v>
      </c>
      <c r="J63" s="2">
        <v>0.0625</v>
      </c>
      <c r="K63" s="2">
        <v>0</v>
      </c>
    </row>
    <row r="64" spans="1:11">
      <c r="A64" s="2" t="s">
        <v>99</v>
      </c>
      <c r="B64" s="2">
        <v>0</v>
      </c>
      <c r="C64" s="2">
        <v>0</v>
      </c>
      <c r="D64" s="2">
        <v>0</v>
      </c>
      <c r="E64" s="2">
        <v>0</v>
      </c>
      <c r="F64" s="2">
        <v>0.02702702702702703</v>
      </c>
      <c r="G64" s="2">
        <v>0</v>
      </c>
      <c r="H64" s="2">
        <v>0.3333333333333333</v>
      </c>
      <c r="I64" s="2">
        <v>0</v>
      </c>
      <c r="J64" s="2">
        <v>0.0625</v>
      </c>
      <c r="K64" s="2">
        <v>0</v>
      </c>
    </row>
    <row r="65" spans="1:11">
      <c r="A65" s="2" t="s">
        <v>100</v>
      </c>
      <c r="B65" s="2">
        <v>0.25</v>
      </c>
      <c r="C65" s="2">
        <v>0.1752988047808765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 t="s">
        <v>101</v>
      </c>
      <c r="B66" s="2">
        <v>0.25</v>
      </c>
      <c r="C66" s="2">
        <v>0.1752988047808765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 t="s">
        <v>102</v>
      </c>
      <c r="B67" s="2">
        <v>0.25</v>
      </c>
      <c r="C67" s="2">
        <v>0.1752988047808765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 t="s">
        <v>103</v>
      </c>
      <c r="B68" s="2">
        <v>0.25</v>
      </c>
      <c r="C68" s="2">
        <v>0.1752988047808765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 t="s">
        <v>104</v>
      </c>
      <c r="B69" s="2">
        <v>0.25</v>
      </c>
      <c r="C69" s="2">
        <v>0.1752988047808765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>
      <c r="A70" s="2" t="s">
        <v>105</v>
      </c>
      <c r="B70" s="2">
        <v>0</v>
      </c>
      <c r="C70" s="2">
        <v>0</v>
      </c>
      <c r="D70" s="2">
        <v>0</v>
      </c>
      <c r="E70" s="2">
        <v>0</v>
      </c>
      <c r="F70" s="2">
        <v>0.02702702702702703</v>
      </c>
      <c r="G70" s="2">
        <v>0</v>
      </c>
      <c r="H70" s="2">
        <v>0.1111111111111111</v>
      </c>
      <c r="I70" s="2">
        <v>0.03030303030303031</v>
      </c>
      <c r="J70" s="2">
        <v>0.04166666666666666</v>
      </c>
      <c r="K70" s="2">
        <v>0.2222222222222222</v>
      </c>
    </row>
    <row r="71" spans="1:11">
      <c r="A71" s="2" t="s">
        <v>106</v>
      </c>
      <c r="B71" s="2">
        <v>0</v>
      </c>
      <c r="C71" s="2">
        <v>0</v>
      </c>
      <c r="D71" s="2">
        <v>0</v>
      </c>
      <c r="E71" s="2">
        <v>0</v>
      </c>
      <c r="F71" s="2">
        <v>0.02702702702702703</v>
      </c>
      <c r="G71" s="2">
        <v>0</v>
      </c>
      <c r="H71" s="2">
        <v>0.1111111111111111</v>
      </c>
      <c r="I71" s="2">
        <v>0.03030303030303031</v>
      </c>
      <c r="J71" s="2">
        <v>0</v>
      </c>
      <c r="K71" s="2">
        <v>0</v>
      </c>
    </row>
    <row r="72" spans="1:11">
      <c r="A72" s="2" t="s">
        <v>107</v>
      </c>
      <c r="B72" s="2">
        <v>0</v>
      </c>
      <c r="C72" s="2">
        <v>0</v>
      </c>
      <c r="D72" s="2">
        <v>0</v>
      </c>
      <c r="E72" s="2">
        <v>0</v>
      </c>
      <c r="F72" s="2">
        <v>0.02702702702702703</v>
      </c>
      <c r="G72" s="2">
        <v>0</v>
      </c>
      <c r="H72" s="2">
        <v>0.1111111111111111</v>
      </c>
      <c r="I72" s="2">
        <v>0.03030303030303031</v>
      </c>
      <c r="J72" s="2">
        <v>0</v>
      </c>
      <c r="K72" s="2">
        <v>0</v>
      </c>
    </row>
    <row r="73" spans="1:11">
      <c r="A73" s="2" t="s">
        <v>108</v>
      </c>
      <c r="B73" s="2">
        <v>0.125</v>
      </c>
      <c r="C73" s="2">
        <v>0.06772908366533864</v>
      </c>
      <c r="D73" s="2">
        <v>0</v>
      </c>
      <c r="E73" s="2">
        <v>0.125</v>
      </c>
      <c r="F73" s="2">
        <v>0.1081081081081081</v>
      </c>
      <c r="G73" s="2">
        <v>0.2</v>
      </c>
      <c r="H73" s="2">
        <v>1</v>
      </c>
      <c r="I73" s="2">
        <v>0.7575757575757576</v>
      </c>
      <c r="J73" s="2">
        <v>0.625</v>
      </c>
      <c r="K73" s="2">
        <v>1</v>
      </c>
    </row>
    <row r="74" spans="1:11">
      <c r="A74" s="2" t="s">
        <v>109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0.02083333333333333</v>
      </c>
      <c r="K74" s="2">
        <v>1</v>
      </c>
    </row>
    <row r="75" spans="1:11">
      <c r="A75" s="2" t="s">
        <v>110</v>
      </c>
      <c r="B75" s="2">
        <v>0</v>
      </c>
      <c r="C75" s="2">
        <v>0.8366533864541833</v>
      </c>
      <c r="D75" s="2">
        <v>0</v>
      </c>
      <c r="E75" s="2">
        <v>1</v>
      </c>
      <c r="F75" s="2">
        <v>0.6216216216216216</v>
      </c>
      <c r="G75" s="2">
        <v>0.7</v>
      </c>
      <c r="H75" s="2">
        <v>0.6666666666666666</v>
      </c>
      <c r="I75" s="2">
        <v>0.8484848484848485</v>
      </c>
      <c r="J75" s="2">
        <v>0.7708333333333334</v>
      </c>
      <c r="K75" s="2">
        <v>0.3333333333333333</v>
      </c>
    </row>
    <row r="76" spans="1:11">
      <c r="A76" s="2" t="s">
        <v>111</v>
      </c>
      <c r="B76" s="2">
        <v>0</v>
      </c>
      <c r="C76" s="2">
        <v>0.7888446215139442</v>
      </c>
      <c r="D76" s="2">
        <v>0</v>
      </c>
      <c r="E76" s="2">
        <v>0.875</v>
      </c>
      <c r="F76" s="2">
        <v>0.6216216216216216</v>
      </c>
      <c r="G76" s="2">
        <v>0.2</v>
      </c>
      <c r="H76" s="2">
        <v>0</v>
      </c>
      <c r="I76" s="2">
        <v>0.2121212121212121</v>
      </c>
      <c r="J76" s="2">
        <v>0.25</v>
      </c>
      <c r="K76" s="2">
        <v>0</v>
      </c>
    </row>
    <row r="77" spans="1:11">
      <c r="A77" s="2" t="s">
        <v>112</v>
      </c>
      <c r="B77" s="2">
        <v>0</v>
      </c>
      <c r="C77" s="2">
        <v>0.7808764940239044</v>
      </c>
      <c r="D77" s="2">
        <v>0</v>
      </c>
      <c r="E77" s="2">
        <v>0.875</v>
      </c>
      <c r="F77" s="2">
        <v>0.6486486486486487</v>
      </c>
      <c r="G77" s="2">
        <v>0.2</v>
      </c>
      <c r="H77" s="2">
        <v>0</v>
      </c>
      <c r="I77" s="2">
        <v>0.2121212121212121</v>
      </c>
      <c r="J77" s="2">
        <v>0.3125</v>
      </c>
      <c r="K77" s="2">
        <v>0</v>
      </c>
    </row>
    <row r="78" spans="1:11">
      <c r="A78" s="2" t="s">
        <v>113</v>
      </c>
      <c r="B78" s="2">
        <v>0</v>
      </c>
      <c r="C78" s="2">
        <v>0.8286852589641435</v>
      </c>
      <c r="D78" s="2">
        <v>0</v>
      </c>
      <c r="E78" s="2">
        <v>1</v>
      </c>
      <c r="F78" s="2">
        <v>0.7297297297297297</v>
      </c>
      <c r="G78" s="2">
        <v>0.7</v>
      </c>
      <c r="H78" s="2">
        <v>0.6666666666666666</v>
      </c>
      <c r="I78" s="2">
        <v>0.8484848484848485</v>
      </c>
      <c r="J78" s="2">
        <v>0.8333333333333334</v>
      </c>
      <c r="K78" s="2">
        <v>0.3333333333333333</v>
      </c>
    </row>
    <row r="79" spans="1:11">
      <c r="A79" s="2" t="s">
        <v>114</v>
      </c>
      <c r="B79" s="2">
        <v>0</v>
      </c>
      <c r="C79" s="2">
        <v>0.8286852589641435</v>
      </c>
      <c r="D79" s="2">
        <v>0</v>
      </c>
      <c r="E79" s="2">
        <v>1</v>
      </c>
      <c r="F79" s="2">
        <v>0.7297297297297297</v>
      </c>
      <c r="G79" s="2">
        <v>0.5</v>
      </c>
      <c r="H79" s="2">
        <v>0.6666666666666666</v>
      </c>
      <c r="I79" s="2">
        <v>0.7878787878787878</v>
      </c>
      <c r="J79" s="2">
        <v>0.8333333333333334</v>
      </c>
      <c r="K79" s="2">
        <v>0.3333333333333333</v>
      </c>
    </row>
    <row r="80" spans="1:11">
      <c r="A80" s="2" t="s">
        <v>115</v>
      </c>
      <c r="B80" s="2">
        <v>0</v>
      </c>
      <c r="C80" s="2">
        <v>0.8286852589641435</v>
      </c>
      <c r="D80" s="2">
        <v>0</v>
      </c>
      <c r="E80" s="2">
        <v>1</v>
      </c>
      <c r="F80" s="2">
        <v>0.7297297297297297</v>
      </c>
      <c r="G80" s="2">
        <v>0.5</v>
      </c>
      <c r="H80" s="2">
        <v>0.6666666666666666</v>
      </c>
      <c r="I80" s="2">
        <v>0.7878787878787878</v>
      </c>
      <c r="J80" s="2">
        <v>0.8333333333333334</v>
      </c>
      <c r="K80" s="2">
        <v>0.3333333333333333</v>
      </c>
    </row>
    <row r="81" spans="1:11">
      <c r="A81" s="2" t="s">
        <v>116</v>
      </c>
      <c r="B81" s="2">
        <v>0</v>
      </c>
      <c r="C81" s="2">
        <v>0.8286852589641435</v>
      </c>
      <c r="D81" s="2">
        <v>0</v>
      </c>
      <c r="E81" s="2">
        <v>1</v>
      </c>
      <c r="F81" s="2">
        <v>0.7297297297297297</v>
      </c>
      <c r="G81" s="2">
        <v>0.7</v>
      </c>
      <c r="H81" s="2">
        <v>0.6666666666666666</v>
      </c>
      <c r="I81" s="2">
        <v>0.8484848484848485</v>
      </c>
      <c r="J81" s="2">
        <v>0.8333333333333334</v>
      </c>
      <c r="K81" s="2">
        <v>0.3333333333333333</v>
      </c>
    </row>
    <row r="82" spans="1:11">
      <c r="A82" s="2" t="s">
        <v>117</v>
      </c>
      <c r="B82" s="2">
        <v>0</v>
      </c>
      <c r="C82" s="2">
        <v>0.8286852589641435</v>
      </c>
      <c r="D82" s="2">
        <v>0</v>
      </c>
      <c r="E82" s="2">
        <v>1</v>
      </c>
      <c r="F82" s="2">
        <v>0.7297297297297297</v>
      </c>
      <c r="G82" s="2">
        <v>0.7</v>
      </c>
      <c r="H82" s="2">
        <v>0.6666666666666666</v>
      </c>
      <c r="I82" s="2">
        <v>0.8484848484848485</v>
      </c>
      <c r="J82" s="2">
        <v>0.8333333333333334</v>
      </c>
      <c r="K82" s="2">
        <v>0.3333333333333333</v>
      </c>
    </row>
    <row r="83" spans="1:11">
      <c r="A83" s="2" t="s">
        <v>118</v>
      </c>
      <c r="B83" s="2">
        <v>0</v>
      </c>
      <c r="C83" s="2">
        <v>0.7330677290836654</v>
      </c>
      <c r="D83" s="2">
        <v>0</v>
      </c>
      <c r="E83" s="2">
        <v>0.8333333333333334</v>
      </c>
      <c r="F83" s="2">
        <v>0.5675675675675675</v>
      </c>
      <c r="G83" s="2">
        <v>0.7</v>
      </c>
      <c r="H83" s="2">
        <v>0.6666666666666666</v>
      </c>
      <c r="I83" s="2">
        <v>0.7878787878787878</v>
      </c>
      <c r="J83" s="2">
        <v>0.7083333333333334</v>
      </c>
      <c r="K83" s="2">
        <v>0.3333333333333333</v>
      </c>
    </row>
    <row r="84" spans="1:11">
      <c r="A84" s="2" t="s">
        <v>119</v>
      </c>
      <c r="B84" s="2">
        <v>0</v>
      </c>
      <c r="C84" s="2">
        <v>0.8366533864541833</v>
      </c>
      <c r="D84" s="2">
        <v>0</v>
      </c>
      <c r="E84" s="2">
        <v>1</v>
      </c>
      <c r="F84" s="2">
        <v>0.6756756756756757</v>
      </c>
      <c r="G84" s="2">
        <v>1</v>
      </c>
      <c r="H84" s="2">
        <v>0.6666666666666666</v>
      </c>
      <c r="I84" s="2">
        <v>0.9393939393939394</v>
      </c>
      <c r="J84" s="2">
        <v>0.7708333333333334</v>
      </c>
      <c r="K84" s="2">
        <v>0.3333333333333333</v>
      </c>
    </row>
    <row r="85" spans="1:11">
      <c r="A85" s="2" t="s">
        <v>120</v>
      </c>
      <c r="B85" s="2">
        <v>0</v>
      </c>
      <c r="C85" s="2">
        <v>0</v>
      </c>
      <c r="D85" s="2">
        <v>0</v>
      </c>
      <c r="E85" s="2">
        <v>0</v>
      </c>
      <c r="F85" s="2">
        <v>0.05405405405405406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</row>
    <row r="86" spans="1:11">
      <c r="A86" s="2" t="s">
        <v>121</v>
      </c>
      <c r="B86" s="2">
        <v>0</v>
      </c>
      <c r="C86" s="2">
        <v>0.8366533864541833</v>
      </c>
      <c r="D86" s="2">
        <v>0</v>
      </c>
      <c r="E86" s="2">
        <v>1</v>
      </c>
      <c r="F86" s="2">
        <v>0.6756756756756757</v>
      </c>
      <c r="G86" s="2">
        <v>1</v>
      </c>
      <c r="H86" s="2">
        <v>0.6666666666666666</v>
      </c>
      <c r="I86" s="2">
        <v>0.9393939393939394</v>
      </c>
      <c r="J86" s="2">
        <v>0.7708333333333334</v>
      </c>
      <c r="K86" s="2">
        <v>0.3333333333333333</v>
      </c>
    </row>
    <row r="87" spans="1:11">
      <c r="A87" s="2" t="s">
        <v>122</v>
      </c>
      <c r="B87" s="2">
        <v>0</v>
      </c>
      <c r="C87" s="2">
        <v>0.4541832669322709</v>
      </c>
      <c r="D87" s="2">
        <v>0</v>
      </c>
      <c r="E87" s="2">
        <v>0.625</v>
      </c>
      <c r="F87" s="2">
        <v>0.4324324324324325</v>
      </c>
      <c r="G87" s="2">
        <v>0.3</v>
      </c>
      <c r="H87" s="2">
        <v>0</v>
      </c>
      <c r="I87" s="2">
        <v>0.1515151515151515</v>
      </c>
      <c r="J87" s="2">
        <v>0.2916666666666667</v>
      </c>
      <c r="K87" s="2">
        <v>0</v>
      </c>
    </row>
    <row r="88" spans="1:11">
      <c r="A88" s="2" t="s">
        <v>123</v>
      </c>
      <c r="B88" s="2">
        <v>0</v>
      </c>
      <c r="C88" s="2">
        <v>0.8366533864541833</v>
      </c>
      <c r="D88" s="2">
        <v>0</v>
      </c>
      <c r="E88" s="2">
        <v>1</v>
      </c>
      <c r="F88" s="2">
        <v>0.7297297297297297</v>
      </c>
      <c r="G88" s="2">
        <v>0.5</v>
      </c>
      <c r="H88" s="2">
        <v>0.6666666666666666</v>
      </c>
      <c r="I88" s="2">
        <v>0.7878787878787878</v>
      </c>
      <c r="J88" s="2">
        <v>0.8333333333333334</v>
      </c>
      <c r="K88" s="2">
        <v>0.3333333333333333</v>
      </c>
    </row>
    <row r="89" spans="1:11">
      <c r="A89" s="2" t="s">
        <v>124</v>
      </c>
      <c r="B89" s="2">
        <v>0</v>
      </c>
      <c r="C89" s="2">
        <v>0.4063745019920319</v>
      </c>
      <c r="D89" s="2">
        <v>0</v>
      </c>
      <c r="E89" s="2">
        <v>0.3333333333333333</v>
      </c>
      <c r="F89" s="2">
        <v>0.4864864864864865</v>
      </c>
      <c r="G89" s="2">
        <v>0.1</v>
      </c>
      <c r="H89" s="2">
        <v>0.6666666666666666</v>
      </c>
      <c r="I89" s="2">
        <v>0.4242424242424243</v>
      </c>
      <c r="J89" s="2">
        <v>0.4583333333333333</v>
      </c>
      <c r="K89" s="2">
        <v>0.1111111111111111</v>
      </c>
    </row>
    <row r="90" spans="1:11">
      <c r="A90" s="2" t="s">
        <v>125</v>
      </c>
      <c r="B90" s="2">
        <v>0</v>
      </c>
      <c r="C90" s="2">
        <v>0.4063745019920319</v>
      </c>
      <c r="D90" s="2">
        <v>0</v>
      </c>
      <c r="E90" s="2">
        <v>0.3333333333333333</v>
      </c>
      <c r="F90" s="2">
        <v>0.4864864864864865</v>
      </c>
      <c r="G90" s="2">
        <v>0.1</v>
      </c>
      <c r="H90" s="2">
        <v>0.6666666666666666</v>
      </c>
      <c r="I90" s="2">
        <v>0.4242424242424243</v>
      </c>
      <c r="J90" s="2">
        <v>0.4583333333333333</v>
      </c>
      <c r="K90" s="2">
        <v>0.1111111111111111</v>
      </c>
    </row>
    <row r="91" spans="1:11">
      <c r="A91" s="2" t="s">
        <v>126</v>
      </c>
      <c r="B91" s="2">
        <v>0</v>
      </c>
      <c r="C91" s="2">
        <v>0.7370517928286853</v>
      </c>
      <c r="D91" s="2">
        <v>0</v>
      </c>
      <c r="E91" s="2">
        <v>1</v>
      </c>
      <c r="F91" s="2">
        <v>0.5945945945945946</v>
      </c>
      <c r="G91" s="2">
        <v>0.5</v>
      </c>
      <c r="H91" s="2">
        <v>0.3333333333333333</v>
      </c>
      <c r="I91" s="2">
        <v>0.7575757575757576</v>
      </c>
      <c r="J91" s="2">
        <v>0.6875</v>
      </c>
      <c r="K91" s="2">
        <v>0.3333333333333333</v>
      </c>
    </row>
    <row r="92" spans="1:11">
      <c r="A92" s="2" t="s">
        <v>127</v>
      </c>
      <c r="B92" s="2">
        <v>0</v>
      </c>
      <c r="C92" s="2">
        <v>0.8366533864541833</v>
      </c>
      <c r="D92" s="2">
        <v>0</v>
      </c>
      <c r="E92" s="2">
        <v>1</v>
      </c>
      <c r="F92" s="2">
        <v>0.7837837837837838</v>
      </c>
      <c r="G92" s="2">
        <v>1</v>
      </c>
      <c r="H92" s="2">
        <v>0.6666666666666666</v>
      </c>
      <c r="I92" s="2">
        <v>0.9393939393939394</v>
      </c>
      <c r="J92" s="2">
        <v>0.8333333333333334</v>
      </c>
      <c r="K92" s="2">
        <v>0.3333333333333333</v>
      </c>
    </row>
    <row r="93" spans="1:11">
      <c r="A93" s="2" t="s">
        <v>128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0.3333333333333333</v>
      </c>
    </row>
    <row r="94" spans="1:11">
      <c r="A94" s="2" t="s">
        <v>129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0.3333333333333333</v>
      </c>
    </row>
    <row r="95" spans="1:11">
      <c r="A95" s="2" t="s">
        <v>130</v>
      </c>
      <c r="B95" s="2">
        <v>0.875</v>
      </c>
      <c r="C95" s="2">
        <v>0.952191235059761</v>
      </c>
      <c r="D95" s="2">
        <v>1</v>
      </c>
      <c r="E95" s="2">
        <v>0.875</v>
      </c>
      <c r="F95" s="2">
        <v>0.8648648648648649</v>
      </c>
      <c r="G95" s="2">
        <v>0.6</v>
      </c>
      <c r="H95" s="2">
        <v>0</v>
      </c>
      <c r="I95" s="2">
        <v>0.2727272727272727</v>
      </c>
      <c r="J95" s="2">
        <v>0.4375</v>
      </c>
      <c r="K95" s="2">
        <v>0</v>
      </c>
    </row>
    <row r="96" spans="1:11">
      <c r="A96" s="2" t="s">
        <v>131</v>
      </c>
      <c r="B96" s="2">
        <v>0.875</v>
      </c>
      <c r="C96" s="2">
        <v>0.952191235059761</v>
      </c>
      <c r="D96" s="2">
        <v>1</v>
      </c>
      <c r="E96" s="2">
        <v>0.875</v>
      </c>
      <c r="F96" s="2">
        <v>0.8918918918918919</v>
      </c>
      <c r="G96" s="2">
        <v>0.5</v>
      </c>
      <c r="H96" s="2">
        <v>0</v>
      </c>
      <c r="I96" s="2">
        <v>0.2121212121212121</v>
      </c>
      <c r="J96" s="2">
        <v>0.4166666666666667</v>
      </c>
      <c r="K96" s="2">
        <v>0</v>
      </c>
    </row>
    <row r="97" spans="1:11">
      <c r="A97" s="2" t="s">
        <v>132</v>
      </c>
      <c r="B97" s="2">
        <v>0</v>
      </c>
      <c r="C97" s="2">
        <v>0.4183266932270917</v>
      </c>
      <c r="D97" s="2">
        <v>1</v>
      </c>
      <c r="E97" s="2">
        <v>0.75</v>
      </c>
      <c r="F97" s="2">
        <v>0.5405405405405406</v>
      </c>
      <c r="G97" s="2">
        <v>0.5</v>
      </c>
      <c r="H97" s="2">
        <v>0</v>
      </c>
      <c r="I97" s="2">
        <v>0.1515151515151515</v>
      </c>
      <c r="J97" s="2">
        <v>0.1875</v>
      </c>
      <c r="K97" s="2">
        <v>0</v>
      </c>
    </row>
    <row r="98" spans="1:11">
      <c r="A98" s="2" t="s">
        <v>133</v>
      </c>
      <c r="B98" s="2">
        <v>0.875</v>
      </c>
      <c r="C98" s="2">
        <v>0.952191235059761</v>
      </c>
      <c r="D98" s="2">
        <v>1</v>
      </c>
      <c r="E98" s="2">
        <v>0.875</v>
      </c>
      <c r="F98" s="2">
        <v>0.8648648648648649</v>
      </c>
      <c r="G98" s="2">
        <v>0.2</v>
      </c>
      <c r="H98" s="2">
        <v>0</v>
      </c>
      <c r="I98" s="2">
        <v>0.2121212121212121</v>
      </c>
      <c r="J98" s="2">
        <v>0.4166666666666667</v>
      </c>
      <c r="K98" s="2">
        <v>0</v>
      </c>
    </row>
    <row r="99" spans="1:11">
      <c r="A99" s="2" t="s">
        <v>134</v>
      </c>
      <c r="B99" s="2">
        <v>1</v>
      </c>
      <c r="C99" s="2">
        <v>1</v>
      </c>
      <c r="D99" s="2">
        <v>1</v>
      </c>
      <c r="E99" s="2">
        <v>1</v>
      </c>
      <c r="F99" s="2">
        <v>0.972972972972973</v>
      </c>
      <c r="G99" s="2">
        <v>0.7</v>
      </c>
      <c r="H99" s="2">
        <v>1</v>
      </c>
      <c r="I99" s="2">
        <v>1</v>
      </c>
      <c r="J99" s="2">
        <v>1</v>
      </c>
      <c r="K99" s="2">
        <v>1</v>
      </c>
    </row>
    <row r="100" spans="1:11">
      <c r="A100" s="2" t="s">
        <v>135</v>
      </c>
      <c r="B100" s="2">
        <v>1</v>
      </c>
      <c r="C100" s="2">
        <v>1</v>
      </c>
      <c r="D100" s="2">
        <v>1</v>
      </c>
      <c r="E100" s="2">
        <v>1</v>
      </c>
      <c r="F100" s="2">
        <v>0.972972972972973</v>
      </c>
      <c r="G100" s="2">
        <v>0.7</v>
      </c>
      <c r="H100" s="2">
        <v>1</v>
      </c>
      <c r="I100" s="2">
        <v>1</v>
      </c>
      <c r="J100" s="2">
        <v>1</v>
      </c>
      <c r="K100" s="2">
        <v>1</v>
      </c>
    </row>
    <row r="101" spans="1:11">
      <c r="A101" s="2" t="s">
        <v>136</v>
      </c>
      <c r="B101" s="2">
        <v>1</v>
      </c>
      <c r="C101" s="2">
        <v>1</v>
      </c>
      <c r="D101" s="2">
        <v>1</v>
      </c>
      <c r="E101" s="2">
        <v>1</v>
      </c>
      <c r="F101" s="2">
        <v>0.972972972972973</v>
      </c>
      <c r="G101" s="2">
        <v>0.7</v>
      </c>
      <c r="H101" s="2">
        <v>1</v>
      </c>
      <c r="I101" s="2">
        <v>1</v>
      </c>
      <c r="J101" s="2">
        <v>1</v>
      </c>
      <c r="K101" s="2">
        <v>1</v>
      </c>
    </row>
    <row r="102" spans="1:11">
      <c r="A102" s="2" t="s">
        <v>137</v>
      </c>
      <c r="B102" s="2">
        <v>1</v>
      </c>
      <c r="C102" s="2">
        <v>1</v>
      </c>
      <c r="D102" s="2">
        <v>1</v>
      </c>
      <c r="E102" s="2">
        <v>1</v>
      </c>
      <c r="F102" s="2">
        <v>0.972972972972973</v>
      </c>
      <c r="G102" s="2">
        <v>0.7</v>
      </c>
      <c r="H102" s="2">
        <v>1</v>
      </c>
      <c r="I102" s="2">
        <v>1</v>
      </c>
      <c r="J102" s="2">
        <v>1</v>
      </c>
      <c r="K102" s="2">
        <v>1</v>
      </c>
    </row>
    <row r="103" spans="1:11">
      <c r="A103" s="2" t="s">
        <v>138</v>
      </c>
      <c r="B103" s="2">
        <v>1</v>
      </c>
      <c r="C103" s="2">
        <v>1</v>
      </c>
      <c r="D103" s="2">
        <v>1</v>
      </c>
      <c r="E103" s="2">
        <v>1</v>
      </c>
      <c r="F103" s="2">
        <v>0.972972972972973</v>
      </c>
      <c r="G103" s="2">
        <v>0.7</v>
      </c>
      <c r="H103" s="2">
        <v>1</v>
      </c>
      <c r="I103" s="2">
        <v>1</v>
      </c>
      <c r="J103" s="2">
        <v>1</v>
      </c>
      <c r="K103" s="2">
        <v>1</v>
      </c>
    </row>
    <row r="104" spans="1:11">
      <c r="A104" s="2" t="s">
        <v>139</v>
      </c>
      <c r="B104" s="2">
        <v>1</v>
      </c>
      <c r="C104" s="2">
        <v>1</v>
      </c>
      <c r="D104" s="2">
        <v>1</v>
      </c>
      <c r="E104" s="2">
        <v>1</v>
      </c>
      <c r="F104" s="2">
        <v>0.972972972972973</v>
      </c>
      <c r="G104" s="2">
        <v>0.7</v>
      </c>
      <c r="H104" s="2">
        <v>1</v>
      </c>
      <c r="I104" s="2">
        <v>1</v>
      </c>
      <c r="J104" s="2">
        <v>1</v>
      </c>
      <c r="K104" s="2">
        <v>1</v>
      </c>
    </row>
    <row r="105" spans="1:11">
      <c r="A105" s="2" t="s">
        <v>140</v>
      </c>
      <c r="B105" s="2">
        <v>0.25</v>
      </c>
      <c r="C105" s="2">
        <v>0.1713147410358566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>
      <c r="A106" s="2" t="s">
        <v>141</v>
      </c>
      <c r="B106" s="2">
        <v>0.25</v>
      </c>
      <c r="C106" s="2">
        <v>0.1713147410358566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>
      <c r="A107" s="2" t="s">
        <v>142</v>
      </c>
      <c r="B107" s="2">
        <v>1</v>
      </c>
      <c r="C107" s="2">
        <v>1</v>
      </c>
      <c r="D107" s="2">
        <v>1</v>
      </c>
      <c r="E107" s="2">
        <v>1</v>
      </c>
      <c r="F107" s="2">
        <v>0.972972972972973</v>
      </c>
      <c r="G107" s="2">
        <v>0.7</v>
      </c>
      <c r="H107" s="2">
        <v>1</v>
      </c>
      <c r="I107" s="2">
        <v>1</v>
      </c>
      <c r="J107" s="2">
        <v>1</v>
      </c>
      <c r="K107" s="2">
        <v>1</v>
      </c>
    </row>
    <row r="108" spans="1:11">
      <c r="A108" s="2" t="s">
        <v>143</v>
      </c>
      <c r="B108" s="2">
        <v>1</v>
      </c>
      <c r="C108" s="2">
        <v>0.5816733067729084</v>
      </c>
      <c r="D108" s="2">
        <v>0</v>
      </c>
      <c r="E108" s="2">
        <v>0.25</v>
      </c>
      <c r="F108" s="2">
        <v>0.4324324324324325</v>
      </c>
      <c r="G108" s="2">
        <v>0.2</v>
      </c>
      <c r="H108" s="2">
        <v>1</v>
      </c>
      <c r="I108" s="2">
        <v>1</v>
      </c>
      <c r="J108" s="2">
        <v>1</v>
      </c>
      <c r="K108" s="2">
        <v>1</v>
      </c>
    </row>
    <row r="109" spans="1:11">
      <c r="A109" s="2" t="s">
        <v>144</v>
      </c>
      <c r="B109" s="2">
        <v>1</v>
      </c>
      <c r="C109" s="2">
        <v>1</v>
      </c>
      <c r="D109" s="2">
        <v>1</v>
      </c>
      <c r="E109" s="2">
        <v>1</v>
      </c>
      <c r="F109" s="2">
        <v>0.972972972972973</v>
      </c>
      <c r="G109" s="2">
        <v>0.7</v>
      </c>
      <c r="H109" s="2">
        <v>1</v>
      </c>
      <c r="I109" s="2">
        <v>1</v>
      </c>
      <c r="J109" s="2">
        <v>1</v>
      </c>
      <c r="K109" s="2">
        <v>1</v>
      </c>
    </row>
    <row r="110" spans="1:11">
      <c r="A110" s="2" t="s">
        <v>145</v>
      </c>
      <c r="B110" s="2">
        <v>1</v>
      </c>
      <c r="C110" s="2">
        <v>1</v>
      </c>
      <c r="D110" s="2">
        <v>1</v>
      </c>
      <c r="E110" s="2">
        <v>1</v>
      </c>
      <c r="F110" s="2">
        <v>0.972972972972973</v>
      </c>
      <c r="G110" s="2">
        <v>0.7</v>
      </c>
      <c r="H110" s="2">
        <v>1</v>
      </c>
      <c r="I110" s="2">
        <v>1</v>
      </c>
      <c r="J110" s="2">
        <v>1</v>
      </c>
      <c r="K110" s="2">
        <v>1</v>
      </c>
    </row>
    <row r="111" spans="1:11">
      <c r="A111" s="2" t="s">
        <v>146</v>
      </c>
      <c r="B111" s="2">
        <v>1</v>
      </c>
      <c r="C111" s="2">
        <v>1</v>
      </c>
      <c r="D111" s="2">
        <v>1</v>
      </c>
      <c r="E111" s="2">
        <v>1</v>
      </c>
      <c r="F111" s="2">
        <v>0.972972972972973</v>
      </c>
      <c r="G111" s="2">
        <v>0.7</v>
      </c>
      <c r="H111" s="2">
        <v>1</v>
      </c>
      <c r="I111" s="2">
        <v>1</v>
      </c>
      <c r="J111" s="2">
        <v>1</v>
      </c>
      <c r="K111" s="2">
        <v>1</v>
      </c>
    </row>
    <row r="112" spans="1:11">
      <c r="A112" s="2" t="s">
        <v>147</v>
      </c>
      <c r="B112" s="2">
        <v>0</v>
      </c>
      <c r="C112" s="2">
        <v>0</v>
      </c>
      <c r="D112" s="2">
        <v>0</v>
      </c>
      <c r="E112" s="2">
        <v>0</v>
      </c>
      <c r="F112" s="2">
        <v>0.02702702702702703</v>
      </c>
      <c r="G112" s="2">
        <v>0.3</v>
      </c>
      <c r="H112" s="2">
        <v>0</v>
      </c>
      <c r="I112" s="2">
        <v>0.03030303030303031</v>
      </c>
      <c r="J112" s="2">
        <v>0</v>
      </c>
      <c r="K112" s="2">
        <v>0</v>
      </c>
    </row>
    <row r="113" spans="1:11">
      <c r="A113" s="2" t="s">
        <v>148</v>
      </c>
      <c r="B113" s="2">
        <v>0</v>
      </c>
      <c r="C113" s="2">
        <v>0</v>
      </c>
      <c r="D113" s="2">
        <v>0</v>
      </c>
      <c r="E113" s="2">
        <v>0</v>
      </c>
      <c r="F113" s="2">
        <v>0.02702702702702703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>
      <c r="A114" s="2" t="s">
        <v>149</v>
      </c>
      <c r="B114" s="2">
        <v>0.375</v>
      </c>
      <c r="C114" s="2">
        <v>0.952191235059761</v>
      </c>
      <c r="D114" s="2">
        <v>1</v>
      </c>
      <c r="E114" s="2">
        <v>0.875</v>
      </c>
      <c r="F114" s="2">
        <v>0.8918918918918919</v>
      </c>
      <c r="G114" s="2">
        <v>0.2</v>
      </c>
      <c r="H114" s="2">
        <v>0</v>
      </c>
      <c r="I114" s="2">
        <v>0.2121212121212121</v>
      </c>
      <c r="J114" s="2">
        <v>0.4166666666666667</v>
      </c>
      <c r="K114" s="2">
        <v>0</v>
      </c>
    </row>
    <row r="115" spans="1:11">
      <c r="A115" s="2" t="s">
        <v>150</v>
      </c>
      <c r="B115" s="2">
        <v>0.5</v>
      </c>
      <c r="C115" s="2">
        <v>0.199203187250996</v>
      </c>
      <c r="D115" s="2">
        <v>0</v>
      </c>
      <c r="E115" s="2">
        <v>0.75</v>
      </c>
      <c r="F115" s="2">
        <v>0.9459459459459461</v>
      </c>
      <c r="G115" s="2">
        <v>0.7</v>
      </c>
      <c r="H115" s="2">
        <v>1</v>
      </c>
      <c r="I115" s="2">
        <v>0.8484848484848485</v>
      </c>
      <c r="J115" s="2">
        <v>0.875</v>
      </c>
      <c r="K115" s="2">
        <v>1</v>
      </c>
    </row>
    <row r="116" spans="1:11">
      <c r="A116" s="2" t="s">
        <v>151</v>
      </c>
      <c r="B116" s="2">
        <v>0.375</v>
      </c>
      <c r="C116" s="2">
        <v>0.952191235059761</v>
      </c>
      <c r="D116" s="2">
        <v>1</v>
      </c>
      <c r="E116" s="2">
        <v>0.875</v>
      </c>
      <c r="F116" s="2">
        <v>0.8918918918918919</v>
      </c>
      <c r="G116" s="2">
        <v>0.2</v>
      </c>
      <c r="H116" s="2">
        <v>0</v>
      </c>
      <c r="I116" s="2">
        <v>0.1818181818181819</v>
      </c>
      <c r="J116" s="2">
        <v>0.4166666666666667</v>
      </c>
      <c r="K116" s="2">
        <v>0</v>
      </c>
    </row>
    <row r="117" spans="1:11">
      <c r="A117" s="2" t="s">
        <v>152</v>
      </c>
      <c r="B117" s="2">
        <v>0</v>
      </c>
      <c r="C117" s="2">
        <v>0.03187250996015936</v>
      </c>
      <c r="D117" s="2">
        <v>0</v>
      </c>
      <c r="E117" s="2">
        <v>0.4583333333333333</v>
      </c>
      <c r="F117" s="2">
        <v>0.1351351351351351</v>
      </c>
      <c r="G117" s="2">
        <v>0</v>
      </c>
      <c r="H117" s="2">
        <v>0</v>
      </c>
      <c r="I117" s="2">
        <v>0.03030303030303031</v>
      </c>
      <c r="J117" s="2">
        <v>0.2083333333333333</v>
      </c>
      <c r="K117" s="2">
        <v>0</v>
      </c>
    </row>
    <row r="118" spans="1:11">
      <c r="A118" s="2" t="s">
        <v>153</v>
      </c>
      <c r="B118" s="2">
        <v>0</v>
      </c>
      <c r="C118" s="2">
        <v>0.03187250996015936</v>
      </c>
      <c r="D118" s="2">
        <v>0</v>
      </c>
      <c r="E118" s="2">
        <v>0.4583333333333333</v>
      </c>
      <c r="F118" s="2">
        <v>0.1351351351351351</v>
      </c>
      <c r="G118" s="2">
        <v>0</v>
      </c>
      <c r="H118" s="2">
        <v>0</v>
      </c>
      <c r="I118" s="2">
        <v>0.03030303030303031</v>
      </c>
      <c r="J118" s="2">
        <v>0.2083333333333333</v>
      </c>
      <c r="K118" s="2">
        <v>0</v>
      </c>
    </row>
    <row r="119" spans="1:11">
      <c r="A119" s="2" t="s">
        <v>154</v>
      </c>
      <c r="B119" s="2">
        <v>0</v>
      </c>
      <c r="C119" s="2">
        <v>0.03187250996015936</v>
      </c>
      <c r="D119" s="2">
        <v>0</v>
      </c>
      <c r="E119" s="2">
        <v>0.4583333333333333</v>
      </c>
      <c r="F119" s="2">
        <v>0.1351351351351351</v>
      </c>
      <c r="G119" s="2">
        <v>0</v>
      </c>
      <c r="H119" s="2">
        <v>0</v>
      </c>
      <c r="I119" s="2">
        <v>0.03030303030303031</v>
      </c>
      <c r="J119" s="2">
        <v>0.2083333333333333</v>
      </c>
      <c r="K119" s="2">
        <v>0</v>
      </c>
    </row>
    <row r="120" spans="1:11">
      <c r="A120" s="2" t="s">
        <v>155</v>
      </c>
      <c r="B120" s="2">
        <v>0.5</v>
      </c>
      <c r="C120" s="2">
        <v>1</v>
      </c>
      <c r="D120" s="2">
        <v>1</v>
      </c>
      <c r="E120" s="2">
        <v>0.9583333333333334</v>
      </c>
      <c r="F120" s="2">
        <v>1</v>
      </c>
      <c r="G120" s="2">
        <v>1</v>
      </c>
      <c r="H120" s="2">
        <v>1</v>
      </c>
      <c r="I120" s="2">
        <v>0.9696969696969696</v>
      </c>
      <c r="J120" s="2">
        <v>1</v>
      </c>
      <c r="K120" s="2">
        <v>1</v>
      </c>
    </row>
    <row r="121" spans="1:11">
      <c r="A121" s="2" t="s">
        <v>156</v>
      </c>
      <c r="B121" s="2">
        <v>0.5</v>
      </c>
      <c r="C121" s="2">
        <v>1</v>
      </c>
      <c r="D121" s="2">
        <v>1</v>
      </c>
      <c r="E121" s="2">
        <v>0.9583333333333334</v>
      </c>
      <c r="F121" s="2">
        <v>1</v>
      </c>
      <c r="G121" s="2">
        <v>1</v>
      </c>
      <c r="H121" s="2">
        <v>1</v>
      </c>
      <c r="I121" s="2">
        <v>0.9696969696969696</v>
      </c>
      <c r="J121" s="2">
        <v>1</v>
      </c>
      <c r="K121" s="2">
        <v>1</v>
      </c>
    </row>
    <row r="122" spans="1:11">
      <c r="A122" s="2" t="s">
        <v>157</v>
      </c>
      <c r="B122" s="2">
        <v>0.5</v>
      </c>
      <c r="C122" s="2">
        <v>1</v>
      </c>
      <c r="D122" s="2">
        <v>1</v>
      </c>
      <c r="E122" s="2">
        <v>0.9583333333333334</v>
      </c>
      <c r="F122" s="2">
        <v>1</v>
      </c>
      <c r="G122" s="2">
        <v>1</v>
      </c>
      <c r="H122" s="2">
        <v>1</v>
      </c>
      <c r="I122" s="2">
        <v>0.9696969696969696</v>
      </c>
      <c r="J122" s="2">
        <v>1</v>
      </c>
      <c r="K122" s="2">
        <v>1</v>
      </c>
    </row>
    <row r="123" spans="1:11">
      <c r="A123" s="2" t="s">
        <v>158</v>
      </c>
      <c r="B123" s="2">
        <v>0.5</v>
      </c>
      <c r="C123" s="2">
        <v>1</v>
      </c>
      <c r="D123" s="2">
        <v>1</v>
      </c>
      <c r="E123" s="2">
        <v>0.9583333333333334</v>
      </c>
      <c r="F123" s="2">
        <v>1</v>
      </c>
      <c r="G123" s="2">
        <v>1</v>
      </c>
      <c r="H123" s="2">
        <v>1</v>
      </c>
      <c r="I123" s="2">
        <v>0.9696969696969696</v>
      </c>
      <c r="J123" s="2">
        <v>1</v>
      </c>
      <c r="K123" s="2">
        <v>1</v>
      </c>
    </row>
    <row r="124" spans="1:11">
      <c r="A124" s="2" t="s">
        <v>159</v>
      </c>
      <c r="B124" s="2">
        <v>0</v>
      </c>
      <c r="C124" s="2">
        <v>0.1115537848605578</v>
      </c>
      <c r="D124" s="2">
        <v>0</v>
      </c>
      <c r="E124" s="2">
        <v>0.25</v>
      </c>
      <c r="F124" s="2">
        <v>0.7027027027027027</v>
      </c>
      <c r="G124" s="2">
        <v>0</v>
      </c>
      <c r="H124" s="2">
        <v>0.2222222222222222</v>
      </c>
      <c r="I124" s="2">
        <v>0.2424242424242425</v>
      </c>
      <c r="J124" s="2">
        <v>0.3958333333333333</v>
      </c>
      <c r="K124" s="2">
        <v>0.4444444444444444</v>
      </c>
    </row>
    <row r="125" spans="1:11">
      <c r="A125" s="2" t="s">
        <v>160</v>
      </c>
      <c r="B125" s="2">
        <v>0</v>
      </c>
      <c r="C125" s="2">
        <v>0</v>
      </c>
      <c r="D125" s="2">
        <v>0</v>
      </c>
      <c r="E125" s="2">
        <v>0.2083333333333333</v>
      </c>
      <c r="F125" s="2">
        <v>0</v>
      </c>
      <c r="G125" s="2">
        <v>0</v>
      </c>
      <c r="H125" s="2">
        <v>0</v>
      </c>
      <c r="I125" s="2">
        <v>0</v>
      </c>
      <c r="J125" s="2">
        <v>0.04166666666666666</v>
      </c>
      <c r="K125" s="2">
        <v>0</v>
      </c>
    </row>
    <row r="126" spans="1:11">
      <c r="A126" s="2" t="s">
        <v>161</v>
      </c>
      <c r="B126" s="2">
        <v>0</v>
      </c>
      <c r="C126" s="2">
        <v>0</v>
      </c>
      <c r="D126" s="2">
        <v>0</v>
      </c>
      <c r="E126" s="2">
        <v>0.2083333333333333</v>
      </c>
      <c r="F126" s="2">
        <v>0</v>
      </c>
      <c r="G126" s="2">
        <v>0</v>
      </c>
      <c r="H126" s="2">
        <v>0</v>
      </c>
      <c r="I126" s="2">
        <v>0</v>
      </c>
      <c r="J126" s="2">
        <v>0.04166666666666666</v>
      </c>
      <c r="K126" s="2">
        <v>0</v>
      </c>
    </row>
    <row r="127" spans="1:11">
      <c r="A127" s="2" t="s">
        <v>162</v>
      </c>
      <c r="B127" s="2">
        <v>0.5</v>
      </c>
      <c r="C127" s="2">
        <v>1</v>
      </c>
      <c r="D127" s="2">
        <v>1</v>
      </c>
      <c r="E127" s="2">
        <v>0.9583333333333334</v>
      </c>
      <c r="F127" s="2">
        <v>1</v>
      </c>
      <c r="G127" s="2">
        <v>1</v>
      </c>
      <c r="H127" s="2">
        <v>1</v>
      </c>
      <c r="I127" s="2">
        <v>0.9696969696969696</v>
      </c>
      <c r="J127" s="2">
        <v>1</v>
      </c>
      <c r="K127" s="2">
        <v>1</v>
      </c>
    </row>
    <row r="128" spans="1:11">
      <c r="A128" s="2" t="s">
        <v>163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0.2222222222222222</v>
      </c>
    </row>
    <row r="129" spans="1:11">
      <c r="A129" s="2" t="s">
        <v>164</v>
      </c>
      <c r="B129" s="2">
        <v>0</v>
      </c>
      <c r="C129" s="2">
        <v>0.4621513944223107</v>
      </c>
      <c r="D129" s="2">
        <v>0.6666666666666666</v>
      </c>
      <c r="E129" s="2">
        <v>0.25</v>
      </c>
      <c r="F129" s="2">
        <v>0.3243243243243243</v>
      </c>
      <c r="G129" s="2">
        <v>0.2</v>
      </c>
      <c r="H129" s="2">
        <v>0.1111111111111111</v>
      </c>
      <c r="I129" s="2">
        <v>0.09090909090909093</v>
      </c>
      <c r="J129" s="2">
        <v>0.08333333333333333</v>
      </c>
      <c r="K129" s="2">
        <v>0</v>
      </c>
    </row>
    <row r="130" spans="1:11">
      <c r="A130" s="2" t="s">
        <v>165</v>
      </c>
      <c r="B130" s="2">
        <v>0</v>
      </c>
      <c r="C130" s="2">
        <v>0.06772908366533864</v>
      </c>
      <c r="D130" s="2">
        <v>0</v>
      </c>
      <c r="E130" s="2">
        <v>0</v>
      </c>
      <c r="F130" s="2">
        <v>0.02702702702702703</v>
      </c>
      <c r="G130" s="2">
        <v>0</v>
      </c>
      <c r="H130" s="2">
        <v>0</v>
      </c>
      <c r="I130" s="2">
        <v>0.06060606060606061</v>
      </c>
      <c r="J130" s="2">
        <v>0</v>
      </c>
      <c r="K130" s="2">
        <v>0</v>
      </c>
    </row>
    <row r="131" spans="1:11">
      <c r="A131" s="2" t="s">
        <v>166</v>
      </c>
      <c r="B131" s="2">
        <v>0</v>
      </c>
      <c r="C131" s="2">
        <v>0.5059760956175299</v>
      </c>
      <c r="D131" s="2">
        <v>1</v>
      </c>
      <c r="E131" s="2">
        <v>0.375</v>
      </c>
      <c r="F131" s="2">
        <v>0.5135135135135135</v>
      </c>
      <c r="G131" s="2">
        <v>0.2</v>
      </c>
      <c r="H131" s="2">
        <v>1</v>
      </c>
      <c r="I131" s="2">
        <v>0.5757575757575758</v>
      </c>
      <c r="J131" s="2">
        <v>0.5</v>
      </c>
      <c r="K131" s="2">
        <v>1</v>
      </c>
    </row>
    <row r="132" spans="1:11">
      <c r="A132" s="2" t="s">
        <v>167</v>
      </c>
      <c r="B132" s="2">
        <v>0</v>
      </c>
      <c r="C132" s="2">
        <v>0.5059760956175299</v>
      </c>
      <c r="D132" s="2">
        <v>1</v>
      </c>
      <c r="E132" s="2">
        <v>0.375</v>
      </c>
      <c r="F132" s="2">
        <v>0.5135135135135135</v>
      </c>
      <c r="G132" s="2">
        <v>0.2</v>
      </c>
      <c r="H132" s="2">
        <v>1</v>
      </c>
      <c r="I132" s="2">
        <v>0.5757575757575758</v>
      </c>
      <c r="J132" s="2">
        <v>0.5</v>
      </c>
      <c r="K132" s="2">
        <v>1</v>
      </c>
    </row>
    <row r="133" spans="1:11">
      <c r="A133" s="2" t="s">
        <v>168</v>
      </c>
      <c r="B133" s="2">
        <v>0</v>
      </c>
      <c r="C133" s="2">
        <v>0.4940239043824701</v>
      </c>
      <c r="D133" s="2">
        <v>1</v>
      </c>
      <c r="E133" s="2">
        <v>0.375</v>
      </c>
      <c r="F133" s="2">
        <v>0.4594594594594595</v>
      </c>
      <c r="G133" s="2">
        <v>0.2</v>
      </c>
      <c r="H133" s="2">
        <v>1</v>
      </c>
      <c r="I133" s="2">
        <v>0.5151515151515151</v>
      </c>
      <c r="J133" s="2">
        <v>0.5</v>
      </c>
      <c r="K133" s="2">
        <v>1</v>
      </c>
    </row>
    <row r="134" spans="1:11">
      <c r="A134" s="2" t="s">
        <v>169</v>
      </c>
      <c r="B134" s="2">
        <v>0</v>
      </c>
      <c r="C134" s="2">
        <v>0.4940239043824701</v>
      </c>
      <c r="D134" s="2">
        <v>1</v>
      </c>
      <c r="E134" s="2">
        <v>0.375</v>
      </c>
      <c r="F134" s="2">
        <v>0.4594594594594595</v>
      </c>
      <c r="G134" s="2">
        <v>0.2</v>
      </c>
      <c r="H134" s="2">
        <v>1</v>
      </c>
      <c r="I134" s="2">
        <v>0.5151515151515151</v>
      </c>
      <c r="J134" s="2">
        <v>0.5</v>
      </c>
      <c r="K134" s="2">
        <v>1</v>
      </c>
    </row>
    <row r="135" spans="1:11">
      <c r="A135" s="2" t="s">
        <v>170</v>
      </c>
      <c r="B135" s="2">
        <v>0</v>
      </c>
      <c r="C135" s="2">
        <v>0.4183266932270917</v>
      </c>
      <c r="D135" s="2">
        <v>0.3333333333333333</v>
      </c>
      <c r="E135" s="2">
        <v>0.375</v>
      </c>
      <c r="F135" s="2">
        <v>0.3783783783783784</v>
      </c>
      <c r="G135" s="2">
        <v>0.2</v>
      </c>
      <c r="H135" s="2">
        <v>1</v>
      </c>
      <c r="I135" s="2">
        <v>0.4848484848484849</v>
      </c>
      <c r="J135" s="2">
        <v>0.4166666666666667</v>
      </c>
      <c r="K135" s="2">
        <v>1</v>
      </c>
    </row>
    <row r="136" spans="1:11">
      <c r="A136" s="2" t="s">
        <v>171</v>
      </c>
      <c r="B136" s="2">
        <v>0</v>
      </c>
      <c r="C136" s="2">
        <v>0.4183266932270917</v>
      </c>
      <c r="D136" s="2">
        <v>0.3333333333333333</v>
      </c>
      <c r="E136" s="2">
        <v>0.375</v>
      </c>
      <c r="F136" s="2">
        <v>0.3783783783783784</v>
      </c>
      <c r="G136" s="2">
        <v>0.2</v>
      </c>
      <c r="H136" s="2">
        <v>1</v>
      </c>
      <c r="I136" s="2">
        <v>0.4848484848484849</v>
      </c>
      <c r="J136" s="2">
        <v>0.4166666666666667</v>
      </c>
      <c r="K136" s="2">
        <v>1</v>
      </c>
    </row>
    <row r="137" spans="1:11">
      <c r="A137" s="2" t="s">
        <v>172</v>
      </c>
      <c r="B137" s="2">
        <v>0</v>
      </c>
      <c r="C137" s="2">
        <v>0.3864541832669323</v>
      </c>
      <c r="D137" s="2">
        <v>0.3333333333333333</v>
      </c>
      <c r="E137" s="2">
        <v>0.375</v>
      </c>
      <c r="F137" s="2">
        <v>0.4594594594594595</v>
      </c>
      <c r="G137" s="2">
        <v>0.2</v>
      </c>
      <c r="H137" s="2">
        <v>1</v>
      </c>
      <c r="I137" s="2">
        <v>0.4242424242424243</v>
      </c>
      <c r="J137" s="2">
        <v>0.4791666666666667</v>
      </c>
      <c r="K137" s="2">
        <v>1</v>
      </c>
    </row>
    <row r="138" spans="1:11">
      <c r="A138" s="2" t="s">
        <v>173</v>
      </c>
      <c r="B138" s="2">
        <v>0</v>
      </c>
      <c r="C138" s="2">
        <v>0.3864541832669323</v>
      </c>
      <c r="D138" s="2">
        <v>0.3333333333333333</v>
      </c>
      <c r="E138" s="2">
        <v>0.375</v>
      </c>
      <c r="F138" s="2">
        <v>0.4594594594594595</v>
      </c>
      <c r="G138" s="2">
        <v>0.2</v>
      </c>
      <c r="H138" s="2">
        <v>1</v>
      </c>
      <c r="I138" s="2">
        <v>0.4242424242424243</v>
      </c>
      <c r="J138" s="2">
        <v>0.4791666666666667</v>
      </c>
      <c r="K138" s="2">
        <v>1</v>
      </c>
    </row>
    <row r="139" spans="1:11">
      <c r="A139" s="2" t="s">
        <v>174</v>
      </c>
      <c r="B139" s="2">
        <v>0</v>
      </c>
      <c r="C139" s="2">
        <v>0</v>
      </c>
      <c r="D139" s="2">
        <v>0.3333333333333333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0.02083333333333333</v>
      </c>
      <c r="K139" s="2">
        <v>0</v>
      </c>
    </row>
    <row r="140" spans="1:11">
      <c r="A140" s="2" t="s">
        <v>175</v>
      </c>
      <c r="B140" s="2">
        <v>0</v>
      </c>
      <c r="C140" s="2">
        <v>0.3705179282868526</v>
      </c>
      <c r="D140" s="2">
        <v>0.3333333333333333</v>
      </c>
      <c r="E140" s="2">
        <v>0.375</v>
      </c>
      <c r="F140" s="2">
        <v>0.4594594594594595</v>
      </c>
      <c r="G140" s="2">
        <v>0.2</v>
      </c>
      <c r="H140" s="2">
        <v>0.8888888888888888</v>
      </c>
      <c r="I140" s="2">
        <v>0.4242424242424243</v>
      </c>
      <c r="J140" s="2">
        <v>0.4583333333333333</v>
      </c>
      <c r="K140" s="2">
        <v>1</v>
      </c>
    </row>
    <row r="141" spans="1:11">
      <c r="A141" s="2" t="s">
        <v>176</v>
      </c>
      <c r="B141" s="2">
        <v>0</v>
      </c>
      <c r="C141" s="2">
        <v>0.3705179282868526</v>
      </c>
      <c r="D141" s="2">
        <v>0.3333333333333333</v>
      </c>
      <c r="E141" s="2">
        <v>0.375</v>
      </c>
      <c r="F141" s="2">
        <v>0.4594594594594595</v>
      </c>
      <c r="G141" s="2">
        <v>0.2</v>
      </c>
      <c r="H141" s="2">
        <v>0.8888888888888888</v>
      </c>
      <c r="I141" s="2">
        <v>0.4242424242424243</v>
      </c>
      <c r="J141" s="2">
        <v>0.4583333333333333</v>
      </c>
      <c r="K141" s="2">
        <v>1</v>
      </c>
    </row>
    <row r="142" spans="1:11">
      <c r="A142" s="2" t="s">
        <v>177</v>
      </c>
      <c r="B142" s="2">
        <v>0</v>
      </c>
      <c r="C142" s="2">
        <v>0.01593625498007968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0.03030303030303031</v>
      </c>
      <c r="J142" s="2">
        <v>0</v>
      </c>
      <c r="K142" s="2">
        <v>0</v>
      </c>
    </row>
    <row r="143" spans="1:11">
      <c r="A143" s="2" t="s">
        <v>178</v>
      </c>
      <c r="B143" s="2">
        <v>0</v>
      </c>
      <c r="C143" s="2">
        <v>0.2908366533864542</v>
      </c>
      <c r="D143" s="2">
        <v>0.3333333333333333</v>
      </c>
      <c r="E143" s="2">
        <v>0.2916666666666667</v>
      </c>
      <c r="F143" s="2">
        <v>0.3243243243243243</v>
      </c>
      <c r="G143" s="2">
        <v>0</v>
      </c>
      <c r="H143" s="2">
        <v>0.5555555555555556</v>
      </c>
      <c r="I143" s="2">
        <v>0.2727272727272727</v>
      </c>
      <c r="J143" s="2">
        <v>0.2083333333333333</v>
      </c>
      <c r="K143" s="2">
        <v>0.5555555555555556</v>
      </c>
    </row>
    <row r="144" spans="1:11">
      <c r="A144" s="2" t="s">
        <v>179</v>
      </c>
      <c r="B144" s="2">
        <v>0</v>
      </c>
      <c r="C144" s="2">
        <v>0.2908366533864542</v>
      </c>
      <c r="D144" s="2">
        <v>0.3333333333333333</v>
      </c>
      <c r="E144" s="2">
        <v>0.2916666666666667</v>
      </c>
      <c r="F144" s="2">
        <v>0.3243243243243243</v>
      </c>
      <c r="G144" s="2">
        <v>0</v>
      </c>
      <c r="H144" s="2">
        <v>0.5555555555555556</v>
      </c>
      <c r="I144" s="2">
        <v>0.2727272727272727</v>
      </c>
      <c r="J144" s="2">
        <v>0.2083333333333333</v>
      </c>
      <c r="K144" s="2">
        <v>0.5555555555555556</v>
      </c>
    </row>
    <row r="145" spans="1:11">
      <c r="A145" s="2" t="s">
        <v>180</v>
      </c>
      <c r="B145" s="2">
        <v>0</v>
      </c>
      <c r="C145" s="2">
        <v>0.06772908366533864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0.0625</v>
      </c>
      <c r="K145" s="2">
        <v>0</v>
      </c>
    </row>
    <row r="146" spans="1:11">
      <c r="A146" s="2" t="s">
        <v>181</v>
      </c>
      <c r="B146" s="2">
        <v>0</v>
      </c>
      <c r="C146" s="2">
        <v>0.1872509960159363</v>
      </c>
      <c r="D146" s="2">
        <v>0.3333333333333333</v>
      </c>
      <c r="E146" s="2">
        <v>0</v>
      </c>
      <c r="F146" s="2">
        <v>0.1621621621621621</v>
      </c>
      <c r="G146" s="2">
        <v>0</v>
      </c>
      <c r="H146" s="2">
        <v>0.1111111111111111</v>
      </c>
      <c r="I146" s="2">
        <v>0.06060606060606061</v>
      </c>
      <c r="J146" s="2">
        <v>0.125</v>
      </c>
      <c r="K146" s="2">
        <v>0.2222222222222222</v>
      </c>
    </row>
    <row r="147" spans="1:11">
      <c r="A147" s="2" t="s">
        <v>182</v>
      </c>
      <c r="B147" s="2">
        <v>0</v>
      </c>
      <c r="C147" s="2">
        <v>0.1872509960159363</v>
      </c>
      <c r="D147" s="2">
        <v>0.3333333333333333</v>
      </c>
      <c r="E147" s="2">
        <v>0</v>
      </c>
      <c r="F147" s="2">
        <v>0.1621621621621621</v>
      </c>
      <c r="G147" s="2">
        <v>0</v>
      </c>
      <c r="H147" s="2">
        <v>0.1111111111111111</v>
      </c>
      <c r="I147" s="2">
        <v>0.06060606060606061</v>
      </c>
      <c r="J147" s="2">
        <v>0.125</v>
      </c>
      <c r="K147" s="2">
        <v>0.2222222222222222</v>
      </c>
    </row>
    <row r="148" spans="1:11">
      <c r="A148" s="2" t="s">
        <v>183</v>
      </c>
      <c r="B148" s="2">
        <v>0.375</v>
      </c>
      <c r="C148" s="2">
        <v>0</v>
      </c>
      <c r="D148" s="2">
        <v>0</v>
      </c>
      <c r="E148" s="2">
        <v>0</v>
      </c>
      <c r="F148" s="2">
        <v>0.2162162162162163</v>
      </c>
      <c r="G148" s="2">
        <v>0</v>
      </c>
      <c r="H148" s="2">
        <v>0</v>
      </c>
      <c r="I148" s="2">
        <v>0</v>
      </c>
      <c r="J148" s="2">
        <v>0.08333333333333333</v>
      </c>
      <c r="K148" s="2">
        <v>0</v>
      </c>
    </row>
    <row r="149" spans="1:11">
      <c r="A149" s="2" t="s">
        <v>184</v>
      </c>
      <c r="B149" s="2">
        <v>0.375</v>
      </c>
      <c r="C149" s="2">
        <v>0.9482071713147412</v>
      </c>
      <c r="D149" s="2">
        <v>1</v>
      </c>
      <c r="E149" s="2">
        <v>0.875</v>
      </c>
      <c r="F149" s="2">
        <v>0.8918918918918919</v>
      </c>
      <c r="G149" s="2">
        <v>0.2</v>
      </c>
      <c r="H149" s="2">
        <v>0</v>
      </c>
      <c r="I149" s="2">
        <v>0.1818181818181819</v>
      </c>
      <c r="J149" s="2">
        <v>0.4166666666666667</v>
      </c>
      <c r="K149" s="2">
        <v>0</v>
      </c>
    </row>
    <row r="150" spans="1:11">
      <c r="A150" s="2" t="s">
        <v>185</v>
      </c>
      <c r="B150" s="2">
        <v>0.5</v>
      </c>
      <c r="C150" s="2">
        <v>0.99601593625498</v>
      </c>
      <c r="D150" s="2">
        <v>1</v>
      </c>
      <c r="E150" s="2">
        <v>1</v>
      </c>
      <c r="F150" s="2">
        <v>0.8918918918918919</v>
      </c>
      <c r="G150" s="2">
        <v>1</v>
      </c>
      <c r="H150" s="2">
        <v>1</v>
      </c>
      <c r="I150" s="2">
        <v>0.9696969696969696</v>
      </c>
      <c r="J150" s="2">
        <v>0.9375</v>
      </c>
      <c r="K150" s="2">
        <v>1</v>
      </c>
    </row>
    <row r="151" spans="1:11">
      <c r="A151" s="2" t="s">
        <v>186</v>
      </c>
      <c r="B151" s="2">
        <v>0.5</v>
      </c>
      <c r="C151" s="2">
        <v>0.99601593625498</v>
      </c>
      <c r="D151" s="2">
        <v>1</v>
      </c>
      <c r="E151" s="2">
        <v>1</v>
      </c>
      <c r="F151" s="2">
        <v>0.8918918918918919</v>
      </c>
      <c r="G151" s="2">
        <v>1</v>
      </c>
      <c r="H151" s="2">
        <v>1</v>
      </c>
      <c r="I151" s="2">
        <v>0.9696969696969696</v>
      </c>
      <c r="J151" s="2">
        <v>0.9375</v>
      </c>
      <c r="K151" s="2">
        <v>1</v>
      </c>
    </row>
    <row r="152" spans="1:11">
      <c r="A152" s="2" t="s">
        <v>187</v>
      </c>
      <c r="B152" s="2">
        <v>0</v>
      </c>
      <c r="C152" s="2">
        <v>0</v>
      </c>
      <c r="D152" s="2">
        <v>0</v>
      </c>
      <c r="E152" s="2">
        <v>0</v>
      </c>
      <c r="F152" s="2">
        <v>0.1081081081081081</v>
      </c>
      <c r="G152" s="2">
        <v>0</v>
      </c>
      <c r="H152" s="2">
        <v>0</v>
      </c>
      <c r="I152" s="2">
        <v>0.03030303030303031</v>
      </c>
      <c r="J152" s="2">
        <v>0.0625</v>
      </c>
      <c r="K152" s="2">
        <v>0</v>
      </c>
    </row>
    <row r="153" spans="1:11">
      <c r="A153" s="2" t="s">
        <v>188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</row>
    <row r="154" spans="1:11">
      <c r="A154" s="2" t="s">
        <v>189</v>
      </c>
      <c r="B154" s="2">
        <v>0.875</v>
      </c>
      <c r="C154" s="2">
        <v>0.952191235059761</v>
      </c>
      <c r="D154" s="2">
        <v>1</v>
      </c>
      <c r="E154" s="2">
        <v>0.875</v>
      </c>
      <c r="F154" s="2">
        <v>0.8918918918918919</v>
      </c>
      <c r="G154" s="2">
        <v>0.5</v>
      </c>
      <c r="H154" s="2">
        <v>0</v>
      </c>
      <c r="I154" s="2">
        <v>0.2424242424242425</v>
      </c>
      <c r="J154" s="2">
        <v>0.4166666666666667</v>
      </c>
      <c r="K154" s="2">
        <v>0</v>
      </c>
    </row>
    <row r="155" spans="1:11">
      <c r="A155" s="2" t="s">
        <v>190</v>
      </c>
      <c r="B155" s="2">
        <v>0.875</v>
      </c>
      <c r="C155" s="2">
        <v>0.952191235059761</v>
      </c>
      <c r="D155" s="2">
        <v>1</v>
      </c>
      <c r="E155" s="2">
        <v>0.875</v>
      </c>
      <c r="F155" s="2">
        <v>0.8918918918918919</v>
      </c>
      <c r="G155" s="2">
        <v>0.5</v>
      </c>
      <c r="H155" s="2">
        <v>0</v>
      </c>
      <c r="I155" s="2">
        <v>0.2424242424242425</v>
      </c>
      <c r="J155" s="2">
        <v>0.4166666666666667</v>
      </c>
      <c r="K155" s="2">
        <v>0</v>
      </c>
    </row>
    <row r="156" spans="1:11">
      <c r="A156" s="2" t="s">
        <v>191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</row>
    <row r="157" spans="1:11">
      <c r="A157" s="2" t="s">
        <v>192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</row>
    <row r="158" spans="1:11">
      <c r="A158" s="2" t="s">
        <v>193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</row>
    <row r="159" spans="1:11">
      <c r="A159" s="2" t="s">
        <v>194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</row>
    <row r="160" spans="1:11">
      <c r="A160" s="2" t="s">
        <v>195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</row>
    <row r="161" spans="1:11">
      <c r="A161" s="2" t="s">
        <v>196</v>
      </c>
      <c r="B161" s="2">
        <v>1</v>
      </c>
      <c r="C161" s="2">
        <v>1</v>
      </c>
      <c r="D161" s="2">
        <v>1</v>
      </c>
      <c r="E161" s="2">
        <v>1</v>
      </c>
      <c r="F161" s="2">
        <v>0.7837837837837838</v>
      </c>
      <c r="G161" s="2">
        <v>1</v>
      </c>
      <c r="H161" s="2">
        <v>0.8888888888888888</v>
      </c>
      <c r="I161" s="2">
        <v>1</v>
      </c>
      <c r="J161" s="2">
        <v>0.9166666666666666</v>
      </c>
      <c r="K161" s="2">
        <v>1</v>
      </c>
    </row>
    <row r="162" spans="1:11">
      <c r="A162" s="2" t="s">
        <v>197</v>
      </c>
      <c r="B162" s="2">
        <v>1</v>
      </c>
      <c r="C162" s="2">
        <v>1</v>
      </c>
      <c r="D162" s="2">
        <v>1</v>
      </c>
      <c r="E162" s="2">
        <v>1</v>
      </c>
      <c r="F162" s="2">
        <v>0.8918918918918919</v>
      </c>
      <c r="G162" s="2">
        <v>1</v>
      </c>
      <c r="H162" s="2">
        <v>1</v>
      </c>
      <c r="I162" s="2">
        <v>1</v>
      </c>
      <c r="J162" s="2">
        <v>0.9375</v>
      </c>
      <c r="K162" s="2">
        <v>1</v>
      </c>
    </row>
    <row r="163" spans="1:11">
      <c r="A163" s="2" t="s">
        <v>198</v>
      </c>
      <c r="B163" s="2">
        <v>0</v>
      </c>
      <c r="C163" s="2">
        <v>0.05577689243027888</v>
      </c>
      <c r="D163" s="2">
        <v>0</v>
      </c>
      <c r="E163" s="2">
        <v>0.2916666666666667</v>
      </c>
      <c r="F163" s="2">
        <v>0.1081081081081081</v>
      </c>
      <c r="G163" s="2">
        <v>0</v>
      </c>
      <c r="H163" s="2">
        <v>0.1111111111111111</v>
      </c>
      <c r="I163" s="2">
        <v>0</v>
      </c>
      <c r="J163" s="2">
        <v>0.04166666666666666</v>
      </c>
      <c r="K163" s="2">
        <v>0</v>
      </c>
    </row>
    <row r="164" spans="1:11">
      <c r="A164" s="2" t="s">
        <v>199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</row>
    <row r="165" spans="1:11">
      <c r="A165" s="2" t="s">
        <v>200</v>
      </c>
      <c r="B165" s="2">
        <v>0.875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0.5555555555555556</v>
      </c>
      <c r="I165" s="2">
        <v>0.7575757575757576</v>
      </c>
      <c r="J165" s="2">
        <v>0.9583333333333334</v>
      </c>
      <c r="K165" s="2">
        <v>0.4444444444444444</v>
      </c>
    </row>
    <row r="166" spans="1:11">
      <c r="A166" s="2" t="s">
        <v>201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</row>
    <row r="167" spans="1:11">
      <c r="A167" s="2" t="s">
        <v>202</v>
      </c>
      <c r="B167" s="2">
        <v>1</v>
      </c>
      <c r="C167" s="2">
        <v>1</v>
      </c>
      <c r="D167" s="2">
        <v>0</v>
      </c>
      <c r="E167" s="2">
        <v>1</v>
      </c>
      <c r="F167" s="2">
        <v>0.7297297297297297</v>
      </c>
      <c r="G167" s="2">
        <v>0.6</v>
      </c>
      <c r="H167" s="2">
        <v>0.6666666666666666</v>
      </c>
      <c r="I167" s="2">
        <v>0.7878787878787878</v>
      </c>
      <c r="J167" s="2">
        <v>0.875</v>
      </c>
      <c r="K167" s="2">
        <v>1</v>
      </c>
    </row>
    <row r="168" spans="1:11">
      <c r="A168" s="2" t="s">
        <v>203</v>
      </c>
      <c r="B168" s="2">
        <v>1</v>
      </c>
      <c r="C168" s="2">
        <v>1</v>
      </c>
      <c r="D168" s="2">
        <v>0</v>
      </c>
      <c r="E168" s="2">
        <v>1</v>
      </c>
      <c r="F168" s="2">
        <v>0.7297297297297297</v>
      </c>
      <c r="G168" s="2">
        <v>0.6</v>
      </c>
      <c r="H168" s="2">
        <v>0.6666666666666666</v>
      </c>
      <c r="I168" s="2">
        <v>0.7878787878787878</v>
      </c>
      <c r="J168" s="2">
        <v>0.875</v>
      </c>
      <c r="K168" s="2">
        <v>1</v>
      </c>
    </row>
    <row r="169" spans="1:11">
      <c r="A169" s="2" t="s">
        <v>204</v>
      </c>
      <c r="B169" s="2">
        <v>0.875</v>
      </c>
      <c r="C169" s="2">
        <v>0.8127490039840638</v>
      </c>
      <c r="D169" s="2">
        <v>1</v>
      </c>
      <c r="E169" s="2">
        <v>0.875</v>
      </c>
      <c r="F169" s="2">
        <v>0.7567567567567568</v>
      </c>
      <c r="G169" s="2">
        <v>0.9</v>
      </c>
      <c r="H169" s="2">
        <v>0.1111111111111111</v>
      </c>
      <c r="I169" s="2">
        <v>0.3333333333333333</v>
      </c>
      <c r="J169" s="2">
        <v>0.3958333333333333</v>
      </c>
      <c r="K169" s="2">
        <v>0</v>
      </c>
    </row>
    <row r="170" spans="1:11">
      <c r="A170" s="2" t="s">
        <v>205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0.7777777777777778</v>
      </c>
    </row>
    <row r="171" spans="1:11">
      <c r="A171" s="2" t="s">
        <v>206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0.7777777777777778</v>
      </c>
    </row>
    <row r="172" spans="1:11">
      <c r="A172" s="2" t="s">
        <v>207</v>
      </c>
      <c r="B172" s="2">
        <v>1</v>
      </c>
      <c r="C172" s="2">
        <v>0.5338645418326693</v>
      </c>
      <c r="D172" s="2">
        <v>1</v>
      </c>
      <c r="E172" s="2">
        <v>0.9166666666666666</v>
      </c>
      <c r="F172" s="2">
        <v>0.8918918918918919</v>
      </c>
      <c r="G172" s="2">
        <v>0.7</v>
      </c>
      <c r="H172" s="2">
        <v>0.8888888888888888</v>
      </c>
      <c r="I172" s="2">
        <v>0.8787878787878788</v>
      </c>
      <c r="J172" s="2">
        <v>0.8541666666666666</v>
      </c>
      <c r="K172" s="2">
        <v>0.7777777777777778</v>
      </c>
    </row>
    <row r="173" spans="1:11">
      <c r="A173" s="2" t="s">
        <v>208</v>
      </c>
      <c r="B173" s="2">
        <v>0.875</v>
      </c>
      <c r="C173" s="2">
        <v>0.7808764940239044</v>
      </c>
      <c r="D173" s="2">
        <v>0.6666666666666666</v>
      </c>
      <c r="E173" s="2">
        <v>0.875</v>
      </c>
      <c r="F173" s="2">
        <v>0.7837837837837838</v>
      </c>
      <c r="G173" s="2">
        <v>0.2</v>
      </c>
      <c r="H173" s="2">
        <v>0</v>
      </c>
      <c r="I173" s="2">
        <v>0.2121212121212121</v>
      </c>
      <c r="J173" s="2">
        <v>0.3333333333333333</v>
      </c>
      <c r="K173" s="2">
        <v>0</v>
      </c>
    </row>
    <row r="174" spans="1:11">
      <c r="A174" s="2" t="s">
        <v>209</v>
      </c>
      <c r="B174" s="2">
        <v>0</v>
      </c>
      <c r="C174" s="2">
        <v>0.02390438247011952</v>
      </c>
      <c r="D174" s="2">
        <v>0</v>
      </c>
      <c r="E174" s="2">
        <v>0</v>
      </c>
      <c r="F174" s="2">
        <v>0.02702702702702703</v>
      </c>
      <c r="G174" s="2">
        <v>0</v>
      </c>
      <c r="H174" s="2">
        <v>0</v>
      </c>
      <c r="I174" s="2">
        <v>0.2121212121212121</v>
      </c>
      <c r="J174" s="2">
        <v>0.25</v>
      </c>
      <c r="K174" s="2">
        <v>0.1111111111111111</v>
      </c>
    </row>
    <row r="175" spans="1:11">
      <c r="A175" s="2" t="s">
        <v>210</v>
      </c>
      <c r="B175" s="2">
        <v>0</v>
      </c>
      <c r="C175" s="2">
        <v>0.04382470119521913</v>
      </c>
      <c r="D175" s="2">
        <v>0.6666666666666666</v>
      </c>
      <c r="E175" s="2">
        <v>0</v>
      </c>
      <c r="F175" s="2">
        <v>0.05405405405405406</v>
      </c>
      <c r="G175" s="2">
        <v>0</v>
      </c>
      <c r="H175" s="2">
        <v>0</v>
      </c>
      <c r="I175" s="2">
        <v>0.1212121212121212</v>
      </c>
      <c r="J175" s="2">
        <v>0.02083333333333333</v>
      </c>
      <c r="K175" s="2">
        <v>0</v>
      </c>
    </row>
    <row r="176" spans="1:11">
      <c r="A176" s="2" t="s">
        <v>211</v>
      </c>
      <c r="B176" s="2">
        <v>0</v>
      </c>
      <c r="C176" s="2">
        <v>0.1354581673306773</v>
      </c>
      <c r="D176" s="2">
        <v>0.3333333333333333</v>
      </c>
      <c r="E176" s="2">
        <v>0</v>
      </c>
      <c r="F176" s="2">
        <v>0.2162162162162163</v>
      </c>
      <c r="G176" s="2">
        <v>0.2</v>
      </c>
      <c r="H176" s="2">
        <v>0</v>
      </c>
      <c r="I176" s="2">
        <v>0.06060606060606061</v>
      </c>
      <c r="J176" s="2">
        <v>0.02083333333333333</v>
      </c>
      <c r="K176" s="2">
        <v>0</v>
      </c>
    </row>
    <row r="177" spans="1:11">
      <c r="A177" s="2" t="s">
        <v>212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0.2</v>
      </c>
      <c r="H177" s="2">
        <v>0</v>
      </c>
      <c r="I177" s="2">
        <v>0.06060606060606061</v>
      </c>
      <c r="J177" s="2">
        <v>0</v>
      </c>
      <c r="K177" s="2">
        <v>0</v>
      </c>
    </row>
    <row r="178" spans="1:11">
      <c r="A178" s="2" t="s">
        <v>213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0.2</v>
      </c>
      <c r="H178" s="2">
        <v>0</v>
      </c>
      <c r="I178" s="2">
        <v>0.06060606060606061</v>
      </c>
      <c r="J178" s="2">
        <v>0</v>
      </c>
      <c r="K178" s="2">
        <v>0</v>
      </c>
    </row>
    <row r="179" spans="1:11">
      <c r="A179" s="2" t="s">
        <v>214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0.2</v>
      </c>
      <c r="H179" s="2">
        <v>0</v>
      </c>
      <c r="I179" s="2">
        <v>0.06060606060606061</v>
      </c>
      <c r="J179" s="2">
        <v>0</v>
      </c>
      <c r="K179" s="2">
        <v>0</v>
      </c>
    </row>
    <row r="180" spans="1:11">
      <c r="A180" s="2" t="s">
        <v>215</v>
      </c>
      <c r="B180" s="2">
        <v>0</v>
      </c>
      <c r="C180" s="2">
        <v>0</v>
      </c>
      <c r="D180" s="2">
        <v>0</v>
      </c>
      <c r="E180" s="2">
        <v>0</v>
      </c>
      <c r="F180" s="2">
        <v>0.05405405405405406</v>
      </c>
      <c r="G180" s="2">
        <v>0</v>
      </c>
      <c r="H180" s="2">
        <v>0</v>
      </c>
      <c r="I180" s="2">
        <v>0</v>
      </c>
      <c r="J180" s="2">
        <v>0.02083333333333333</v>
      </c>
      <c r="K180" s="2">
        <v>0</v>
      </c>
    </row>
    <row r="181" spans="1:11">
      <c r="A181" s="2" t="s">
        <v>216</v>
      </c>
      <c r="B181" s="2">
        <v>1</v>
      </c>
      <c r="C181" s="2">
        <v>0.8286852589641435</v>
      </c>
      <c r="D181" s="2">
        <v>1</v>
      </c>
      <c r="E181" s="2">
        <v>1</v>
      </c>
      <c r="F181" s="2">
        <v>0.8918918918918919</v>
      </c>
      <c r="G181" s="2">
        <v>1</v>
      </c>
      <c r="H181" s="2">
        <v>0.8888888888888888</v>
      </c>
      <c r="I181" s="2">
        <v>0.9696969696969696</v>
      </c>
      <c r="J181" s="2">
        <v>0.8958333333333334</v>
      </c>
      <c r="K181" s="2">
        <v>0.7777777777777778</v>
      </c>
    </row>
    <row r="182" spans="1:11">
      <c r="A182" s="2" t="s">
        <v>217</v>
      </c>
      <c r="B182" s="2">
        <v>0.875</v>
      </c>
      <c r="C182" s="2">
        <v>0.7808764940239044</v>
      </c>
      <c r="D182" s="2">
        <v>0.6666666666666666</v>
      </c>
      <c r="E182" s="2">
        <v>0.875</v>
      </c>
      <c r="F182" s="2">
        <v>0.7567567567567568</v>
      </c>
      <c r="G182" s="2">
        <v>0.2</v>
      </c>
      <c r="H182" s="2">
        <v>0</v>
      </c>
      <c r="I182" s="2">
        <v>0.2121212121212121</v>
      </c>
      <c r="J182" s="2">
        <v>0.3333333333333333</v>
      </c>
      <c r="K182" s="2">
        <v>0</v>
      </c>
    </row>
    <row r="183" spans="1:11">
      <c r="A183" s="2" t="s">
        <v>218</v>
      </c>
      <c r="B183" s="2">
        <v>0</v>
      </c>
      <c r="C183" s="2">
        <v>0</v>
      </c>
      <c r="D183" s="2">
        <v>0</v>
      </c>
      <c r="E183" s="2">
        <v>0.125</v>
      </c>
      <c r="F183" s="2">
        <v>0</v>
      </c>
      <c r="G183" s="2">
        <v>0</v>
      </c>
      <c r="H183" s="2">
        <v>0</v>
      </c>
      <c r="I183" s="2">
        <v>0.03030303030303031</v>
      </c>
      <c r="J183" s="2">
        <v>0</v>
      </c>
      <c r="K183" s="2">
        <v>0</v>
      </c>
    </row>
    <row r="184" spans="1:11">
      <c r="A184" s="2" t="s">
        <v>219</v>
      </c>
      <c r="B184" s="2">
        <v>0</v>
      </c>
      <c r="C184" s="2">
        <v>0</v>
      </c>
      <c r="D184" s="2">
        <v>0</v>
      </c>
      <c r="E184" s="2">
        <v>0.125</v>
      </c>
      <c r="F184" s="2">
        <v>0</v>
      </c>
      <c r="G184" s="2">
        <v>0</v>
      </c>
      <c r="H184" s="2">
        <v>0</v>
      </c>
      <c r="I184" s="2">
        <v>0.03030303030303031</v>
      </c>
      <c r="J184" s="2">
        <v>0</v>
      </c>
      <c r="K184" s="2">
        <v>0</v>
      </c>
    </row>
    <row r="185" spans="1:11">
      <c r="A185" s="2" t="s">
        <v>220</v>
      </c>
      <c r="B185" s="2">
        <v>0</v>
      </c>
      <c r="C185" s="2">
        <v>0</v>
      </c>
      <c r="D185" s="2">
        <v>0</v>
      </c>
      <c r="E185" s="2">
        <v>0.125</v>
      </c>
      <c r="F185" s="2">
        <v>0</v>
      </c>
      <c r="G185" s="2">
        <v>0</v>
      </c>
      <c r="H185" s="2">
        <v>0</v>
      </c>
      <c r="I185" s="2">
        <v>0.03030303030303031</v>
      </c>
      <c r="J185" s="2">
        <v>0</v>
      </c>
      <c r="K185" s="2">
        <v>0</v>
      </c>
    </row>
    <row r="186" spans="1:11">
      <c r="A186" s="2" t="s">
        <v>221</v>
      </c>
      <c r="B186" s="2">
        <v>1</v>
      </c>
      <c r="C186" s="2">
        <v>0.8286852589641435</v>
      </c>
      <c r="D186" s="2">
        <v>1</v>
      </c>
      <c r="E186" s="2">
        <v>1</v>
      </c>
      <c r="F186" s="2">
        <v>0.8918918918918919</v>
      </c>
      <c r="G186" s="2">
        <v>1</v>
      </c>
      <c r="H186" s="2">
        <v>0.8888888888888888</v>
      </c>
      <c r="I186" s="2">
        <v>0.9696969696969696</v>
      </c>
      <c r="J186" s="2">
        <v>0.8958333333333334</v>
      </c>
      <c r="K186" s="2">
        <v>0.7777777777777778</v>
      </c>
    </row>
    <row r="187" spans="1:11">
      <c r="A187" s="2" t="s">
        <v>222</v>
      </c>
      <c r="B187" s="2">
        <v>1</v>
      </c>
      <c r="C187" s="2">
        <v>0.7928286852589641</v>
      </c>
      <c r="D187" s="2">
        <v>1</v>
      </c>
      <c r="E187" s="2">
        <v>1</v>
      </c>
      <c r="F187" s="2">
        <v>0.8918918918918919</v>
      </c>
      <c r="G187" s="2">
        <v>1</v>
      </c>
      <c r="H187" s="2">
        <v>0.8888888888888888</v>
      </c>
      <c r="I187" s="2">
        <v>0.9696969696969696</v>
      </c>
      <c r="J187" s="2">
        <v>0.8958333333333334</v>
      </c>
      <c r="K187" s="2">
        <v>0.7777777777777778</v>
      </c>
    </row>
    <row r="188" spans="1:11">
      <c r="A188" s="2" t="s">
        <v>223</v>
      </c>
      <c r="B188" s="2">
        <v>1</v>
      </c>
      <c r="C188" s="2">
        <v>0.8286852589641435</v>
      </c>
      <c r="D188" s="2">
        <v>1</v>
      </c>
      <c r="E188" s="2">
        <v>1</v>
      </c>
      <c r="F188" s="2">
        <v>0.8918918918918919</v>
      </c>
      <c r="G188" s="2">
        <v>1</v>
      </c>
      <c r="H188" s="2">
        <v>0.8888888888888888</v>
      </c>
      <c r="I188" s="2">
        <v>0.9696969696969696</v>
      </c>
      <c r="J188" s="2">
        <v>0.8958333333333334</v>
      </c>
      <c r="K188" s="2">
        <v>0.7777777777777778</v>
      </c>
    </row>
    <row r="189" spans="1:11">
      <c r="A189" s="2" t="s">
        <v>224</v>
      </c>
      <c r="B189" s="2">
        <v>0</v>
      </c>
      <c r="C189" s="2">
        <v>0.04780876494023904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>
      <c r="A190" s="2" t="s">
        <v>225</v>
      </c>
      <c r="B190" s="2">
        <v>0</v>
      </c>
      <c r="C190" s="2">
        <v>0.04780876494023904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>
      <c r="A191" s="2" t="s">
        <v>226</v>
      </c>
      <c r="B191" s="2">
        <v>0.375</v>
      </c>
      <c r="C191" s="2">
        <v>0.04780876494023904</v>
      </c>
      <c r="D191" s="2">
        <v>0</v>
      </c>
      <c r="E191" s="2">
        <v>0.125</v>
      </c>
      <c r="F191" s="2">
        <v>0</v>
      </c>
      <c r="G191" s="2">
        <v>0</v>
      </c>
      <c r="H191" s="2">
        <v>0</v>
      </c>
      <c r="I191" s="2">
        <v>0.06060606060606061</v>
      </c>
      <c r="J191" s="2">
        <v>0.04166666666666666</v>
      </c>
      <c r="K191" s="2">
        <v>0</v>
      </c>
    </row>
    <row r="192" spans="1:11">
      <c r="A192" s="2" t="s">
        <v>227</v>
      </c>
      <c r="B192" s="2">
        <v>0</v>
      </c>
      <c r="C192" s="2">
        <v>0.04382470119521913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>
      <c r="A193" s="2" t="s">
        <v>228</v>
      </c>
      <c r="B193" s="2">
        <v>0.25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>
      <c r="A194" s="2" t="s">
        <v>229</v>
      </c>
      <c r="B194" s="2">
        <v>0.25</v>
      </c>
      <c r="C194" s="2">
        <v>0</v>
      </c>
      <c r="D194" s="2">
        <v>0</v>
      </c>
      <c r="E194" s="2">
        <v>0.08333333333333333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1">
      <c r="A195" s="2" t="s">
        <v>230</v>
      </c>
      <c r="B195" s="2">
        <v>0.375</v>
      </c>
      <c r="C195" s="2">
        <v>0</v>
      </c>
      <c r="D195" s="2">
        <v>0</v>
      </c>
      <c r="E195" s="2">
        <v>0.125</v>
      </c>
      <c r="F195" s="2">
        <v>0</v>
      </c>
      <c r="G195" s="2">
        <v>0</v>
      </c>
      <c r="H195" s="2">
        <v>0</v>
      </c>
      <c r="I195" s="2">
        <v>0.06060606060606061</v>
      </c>
      <c r="J195" s="2">
        <v>0</v>
      </c>
      <c r="K195" s="2">
        <v>0</v>
      </c>
    </row>
    <row r="196" spans="1:11">
      <c r="A196" s="2" t="s">
        <v>231</v>
      </c>
      <c r="B196" s="2">
        <v>0.375</v>
      </c>
      <c r="C196" s="2">
        <v>0</v>
      </c>
      <c r="D196" s="2">
        <v>0</v>
      </c>
      <c r="E196" s="2">
        <v>0.125</v>
      </c>
      <c r="F196" s="2">
        <v>0</v>
      </c>
      <c r="G196" s="2">
        <v>0</v>
      </c>
      <c r="H196" s="2">
        <v>0</v>
      </c>
      <c r="I196" s="2">
        <v>0.06060606060606061</v>
      </c>
      <c r="J196" s="2">
        <v>0</v>
      </c>
      <c r="K196" s="2">
        <v>0</v>
      </c>
    </row>
    <row r="197" spans="1:11">
      <c r="A197" s="2" t="s">
        <v>232</v>
      </c>
      <c r="B197" s="2">
        <v>0.25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>
      <c r="A198" s="2" t="s">
        <v>233</v>
      </c>
      <c r="B198" s="2">
        <v>0</v>
      </c>
      <c r="C198" s="2">
        <v>0.01195219123505976</v>
      </c>
      <c r="D198" s="2">
        <v>0</v>
      </c>
      <c r="E198" s="2">
        <v>0</v>
      </c>
      <c r="F198" s="2">
        <v>0.08108108108108109</v>
      </c>
      <c r="G198" s="2">
        <v>0</v>
      </c>
      <c r="H198" s="2">
        <v>0</v>
      </c>
      <c r="I198" s="2">
        <v>0</v>
      </c>
      <c r="J198" s="2">
        <v>0.0625</v>
      </c>
      <c r="K198" s="2">
        <v>0</v>
      </c>
    </row>
    <row r="199" spans="1:11">
      <c r="A199" s="2" t="s">
        <v>234</v>
      </c>
      <c r="B199" s="2">
        <v>0</v>
      </c>
      <c r="C199" s="2">
        <v>0.01195219123505976</v>
      </c>
      <c r="D199" s="2">
        <v>0</v>
      </c>
      <c r="E199" s="2">
        <v>0</v>
      </c>
      <c r="F199" s="2">
        <v>0.08108108108108109</v>
      </c>
      <c r="G199" s="2">
        <v>0</v>
      </c>
      <c r="H199" s="2">
        <v>0</v>
      </c>
      <c r="I199" s="2">
        <v>0</v>
      </c>
      <c r="J199" s="2">
        <v>0.0625</v>
      </c>
      <c r="K199" s="2">
        <v>0</v>
      </c>
    </row>
    <row r="200" spans="1:11">
      <c r="A200" s="2" t="s">
        <v>235</v>
      </c>
      <c r="B200" s="2">
        <v>0.75</v>
      </c>
      <c r="C200" s="2">
        <v>0.6892430278884463</v>
      </c>
      <c r="D200" s="2">
        <v>0</v>
      </c>
      <c r="E200" s="2">
        <v>0.9583333333333334</v>
      </c>
      <c r="F200" s="2">
        <v>0.7837837837837838</v>
      </c>
      <c r="G200" s="2">
        <v>0.5</v>
      </c>
      <c r="H200" s="2">
        <v>0.5555555555555556</v>
      </c>
      <c r="I200" s="2">
        <v>0.7575757575757576</v>
      </c>
      <c r="J200" s="2">
        <v>0.7916666666666666</v>
      </c>
      <c r="K200" s="2">
        <v>0.4444444444444444</v>
      </c>
    </row>
    <row r="201" spans="1:11">
      <c r="A201" s="2" t="s">
        <v>236</v>
      </c>
      <c r="B201" s="2">
        <v>0.75</v>
      </c>
      <c r="C201" s="2">
        <v>0.7011952191235059</v>
      </c>
      <c r="D201" s="2">
        <v>0.3333333333333333</v>
      </c>
      <c r="E201" s="2">
        <v>0.9583333333333334</v>
      </c>
      <c r="F201" s="2">
        <v>0.8108108108108109</v>
      </c>
      <c r="G201" s="2">
        <v>1</v>
      </c>
      <c r="H201" s="2">
        <v>0.6666666666666666</v>
      </c>
      <c r="I201" s="2">
        <v>0.8484848484848485</v>
      </c>
      <c r="J201" s="2">
        <v>0.8125</v>
      </c>
      <c r="K201" s="2">
        <v>0.4444444444444444</v>
      </c>
    </row>
    <row r="202" spans="1:11">
      <c r="A202" s="2" t="s">
        <v>237</v>
      </c>
      <c r="B202" s="2">
        <v>0.25</v>
      </c>
      <c r="C202" s="2">
        <v>0.099601593625498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</row>
    <row r="203" spans="1:11">
      <c r="A203" s="2" t="s">
        <v>238</v>
      </c>
      <c r="B203" s="2">
        <v>0.25</v>
      </c>
      <c r="C203" s="2">
        <v>0.1075697211155378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</row>
    <row r="204" spans="1:11">
      <c r="A204" s="2" t="s">
        <v>239</v>
      </c>
      <c r="B204" s="2">
        <v>0</v>
      </c>
      <c r="C204" s="2">
        <v>0.09163346613545817</v>
      </c>
      <c r="D204" s="2">
        <v>0</v>
      </c>
      <c r="E204" s="2">
        <v>0</v>
      </c>
      <c r="F204" s="2">
        <v>0.1081081081081081</v>
      </c>
      <c r="G204" s="2">
        <v>0.2</v>
      </c>
      <c r="H204" s="2">
        <v>0</v>
      </c>
      <c r="I204" s="2">
        <v>0.2121212121212121</v>
      </c>
      <c r="J204" s="2">
        <v>0.1875</v>
      </c>
      <c r="K204" s="2">
        <v>0</v>
      </c>
    </row>
    <row r="205" spans="1:11">
      <c r="A205" s="2" t="s">
        <v>240</v>
      </c>
      <c r="B205" s="2">
        <v>0</v>
      </c>
      <c r="C205" s="2">
        <v>0.09163346613545817</v>
      </c>
      <c r="D205" s="2">
        <v>0</v>
      </c>
      <c r="E205" s="2">
        <v>0</v>
      </c>
      <c r="F205" s="2">
        <v>0.1081081081081081</v>
      </c>
      <c r="G205" s="2">
        <v>0.2</v>
      </c>
      <c r="H205" s="2">
        <v>0</v>
      </c>
      <c r="I205" s="2">
        <v>0.2121212121212121</v>
      </c>
      <c r="J205" s="2">
        <v>0.1875</v>
      </c>
      <c r="K205" s="2">
        <v>0</v>
      </c>
    </row>
    <row r="206" spans="1:11">
      <c r="A206" s="2" t="s">
        <v>241</v>
      </c>
      <c r="B206" s="2">
        <v>0</v>
      </c>
      <c r="C206" s="2">
        <v>0.09163346613545817</v>
      </c>
      <c r="D206" s="2">
        <v>0</v>
      </c>
      <c r="E206" s="2">
        <v>0</v>
      </c>
      <c r="F206" s="2">
        <v>0.1081081081081081</v>
      </c>
      <c r="G206" s="2">
        <v>0.2</v>
      </c>
      <c r="H206" s="2">
        <v>0</v>
      </c>
      <c r="I206" s="2">
        <v>0.2121212121212121</v>
      </c>
      <c r="J206" s="2">
        <v>0.1875</v>
      </c>
      <c r="K206" s="2">
        <v>0</v>
      </c>
    </row>
    <row r="207" spans="1:11">
      <c r="A207" s="2" t="s">
        <v>242</v>
      </c>
      <c r="B207" s="2">
        <v>0</v>
      </c>
      <c r="C207" s="2">
        <v>0.09163346613545817</v>
      </c>
      <c r="D207" s="2">
        <v>0</v>
      </c>
      <c r="E207" s="2">
        <v>0</v>
      </c>
      <c r="F207" s="2">
        <v>0.1081081081081081</v>
      </c>
      <c r="G207" s="2">
        <v>0.2</v>
      </c>
      <c r="H207" s="2">
        <v>0</v>
      </c>
      <c r="I207" s="2">
        <v>0.2121212121212121</v>
      </c>
      <c r="J207" s="2">
        <v>0.1875</v>
      </c>
      <c r="K207" s="2">
        <v>0</v>
      </c>
    </row>
    <row r="208" spans="1:11">
      <c r="A208" s="2" t="s">
        <v>243</v>
      </c>
      <c r="B208" s="2">
        <v>0.875</v>
      </c>
      <c r="C208" s="2">
        <v>0.151394422310757</v>
      </c>
      <c r="D208" s="2">
        <v>0</v>
      </c>
      <c r="E208" s="2">
        <v>0.2083333333333333</v>
      </c>
      <c r="F208" s="2">
        <v>0.2702702702702703</v>
      </c>
      <c r="G208" s="2">
        <v>0.8</v>
      </c>
      <c r="H208" s="2">
        <v>0.3333333333333333</v>
      </c>
      <c r="I208" s="2">
        <v>0.3939393939393939</v>
      </c>
      <c r="J208" s="2">
        <v>0.3541666666666667</v>
      </c>
      <c r="K208" s="2">
        <v>0</v>
      </c>
    </row>
    <row r="209" spans="1:11">
      <c r="A209" s="2" t="s">
        <v>244</v>
      </c>
      <c r="B209" s="2">
        <v>0.875</v>
      </c>
      <c r="C209" s="2">
        <v>0.1314741035856573</v>
      </c>
      <c r="D209" s="2">
        <v>0</v>
      </c>
      <c r="E209" s="2">
        <v>0.2083333333333333</v>
      </c>
      <c r="F209" s="2">
        <v>0.1081081081081081</v>
      </c>
      <c r="G209" s="2">
        <v>0.4</v>
      </c>
      <c r="H209" s="2">
        <v>0.3333333333333333</v>
      </c>
      <c r="I209" s="2">
        <v>0.2727272727272727</v>
      </c>
      <c r="J209" s="2">
        <v>0.3125</v>
      </c>
      <c r="K209" s="2">
        <v>0</v>
      </c>
    </row>
    <row r="210" spans="1:11">
      <c r="A210" s="2" t="s">
        <v>245</v>
      </c>
      <c r="B210" s="2">
        <v>0.125</v>
      </c>
      <c r="C210" s="2">
        <v>0.0199203187250996</v>
      </c>
      <c r="D210" s="2">
        <v>0</v>
      </c>
      <c r="E210" s="2">
        <v>0</v>
      </c>
      <c r="F210" s="2">
        <v>0.02702702702702703</v>
      </c>
      <c r="G210" s="2">
        <v>0.1</v>
      </c>
      <c r="H210" s="2">
        <v>0.3333333333333333</v>
      </c>
      <c r="I210" s="2">
        <v>0.2121212121212121</v>
      </c>
      <c r="J210" s="2">
        <v>0.2708333333333333</v>
      </c>
      <c r="K210" s="2">
        <v>0</v>
      </c>
    </row>
    <row r="211" spans="1:11">
      <c r="A211" s="2" t="s">
        <v>246</v>
      </c>
      <c r="B211" s="2">
        <v>0.75</v>
      </c>
      <c r="C211" s="2">
        <v>0.1314741035856573</v>
      </c>
      <c r="D211" s="2">
        <v>0</v>
      </c>
      <c r="E211" s="2">
        <v>0.2083333333333333</v>
      </c>
      <c r="F211" s="2">
        <v>0.2432432432432433</v>
      </c>
      <c r="G211" s="2">
        <v>0.7</v>
      </c>
      <c r="H211" s="2">
        <v>0</v>
      </c>
      <c r="I211" s="2">
        <v>0.1818181818181819</v>
      </c>
      <c r="J211" s="2">
        <v>0.08333333333333333</v>
      </c>
      <c r="K211" s="2">
        <v>0</v>
      </c>
    </row>
    <row r="212" spans="1:11">
      <c r="A212" s="2" t="s">
        <v>247</v>
      </c>
      <c r="B212" s="2">
        <v>0</v>
      </c>
      <c r="C212" s="2">
        <v>0.1553784860557769</v>
      </c>
      <c r="D212" s="2">
        <v>0.3333333333333333</v>
      </c>
      <c r="E212" s="2">
        <v>0.7083333333333334</v>
      </c>
      <c r="F212" s="2">
        <v>0.4594594594594595</v>
      </c>
      <c r="G212" s="2">
        <v>0.7</v>
      </c>
      <c r="H212" s="2">
        <v>0.3333333333333333</v>
      </c>
      <c r="I212" s="2">
        <v>0.5757575757575758</v>
      </c>
      <c r="J212" s="2">
        <v>0.3958333333333333</v>
      </c>
      <c r="K212" s="2">
        <v>0.7777777777777778</v>
      </c>
    </row>
    <row r="213" spans="1:11">
      <c r="A213" s="2" t="s">
        <v>248</v>
      </c>
      <c r="B213" s="2">
        <v>0</v>
      </c>
      <c r="C213" s="2">
        <v>0.1952191235059761</v>
      </c>
      <c r="D213" s="2">
        <v>0.3333333333333333</v>
      </c>
      <c r="E213" s="2">
        <v>0.8333333333333334</v>
      </c>
      <c r="F213" s="2">
        <v>0.8108108108108109</v>
      </c>
      <c r="G213" s="2">
        <v>1</v>
      </c>
      <c r="H213" s="2">
        <v>0.8888888888888888</v>
      </c>
      <c r="I213" s="2">
        <v>0.6363636363636364</v>
      </c>
      <c r="J213" s="2">
        <v>0.5833333333333334</v>
      </c>
      <c r="K213" s="2">
        <v>0.7777777777777778</v>
      </c>
    </row>
    <row r="214" spans="1:11">
      <c r="A214" s="2" t="s">
        <v>249</v>
      </c>
      <c r="B214" s="2">
        <v>0</v>
      </c>
      <c r="C214" s="2">
        <v>0.1952191235059761</v>
      </c>
      <c r="D214" s="2">
        <v>0.3333333333333333</v>
      </c>
      <c r="E214" s="2">
        <v>0.8333333333333334</v>
      </c>
      <c r="F214" s="2">
        <v>0.8108108108108109</v>
      </c>
      <c r="G214" s="2">
        <v>1</v>
      </c>
      <c r="H214" s="2">
        <v>0.8888888888888888</v>
      </c>
      <c r="I214" s="2">
        <v>0.6363636363636364</v>
      </c>
      <c r="J214" s="2">
        <v>0.5833333333333334</v>
      </c>
      <c r="K214" s="2">
        <v>0.7777777777777778</v>
      </c>
    </row>
    <row r="215" spans="1:11">
      <c r="A215" s="2" t="s">
        <v>250</v>
      </c>
      <c r="B215" s="2">
        <v>0</v>
      </c>
      <c r="C215" s="2">
        <v>0.3585657370517928</v>
      </c>
      <c r="D215" s="2">
        <v>1</v>
      </c>
      <c r="E215" s="2">
        <v>0.7083333333333334</v>
      </c>
      <c r="F215" s="2">
        <v>0.7297297297297297</v>
      </c>
      <c r="G215" s="2">
        <v>0.6</v>
      </c>
      <c r="H215" s="2">
        <v>0.4444444444444444</v>
      </c>
      <c r="I215" s="2">
        <v>0.4848484848484849</v>
      </c>
      <c r="J215" s="2">
        <v>0.5833333333333334</v>
      </c>
      <c r="K215" s="2">
        <v>0.4444444444444444</v>
      </c>
    </row>
    <row r="216" spans="1:11">
      <c r="A216" s="2" t="s">
        <v>251</v>
      </c>
      <c r="B216" s="2">
        <v>0</v>
      </c>
      <c r="C216" s="2">
        <v>0</v>
      </c>
      <c r="D216" s="2">
        <v>0.6666666666666666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0.02083333333333333</v>
      </c>
      <c r="K216" s="2">
        <v>0</v>
      </c>
    </row>
    <row r="217" spans="1:11">
      <c r="A217" s="2" t="s">
        <v>252</v>
      </c>
      <c r="B217" s="2">
        <v>0</v>
      </c>
      <c r="C217" s="2">
        <v>0.0398406374501992</v>
      </c>
      <c r="D217" s="2">
        <v>0</v>
      </c>
      <c r="E217" s="2">
        <v>0</v>
      </c>
      <c r="F217" s="2">
        <v>0.05405405405405406</v>
      </c>
      <c r="G217" s="2">
        <v>0</v>
      </c>
      <c r="H217" s="2">
        <v>0</v>
      </c>
      <c r="I217" s="2">
        <v>0.06060606060606061</v>
      </c>
      <c r="J217" s="2">
        <v>0.08333333333333333</v>
      </c>
      <c r="K217" s="2">
        <v>0.1111111111111111</v>
      </c>
    </row>
    <row r="218" spans="1:11">
      <c r="A218" s="2" t="s">
        <v>253</v>
      </c>
      <c r="B218" s="2">
        <v>0</v>
      </c>
      <c r="C218" s="2">
        <v>0.0398406374501992</v>
      </c>
      <c r="D218" s="2">
        <v>0</v>
      </c>
      <c r="E218" s="2">
        <v>0</v>
      </c>
      <c r="F218" s="2">
        <v>0.05405405405405406</v>
      </c>
      <c r="G218" s="2">
        <v>0</v>
      </c>
      <c r="H218" s="2">
        <v>0</v>
      </c>
      <c r="I218" s="2">
        <v>0.06060606060606061</v>
      </c>
      <c r="J218" s="2">
        <v>0.08333333333333333</v>
      </c>
      <c r="K218" s="2">
        <v>0.1111111111111111</v>
      </c>
    </row>
    <row r="219" spans="1:11">
      <c r="A219" s="2" t="s">
        <v>254</v>
      </c>
      <c r="B219" s="2">
        <v>0</v>
      </c>
      <c r="C219" s="2">
        <v>0.0398406374501992</v>
      </c>
      <c r="D219" s="2">
        <v>0</v>
      </c>
      <c r="E219" s="2">
        <v>0</v>
      </c>
      <c r="F219" s="2">
        <v>0.05405405405405406</v>
      </c>
      <c r="G219" s="2">
        <v>0</v>
      </c>
      <c r="H219" s="2">
        <v>0</v>
      </c>
      <c r="I219" s="2">
        <v>0.06060606060606061</v>
      </c>
      <c r="J219" s="2">
        <v>0.08333333333333333</v>
      </c>
      <c r="K219" s="2">
        <v>0.1111111111111111</v>
      </c>
    </row>
    <row r="220" spans="1:11">
      <c r="A220" s="2" t="s">
        <v>255</v>
      </c>
      <c r="B220" s="2">
        <v>0</v>
      </c>
      <c r="C220" s="2">
        <v>0.0398406374501992</v>
      </c>
      <c r="D220" s="2">
        <v>0</v>
      </c>
      <c r="E220" s="2">
        <v>0.125</v>
      </c>
      <c r="F220" s="2">
        <v>0.3243243243243243</v>
      </c>
      <c r="G220" s="2">
        <v>0</v>
      </c>
      <c r="H220" s="2">
        <v>0.3333333333333333</v>
      </c>
      <c r="I220" s="2">
        <v>0.1515151515151515</v>
      </c>
      <c r="J220" s="2">
        <v>0.1458333333333333</v>
      </c>
      <c r="K220" s="2">
        <v>0.4444444444444444</v>
      </c>
    </row>
    <row r="221" spans="1:11">
      <c r="A221" s="2" t="s">
        <v>256</v>
      </c>
      <c r="B221" s="2">
        <v>0.375</v>
      </c>
      <c r="C221" s="2">
        <v>0.5179282868525896</v>
      </c>
      <c r="D221" s="2">
        <v>0.6666666666666666</v>
      </c>
      <c r="E221" s="2">
        <v>0.9583333333333334</v>
      </c>
      <c r="F221" s="2">
        <v>0.4054054054054054</v>
      </c>
      <c r="G221" s="2">
        <v>0.6</v>
      </c>
      <c r="H221" s="2">
        <v>0.1111111111111111</v>
      </c>
      <c r="I221" s="2">
        <v>0.5454545454545454</v>
      </c>
      <c r="J221" s="2">
        <v>0.5625</v>
      </c>
      <c r="K221" s="2">
        <v>0.4444444444444444</v>
      </c>
    </row>
    <row r="222" spans="1:11">
      <c r="A222" s="2" t="s">
        <v>257</v>
      </c>
      <c r="B222" s="2">
        <v>0.375</v>
      </c>
      <c r="C222" s="2">
        <v>0.5179282868525896</v>
      </c>
      <c r="D222" s="2">
        <v>0.6666666666666666</v>
      </c>
      <c r="E222" s="2">
        <v>0.9583333333333334</v>
      </c>
      <c r="F222" s="2">
        <v>0.4054054054054054</v>
      </c>
      <c r="G222" s="2">
        <v>0.6</v>
      </c>
      <c r="H222" s="2">
        <v>0.1111111111111111</v>
      </c>
      <c r="I222" s="2">
        <v>0.5454545454545454</v>
      </c>
      <c r="J222" s="2">
        <v>0.5625</v>
      </c>
      <c r="K222" s="2">
        <v>0.4444444444444444</v>
      </c>
    </row>
    <row r="223" spans="1:11">
      <c r="A223" s="2" t="s">
        <v>258</v>
      </c>
      <c r="B223" s="2">
        <v>0.375</v>
      </c>
      <c r="C223" s="2">
        <v>0.5219123505976095</v>
      </c>
      <c r="D223" s="2">
        <v>0.6666666666666666</v>
      </c>
      <c r="E223" s="2">
        <v>0.9583333333333334</v>
      </c>
      <c r="F223" s="2">
        <v>0.7837837837837838</v>
      </c>
      <c r="G223" s="2">
        <v>0.8</v>
      </c>
      <c r="H223" s="2">
        <v>0.1111111111111111</v>
      </c>
      <c r="I223" s="2">
        <v>0.6666666666666666</v>
      </c>
      <c r="J223" s="2">
        <v>0.6875</v>
      </c>
      <c r="K223" s="2">
        <v>0.4444444444444444</v>
      </c>
    </row>
    <row r="224" spans="1:11">
      <c r="A224" s="2" t="s">
        <v>259</v>
      </c>
      <c r="B224" s="2">
        <v>0.375</v>
      </c>
      <c r="C224" s="2">
        <v>0.5219123505976095</v>
      </c>
      <c r="D224" s="2">
        <v>0.6666666666666666</v>
      </c>
      <c r="E224" s="2">
        <v>0.9583333333333334</v>
      </c>
      <c r="F224" s="2">
        <v>0.7837837837837838</v>
      </c>
      <c r="G224" s="2">
        <v>0.8</v>
      </c>
      <c r="H224" s="2">
        <v>0.1111111111111111</v>
      </c>
      <c r="I224" s="2">
        <v>0.6666666666666666</v>
      </c>
      <c r="J224" s="2">
        <v>0.6875</v>
      </c>
      <c r="K224" s="2">
        <v>0.4444444444444444</v>
      </c>
    </row>
    <row r="225" spans="1:11">
      <c r="A225" s="2" t="s">
        <v>260</v>
      </c>
      <c r="B225" s="2">
        <v>1</v>
      </c>
      <c r="C225" s="2">
        <v>0.8286852589641435</v>
      </c>
      <c r="D225" s="2">
        <v>1</v>
      </c>
      <c r="E225" s="2">
        <v>1</v>
      </c>
      <c r="F225" s="2">
        <v>0.8648648648648649</v>
      </c>
      <c r="G225" s="2">
        <v>1</v>
      </c>
      <c r="H225" s="2">
        <v>0.8888888888888888</v>
      </c>
      <c r="I225" s="2">
        <v>0.9696969696969696</v>
      </c>
      <c r="J225" s="2">
        <v>0.8958333333333334</v>
      </c>
      <c r="K225" s="2">
        <v>0.7777777777777778</v>
      </c>
    </row>
    <row r="226" spans="1:11">
      <c r="A226" s="2" t="s">
        <v>261</v>
      </c>
      <c r="B226" s="2">
        <v>1</v>
      </c>
      <c r="C226" s="2">
        <v>0.8286852589641435</v>
      </c>
      <c r="D226" s="2">
        <v>1</v>
      </c>
      <c r="E226" s="2">
        <v>0.9583333333333334</v>
      </c>
      <c r="F226" s="2">
        <v>0.7567567567567568</v>
      </c>
      <c r="G226" s="2">
        <v>0.6</v>
      </c>
      <c r="H226" s="2">
        <v>0.6666666666666666</v>
      </c>
      <c r="I226" s="2">
        <v>0.7878787878787878</v>
      </c>
      <c r="J226" s="2">
        <v>0.8333333333333334</v>
      </c>
      <c r="K226" s="2">
        <v>0.4444444444444444</v>
      </c>
    </row>
    <row r="227" spans="1:11">
      <c r="A227" s="2" t="s">
        <v>262</v>
      </c>
      <c r="B227" s="2">
        <v>0.5</v>
      </c>
      <c r="C227" s="2">
        <v>0.4940239043824701</v>
      </c>
      <c r="D227" s="2">
        <v>0.6666666666666666</v>
      </c>
      <c r="E227" s="2">
        <v>0.625</v>
      </c>
      <c r="F227" s="2">
        <v>0.4594594594594595</v>
      </c>
      <c r="G227" s="2">
        <v>0.5</v>
      </c>
      <c r="H227" s="2">
        <v>0.8888888888888888</v>
      </c>
      <c r="I227" s="2">
        <v>0.8787878787878788</v>
      </c>
      <c r="J227" s="2">
        <v>0.7708333333333334</v>
      </c>
      <c r="K227" s="2">
        <v>0.7777777777777778</v>
      </c>
    </row>
    <row r="228" spans="1:11">
      <c r="A228" s="2" t="s">
        <v>263</v>
      </c>
      <c r="B228" s="2">
        <v>0.875</v>
      </c>
      <c r="C228" s="2">
        <v>0.7689243027888446</v>
      </c>
      <c r="D228" s="2">
        <v>1</v>
      </c>
      <c r="E228" s="2">
        <v>0.875</v>
      </c>
      <c r="F228" s="2">
        <v>0.7297297297297297</v>
      </c>
      <c r="G228" s="2">
        <v>0.9</v>
      </c>
      <c r="H228" s="2">
        <v>0.3333333333333333</v>
      </c>
      <c r="I228" s="2">
        <v>0.303030303030303</v>
      </c>
      <c r="J228" s="2">
        <v>0.3541666666666667</v>
      </c>
      <c r="K228" s="2">
        <v>0</v>
      </c>
    </row>
    <row r="229" spans="1:11">
      <c r="A229" s="2" t="s">
        <v>264</v>
      </c>
      <c r="B229" s="2">
        <v>0</v>
      </c>
      <c r="C229" s="2">
        <v>0.01593625498007968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0.06060606060606061</v>
      </c>
      <c r="J229" s="2">
        <v>0</v>
      </c>
      <c r="K229" s="2">
        <v>0</v>
      </c>
    </row>
    <row r="230" spans="1:11">
      <c r="A230" s="2" t="s">
        <v>265</v>
      </c>
      <c r="B230" s="2">
        <v>0</v>
      </c>
      <c r="C230" s="2">
        <v>0.01593625498007968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0.06060606060606061</v>
      </c>
      <c r="J230" s="2">
        <v>0</v>
      </c>
      <c r="K230" s="2">
        <v>0</v>
      </c>
    </row>
    <row r="231" spans="1:11">
      <c r="A231" s="2" t="s">
        <v>266</v>
      </c>
      <c r="B231" s="2">
        <v>0.5</v>
      </c>
      <c r="C231" s="2">
        <v>0.5139442231075697</v>
      </c>
      <c r="D231" s="2">
        <v>0</v>
      </c>
      <c r="E231" s="2">
        <v>0.875</v>
      </c>
      <c r="F231" s="2">
        <v>0.8108108108108109</v>
      </c>
      <c r="G231" s="2">
        <v>0.8</v>
      </c>
      <c r="H231" s="2">
        <v>0.6666666666666666</v>
      </c>
      <c r="I231" s="2">
        <v>0.696969696969697</v>
      </c>
      <c r="J231" s="2">
        <v>0.7291666666666666</v>
      </c>
      <c r="K231" s="2">
        <v>0.7777777777777778</v>
      </c>
    </row>
    <row r="232" spans="1:11">
      <c r="A232" s="2" t="s">
        <v>267</v>
      </c>
      <c r="B232" s="2">
        <v>0.5</v>
      </c>
      <c r="C232" s="2">
        <v>0.5139442231075697</v>
      </c>
      <c r="D232" s="2">
        <v>0</v>
      </c>
      <c r="E232" s="2">
        <v>0.875</v>
      </c>
      <c r="F232" s="2">
        <v>0.8108108108108109</v>
      </c>
      <c r="G232" s="2">
        <v>0.8</v>
      </c>
      <c r="H232" s="2">
        <v>0.6666666666666666</v>
      </c>
      <c r="I232" s="2">
        <v>0.696969696969697</v>
      </c>
      <c r="J232" s="2">
        <v>0.7291666666666666</v>
      </c>
      <c r="K232" s="2">
        <v>0.7777777777777778</v>
      </c>
    </row>
    <row r="233" spans="1:11">
      <c r="A233" s="2" t="s">
        <v>268</v>
      </c>
      <c r="B233" s="2">
        <v>1</v>
      </c>
      <c r="C233" s="2">
        <v>0.8167330677290837</v>
      </c>
      <c r="D233" s="2">
        <v>1</v>
      </c>
      <c r="E233" s="2">
        <v>1</v>
      </c>
      <c r="F233" s="2">
        <v>0.8918918918918919</v>
      </c>
      <c r="G233" s="2">
        <v>1</v>
      </c>
      <c r="H233" s="2">
        <v>0.8888888888888888</v>
      </c>
      <c r="I233" s="2">
        <v>0.9696969696969696</v>
      </c>
      <c r="J233" s="2">
        <v>0.8958333333333334</v>
      </c>
      <c r="K233" s="2">
        <v>0.7777777777777778</v>
      </c>
    </row>
    <row r="234" spans="1:11">
      <c r="A234" s="2" t="s">
        <v>269</v>
      </c>
      <c r="B234" s="2">
        <v>1</v>
      </c>
      <c r="C234" s="2">
        <v>0.8127490039840638</v>
      </c>
      <c r="D234" s="2">
        <v>1</v>
      </c>
      <c r="E234" s="2">
        <v>1</v>
      </c>
      <c r="F234" s="2">
        <v>0.8918918918918919</v>
      </c>
      <c r="G234" s="2">
        <v>1</v>
      </c>
      <c r="H234" s="2">
        <v>0.8888888888888888</v>
      </c>
      <c r="I234" s="2">
        <v>0.9696969696969696</v>
      </c>
      <c r="J234" s="2">
        <v>0.875</v>
      </c>
      <c r="K234" s="2">
        <v>0.7777777777777778</v>
      </c>
    </row>
    <row r="235" spans="1:11">
      <c r="A235" s="2" t="s">
        <v>270</v>
      </c>
      <c r="B235" s="2">
        <v>0</v>
      </c>
      <c r="C235" s="2">
        <v>0.1394422310756972</v>
      </c>
      <c r="D235" s="2">
        <v>0</v>
      </c>
      <c r="E235" s="2">
        <v>0.1666666666666667</v>
      </c>
      <c r="F235" s="2">
        <v>0.2702702702702703</v>
      </c>
      <c r="G235" s="2">
        <v>0</v>
      </c>
      <c r="H235" s="2">
        <v>0</v>
      </c>
      <c r="I235" s="2">
        <v>0.06060606060606061</v>
      </c>
      <c r="J235" s="2">
        <v>0.1041666666666667</v>
      </c>
      <c r="K235" s="2">
        <v>0</v>
      </c>
    </row>
    <row r="236" spans="1:11">
      <c r="A236" s="2" t="s">
        <v>271</v>
      </c>
      <c r="B236" s="2">
        <v>0</v>
      </c>
      <c r="C236" s="2">
        <v>0.0398406374501992</v>
      </c>
      <c r="D236" s="2">
        <v>0</v>
      </c>
      <c r="E236" s="2">
        <v>0.4166666666666667</v>
      </c>
      <c r="F236" s="2">
        <v>0.08108108108108109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>
      <c r="A237" s="2" t="s">
        <v>272</v>
      </c>
      <c r="B237" s="2">
        <v>0</v>
      </c>
      <c r="C237" s="2">
        <v>0</v>
      </c>
      <c r="D237" s="2">
        <v>0</v>
      </c>
      <c r="E237" s="2">
        <v>0</v>
      </c>
      <c r="F237" s="2">
        <v>0.02702702702702703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>
      <c r="A238" s="2" t="s">
        <v>273</v>
      </c>
      <c r="B238" s="2">
        <v>0</v>
      </c>
      <c r="C238" s="2">
        <v>0</v>
      </c>
      <c r="D238" s="2">
        <v>0</v>
      </c>
      <c r="E238" s="2">
        <v>0</v>
      </c>
      <c r="F238" s="2">
        <v>0.02702702702702703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>
      <c r="A239" s="2" t="s">
        <v>274</v>
      </c>
      <c r="B239" s="2">
        <v>0</v>
      </c>
      <c r="C239" s="2">
        <v>0</v>
      </c>
      <c r="D239" s="2">
        <v>0</v>
      </c>
      <c r="E239" s="2">
        <v>0</v>
      </c>
      <c r="F239" s="2">
        <v>0.02702702702702703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>
      <c r="A240" s="2" t="s">
        <v>275</v>
      </c>
      <c r="B240" s="2">
        <v>0</v>
      </c>
      <c r="C240" s="2">
        <v>0</v>
      </c>
      <c r="D240" s="2">
        <v>0</v>
      </c>
      <c r="E240" s="2">
        <v>0</v>
      </c>
      <c r="F240" s="2">
        <v>0.02702702702702703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>
      <c r="A241" s="2" t="s">
        <v>276</v>
      </c>
      <c r="B241" s="2">
        <v>0</v>
      </c>
      <c r="C241" s="2">
        <v>0.1474103585657371</v>
      </c>
      <c r="D241" s="2">
        <v>0</v>
      </c>
      <c r="E241" s="2">
        <v>0.7083333333333334</v>
      </c>
      <c r="F241" s="2">
        <v>0.4864864864864865</v>
      </c>
      <c r="G241" s="2">
        <v>0.4</v>
      </c>
      <c r="H241" s="2">
        <v>0.1111111111111111</v>
      </c>
      <c r="I241" s="2">
        <v>0.3939393939393939</v>
      </c>
      <c r="J241" s="2">
        <v>0.4583333333333333</v>
      </c>
      <c r="K241" s="2">
        <v>0.1111111111111111</v>
      </c>
    </row>
    <row r="242" spans="1:11">
      <c r="A242" s="2" t="s">
        <v>277</v>
      </c>
      <c r="B242" s="2">
        <v>0</v>
      </c>
      <c r="C242" s="2">
        <v>0.1474103585657371</v>
      </c>
      <c r="D242" s="2">
        <v>0</v>
      </c>
      <c r="E242" s="2">
        <v>0.7083333333333334</v>
      </c>
      <c r="F242" s="2">
        <v>0.4864864864864865</v>
      </c>
      <c r="G242" s="2">
        <v>0.4</v>
      </c>
      <c r="H242" s="2">
        <v>0.1111111111111111</v>
      </c>
      <c r="I242" s="2">
        <v>0.3939393939393939</v>
      </c>
      <c r="J242" s="2">
        <v>0.4583333333333333</v>
      </c>
      <c r="K242" s="2">
        <v>0.1111111111111111</v>
      </c>
    </row>
    <row r="243" spans="1:11">
      <c r="A243" s="2" t="s">
        <v>278</v>
      </c>
      <c r="B243" s="2">
        <v>0.875</v>
      </c>
      <c r="C243" s="2">
        <v>0.04382470119521913</v>
      </c>
      <c r="D243" s="2">
        <v>0.3333333333333333</v>
      </c>
      <c r="E243" s="2">
        <v>0.1666666666666667</v>
      </c>
      <c r="F243" s="2">
        <v>0.08108108108108109</v>
      </c>
      <c r="G243" s="2">
        <v>0</v>
      </c>
      <c r="H243" s="2">
        <v>0</v>
      </c>
      <c r="I243" s="2">
        <v>0.06060606060606061</v>
      </c>
      <c r="J243" s="2">
        <v>0</v>
      </c>
      <c r="K243" s="2">
        <v>0</v>
      </c>
    </row>
    <row r="244" spans="1:11">
      <c r="A244" s="2" t="s">
        <v>279</v>
      </c>
      <c r="B244" s="2">
        <v>0.125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>
      <c r="A245" s="2" t="s">
        <v>280</v>
      </c>
      <c r="B245" s="2">
        <v>0.625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>
      <c r="A246" s="2" t="s">
        <v>281</v>
      </c>
      <c r="B246" s="2">
        <v>0.625</v>
      </c>
      <c r="C246" s="2">
        <v>0</v>
      </c>
      <c r="D246" s="2">
        <v>0</v>
      </c>
      <c r="E246" s="2">
        <v>0</v>
      </c>
      <c r="F246" s="2">
        <v>0</v>
      </c>
      <c r="G246" s="2">
        <v>0.4</v>
      </c>
      <c r="H246" s="2">
        <v>0</v>
      </c>
      <c r="I246" s="2">
        <v>0</v>
      </c>
      <c r="J246" s="2">
        <v>0</v>
      </c>
      <c r="K246" s="2">
        <v>0</v>
      </c>
    </row>
    <row r="247" spans="1:11">
      <c r="A247" s="2" t="s">
        <v>282</v>
      </c>
      <c r="B247" s="2">
        <v>0.625</v>
      </c>
      <c r="C247" s="2">
        <v>0</v>
      </c>
      <c r="D247" s="2">
        <v>0</v>
      </c>
      <c r="E247" s="2">
        <v>0</v>
      </c>
      <c r="F247" s="2">
        <v>0</v>
      </c>
      <c r="G247" s="2">
        <v>0.4</v>
      </c>
      <c r="H247" s="2">
        <v>0</v>
      </c>
      <c r="I247" s="2">
        <v>0</v>
      </c>
      <c r="J247" s="2">
        <v>0</v>
      </c>
      <c r="K247" s="2">
        <v>0</v>
      </c>
    </row>
    <row r="248" spans="1:11">
      <c r="A248" s="2" t="s">
        <v>283</v>
      </c>
      <c r="B248" s="2">
        <v>0.625</v>
      </c>
      <c r="C248" s="2">
        <v>0</v>
      </c>
      <c r="D248" s="2">
        <v>0</v>
      </c>
      <c r="E248" s="2">
        <v>0</v>
      </c>
      <c r="F248" s="2">
        <v>0</v>
      </c>
      <c r="G248" s="2">
        <v>0.4</v>
      </c>
      <c r="H248" s="2">
        <v>0</v>
      </c>
      <c r="I248" s="2">
        <v>0</v>
      </c>
      <c r="J248" s="2">
        <v>0</v>
      </c>
      <c r="K248" s="2">
        <v>0</v>
      </c>
    </row>
    <row r="249" spans="1:11">
      <c r="A249" s="2" t="s">
        <v>284</v>
      </c>
      <c r="B249" s="2">
        <v>0.625</v>
      </c>
      <c r="C249" s="2">
        <v>0</v>
      </c>
      <c r="D249" s="2">
        <v>0</v>
      </c>
      <c r="E249" s="2">
        <v>0</v>
      </c>
      <c r="F249" s="2">
        <v>0</v>
      </c>
      <c r="G249" s="2">
        <v>0.4</v>
      </c>
      <c r="H249" s="2">
        <v>0</v>
      </c>
      <c r="I249" s="2">
        <v>0</v>
      </c>
      <c r="J249" s="2">
        <v>0</v>
      </c>
      <c r="K249" s="2">
        <v>0</v>
      </c>
    </row>
    <row r="250" spans="1:11">
      <c r="A250" s="2" t="s">
        <v>285</v>
      </c>
      <c r="B250" s="2">
        <v>0.625</v>
      </c>
      <c r="C250" s="2">
        <v>0</v>
      </c>
      <c r="D250" s="2">
        <v>0</v>
      </c>
      <c r="E250" s="2">
        <v>0</v>
      </c>
      <c r="F250" s="2">
        <v>0</v>
      </c>
      <c r="G250" s="2">
        <v>0.4</v>
      </c>
      <c r="H250" s="2">
        <v>0</v>
      </c>
      <c r="I250" s="2">
        <v>0</v>
      </c>
      <c r="J250" s="2">
        <v>0</v>
      </c>
      <c r="K250" s="2">
        <v>0</v>
      </c>
    </row>
    <row r="251" spans="1:11">
      <c r="A251" s="2" t="s">
        <v>286</v>
      </c>
      <c r="B251" s="2">
        <v>0.375</v>
      </c>
      <c r="C251" s="2">
        <v>0</v>
      </c>
      <c r="D251" s="2">
        <v>0</v>
      </c>
      <c r="E251" s="2">
        <v>0</v>
      </c>
      <c r="F251" s="2">
        <v>0</v>
      </c>
      <c r="G251" s="2">
        <v>0.1</v>
      </c>
      <c r="H251" s="2">
        <v>0</v>
      </c>
      <c r="I251" s="2">
        <v>0.03030303030303031</v>
      </c>
      <c r="J251" s="2">
        <v>0</v>
      </c>
      <c r="K251" s="2">
        <v>0</v>
      </c>
    </row>
    <row r="252" spans="1:11">
      <c r="A252" s="2" t="s">
        <v>287</v>
      </c>
      <c r="B252" s="2">
        <v>0</v>
      </c>
      <c r="C252" s="2">
        <v>0</v>
      </c>
      <c r="D252" s="2">
        <v>0</v>
      </c>
      <c r="E252" s="2">
        <v>0</v>
      </c>
      <c r="F252" s="2">
        <v>0.02702702702702703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</row>
    <row r="253" spans="1:11">
      <c r="A253" s="2" t="s">
        <v>288</v>
      </c>
      <c r="B253" s="2">
        <v>0</v>
      </c>
      <c r="C253" s="2">
        <v>0</v>
      </c>
      <c r="D253" s="2">
        <v>0</v>
      </c>
      <c r="E253" s="2">
        <v>0</v>
      </c>
      <c r="F253" s="2">
        <v>0.02702702702702703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>
      <c r="A254" s="2" t="s">
        <v>289</v>
      </c>
      <c r="B254" s="2">
        <v>0</v>
      </c>
      <c r="C254" s="2">
        <v>0</v>
      </c>
      <c r="D254" s="2">
        <v>0</v>
      </c>
      <c r="E254" s="2">
        <v>0</v>
      </c>
      <c r="F254" s="2">
        <v>0.02702702702702703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1:11">
      <c r="A255" s="2" t="s">
        <v>290</v>
      </c>
      <c r="B255" s="2">
        <v>0</v>
      </c>
      <c r="C255" s="2">
        <v>0</v>
      </c>
      <c r="D255" s="2">
        <v>0</v>
      </c>
      <c r="E255" s="2">
        <v>0</v>
      </c>
      <c r="F255" s="2">
        <v>0.02702702702702703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>
      <c r="A256" s="2" t="s">
        <v>291</v>
      </c>
      <c r="B256" s="2">
        <v>0</v>
      </c>
      <c r="C256" s="2">
        <v>0</v>
      </c>
      <c r="D256" s="2">
        <v>0</v>
      </c>
      <c r="E256" s="2">
        <v>0</v>
      </c>
      <c r="F256" s="2">
        <v>0.02702702702702703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1:11">
      <c r="A257" s="2" t="s">
        <v>292</v>
      </c>
      <c r="B257" s="2">
        <v>0</v>
      </c>
      <c r="C257" s="2">
        <v>0</v>
      </c>
      <c r="D257" s="2">
        <v>0</v>
      </c>
      <c r="E257" s="2">
        <v>0</v>
      </c>
      <c r="F257" s="2">
        <v>0.02702702702702703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</row>
    <row r="258" spans="1:11">
      <c r="A258" s="2" t="s">
        <v>293</v>
      </c>
      <c r="B258" s="2">
        <v>0</v>
      </c>
      <c r="C258" s="2">
        <v>0</v>
      </c>
      <c r="D258" s="2">
        <v>0</v>
      </c>
      <c r="E258" s="2">
        <v>0</v>
      </c>
      <c r="F258" s="2">
        <v>0.02702702702702703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</row>
    <row r="259" spans="1:11">
      <c r="A259" s="2" t="s">
        <v>294</v>
      </c>
      <c r="B259" s="2">
        <v>0</v>
      </c>
      <c r="C259" s="2">
        <v>0</v>
      </c>
      <c r="D259" s="2">
        <v>0</v>
      </c>
      <c r="E259" s="2">
        <v>0</v>
      </c>
      <c r="F259" s="2">
        <v>0.02702702702702703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</row>
    <row r="260" spans="1:11">
      <c r="A260" s="2" t="s">
        <v>295</v>
      </c>
      <c r="B260" s="2">
        <v>0</v>
      </c>
      <c r="C260" s="2">
        <v>0</v>
      </c>
      <c r="D260" s="2">
        <v>0</v>
      </c>
      <c r="E260" s="2">
        <v>0</v>
      </c>
      <c r="F260" s="2">
        <v>0.02702702702702703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</row>
    <row r="261" spans="1:11">
      <c r="A261" s="2" t="s">
        <v>296</v>
      </c>
      <c r="B261" s="2">
        <v>0</v>
      </c>
      <c r="C261" s="2">
        <v>0</v>
      </c>
      <c r="D261" s="2">
        <v>0</v>
      </c>
      <c r="E261" s="2">
        <v>0</v>
      </c>
      <c r="F261" s="2">
        <v>0.02702702702702703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</row>
    <row r="262" spans="1:11">
      <c r="A262" s="2" t="s">
        <v>297</v>
      </c>
      <c r="B262" s="2">
        <v>0</v>
      </c>
      <c r="C262" s="2">
        <v>0</v>
      </c>
      <c r="D262" s="2">
        <v>0</v>
      </c>
      <c r="E262" s="2">
        <v>0</v>
      </c>
      <c r="F262" s="2">
        <v>0.02702702702702703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</row>
    <row r="263" spans="1:11">
      <c r="A263" s="2" t="s">
        <v>298</v>
      </c>
      <c r="B263" s="2">
        <v>0</v>
      </c>
      <c r="C263" s="2">
        <v>0</v>
      </c>
      <c r="D263" s="2">
        <v>0</v>
      </c>
      <c r="E263" s="2">
        <v>0</v>
      </c>
      <c r="F263" s="2">
        <v>0.02702702702702703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</row>
    <row r="264" spans="1:11">
      <c r="A264" s="2" t="s">
        <v>299</v>
      </c>
      <c r="B264" s="2">
        <v>0</v>
      </c>
      <c r="C264" s="2">
        <v>0</v>
      </c>
      <c r="D264" s="2">
        <v>0</v>
      </c>
      <c r="E264" s="2">
        <v>0</v>
      </c>
      <c r="F264" s="2">
        <v>0.02702702702702703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</row>
    <row r="265" spans="1:11">
      <c r="A265" s="2" t="s">
        <v>300</v>
      </c>
      <c r="B265" s="2">
        <v>0</v>
      </c>
      <c r="C265" s="2">
        <v>0</v>
      </c>
      <c r="D265" s="2">
        <v>0</v>
      </c>
      <c r="E265" s="2">
        <v>0</v>
      </c>
      <c r="F265" s="2">
        <v>0.02702702702702703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</row>
    <row r="266" spans="1:11">
      <c r="A266" s="2" t="s">
        <v>301</v>
      </c>
      <c r="B266" s="2">
        <v>0</v>
      </c>
      <c r="C266" s="2">
        <v>0</v>
      </c>
      <c r="D266" s="2">
        <v>0</v>
      </c>
      <c r="E266" s="2">
        <v>0</v>
      </c>
      <c r="F266" s="2">
        <v>0.02702702702702703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</row>
    <row r="267" spans="1:11">
      <c r="A267" s="2" t="s">
        <v>302</v>
      </c>
      <c r="B267" s="2">
        <v>0</v>
      </c>
      <c r="C267" s="2">
        <v>0</v>
      </c>
      <c r="D267" s="2">
        <v>0</v>
      </c>
      <c r="E267" s="2">
        <v>0</v>
      </c>
      <c r="F267" s="2">
        <v>0.02702702702702703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</row>
    <row r="268" spans="1:11">
      <c r="A268" s="2" t="s">
        <v>303</v>
      </c>
      <c r="B268" s="2">
        <v>0</v>
      </c>
      <c r="C268" s="2">
        <v>0</v>
      </c>
      <c r="D268" s="2">
        <v>0</v>
      </c>
      <c r="E268" s="2">
        <v>0</v>
      </c>
      <c r="F268" s="2">
        <v>0.02702702702702703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>
      <c r="A269" s="2" t="s">
        <v>304</v>
      </c>
      <c r="B269" s="2">
        <v>0.375</v>
      </c>
      <c r="C269" s="2">
        <v>0</v>
      </c>
      <c r="D269" s="2">
        <v>0.3333333333333333</v>
      </c>
      <c r="E269" s="2">
        <v>0</v>
      </c>
      <c r="F269" s="2">
        <v>0.1621621621621621</v>
      </c>
      <c r="G269" s="2">
        <v>0</v>
      </c>
      <c r="H269" s="2">
        <v>0</v>
      </c>
      <c r="I269" s="2">
        <v>0.03030303030303031</v>
      </c>
      <c r="J269" s="2">
        <v>0.02083333333333333</v>
      </c>
      <c r="K269" s="2">
        <v>0.1111111111111111</v>
      </c>
    </row>
    <row r="270" spans="1:11">
      <c r="A270" s="2" t="s">
        <v>305</v>
      </c>
      <c r="B270" s="2">
        <v>0.875</v>
      </c>
      <c r="C270" s="2">
        <v>0.05976095617529881</v>
      </c>
      <c r="D270" s="2">
        <v>0.3333333333333333</v>
      </c>
      <c r="E270" s="2">
        <v>0.25</v>
      </c>
      <c r="F270" s="2">
        <v>0.2702702702702703</v>
      </c>
      <c r="G270" s="2">
        <v>0</v>
      </c>
      <c r="H270" s="2">
        <v>0</v>
      </c>
      <c r="I270" s="2">
        <v>0.06060606060606061</v>
      </c>
      <c r="J270" s="2">
        <v>0.04166666666666666</v>
      </c>
      <c r="K270" s="2">
        <v>0</v>
      </c>
    </row>
    <row r="271" spans="1:11">
      <c r="A271" s="2" t="s">
        <v>306</v>
      </c>
      <c r="B271" s="2">
        <v>1</v>
      </c>
      <c r="C271" s="2">
        <v>0.07569721115537849</v>
      </c>
      <c r="D271" s="2">
        <v>0.3333333333333333</v>
      </c>
      <c r="E271" s="2">
        <v>0.375</v>
      </c>
      <c r="F271" s="2">
        <v>0.2972972972972973</v>
      </c>
      <c r="G271" s="2">
        <v>1</v>
      </c>
      <c r="H271" s="2">
        <v>0.3333333333333333</v>
      </c>
      <c r="I271" s="2">
        <v>0.4545454545454545</v>
      </c>
      <c r="J271" s="2">
        <v>0.3333333333333333</v>
      </c>
      <c r="K271" s="2">
        <v>0.2222222222222222</v>
      </c>
    </row>
    <row r="272" spans="1:11">
      <c r="A272" s="2" t="s">
        <v>307</v>
      </c>
      <c r="B272" s="2">
        <v>1</v>
      </c>
      <c r="C272" s="2">
        <v>0.07569721115537849</v>
      </c>
      <c r="D272" s="2">
        <v>0.3333333333333333</v>
      </c>
      <c r="E272" s="2">
        <v>0.375</v>
      </c>
      <c r="F272" s="2">
        <v>0.2972972972972973</v>
      </c>
      <c r="G272" s="2">
        <v>1</v>
      </c>
      <c r="H272" s="2">
        <v>0.3333333333333333</v>
      </c>
      <c r="I272" s="2">
        <v>0.4545454545454545</v>
      </c>
      <c r="J272" s="2">
        <v>0.3333333333333333</v>
      </c>
      <c r="K272" s="2">
        <v>0.2222222222222222</v>
      </c>
    </row>
    <row r="273" spans="1:11">
      <c r="A273" s="2" t="s">
        <v>308</v>
      </c>
      <c r="B273" s="2">
        <v>0</v>
      </c>
      <c r="C273" s="2">
        <v>0</v>
      </c>
      <c r="D273" s="2">
        <v>0</v>
      </c>
      <c r="E273" s="2">
        <v>0</v>
      </c>
      <c r="F273" s="2">
        <v>0.1081081081081081</v>
      </c>
      <c r="G273" s="2">
        <v>0</v>
      </c>
      <c r="H273" s="2">
        <v>0</v>
      </c>
      <c r="I273" s="2">
        <v>0</v>
      </c>
      <c r="J273" s="2">
        <v>0.02083333333333333</v>
      </c>
      <c r="K273" s="2">
        <v>0</v>
      </c>
    </row>
    <row r="274" spans="1:11">
      <c r="A274" s="2" t="s">
        <v>309</v>
      </c>
      <c r="B274" s="2">
        <v>0</v>
      </c>
      <c r="C274" s="2">
        <v>0.01195219123505976</v>
      </c>
      <c r="D274" s="2">
        <v>0</v>
      </c>
      <c r="E274" s="2">
        <v>0</v>
      </c>
      <c r="F274" s="2">
        <v>0.02702702702702703</v>
      </c>
      <c r="G274" s="2">
        <v>0.2</v>
      </c>
      <c r="H274" s="2">
        <v>0</v>
      </c>
      <c r="I274" s="2">
        <v>0.06060606060606061</v>
      </c>
      <c r="J274" s="2">
        <v>0.02083333333333333</v>
      </c>
      <c r="K274" s="2">
        <v>0</v>
      </c>
    </row>
    <row r="275" spans="1:11">
      <c r="A275" s="2" t="s">
        <v>310</v>
      </c>
      <c r="B275" s="2">
        <v>1</v>
      </c>
      <c r="C275" s="2">
        <v>0.8087649402390438</v>
      </c>
      <c r="D275" s="2">
        <v>1</v>
      </c>
      <c r="E275" s="2">
        <v>1</v>
      </c>
      <c r="F275" s="2">
        <v>0.8918918918918919</v>
      </c>
      <c r="G275" s="2">
        <v>1</v>
      </c>
      <c r="H275" s="2">
        <v>0.8888888888888888</v>
      </c>
      <c r="I275" s="2">
        <v>0.9696969696969696</v>
      </c>
      <c r="J275" s="2">
        <v>0.8958333333333334</v>
      </c>
      <c r="K275" s="2">
        <v>0.7777777777777778</v>
      </c>
    </row>
    <row r="276" spans="1:11">
      <c r="A276" s="2" t="s">
        <v>311</v>
      </c>
      <c r="B276" s="2">
        <v>1</v>
      </c>
      <c r="C276" s="2">
        <v>0.8286852589641435</v>
      </c>
      <c r="D276" s="2">
        <v>1</v>
      </c>
      <c r="E276" s="2">
        <v>1</v>
      </c>
      <c r="F276" s="2">
        <v>0.8918918918918919</v>
      </c>
      <c r="G276" s="2">
        <v>1</v>
      </c>
      <c r="H276" s="2">
        <v>0.8888888888888888</v>
      </c>
      <c r="I276" s="2">
        <v>0.9696969696969696</v>
      </c>
      <c r="J276" s="2">
        <v>0.8958333333333334</v>
      </c>
      <c r="K276" s="2">
        <v>0.7777777777777778</v>
      </c>
    </row>
    <row r="277" spans="1:11">
      <c r="A277" s="2" t="s">
        <v>312</v>
      </c>
      <c r="B277" s="2">
        <v>0.125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>
      <c r="A278" s="2" t="s">
        <v>313</v>
      </c>
      <c r="B278" s="2">
        <v>0</v>
      </c>
      <c r="C278" s="2">
        <v>0.00398406374501992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0.03030303030303031</v>
      </c>
      <c r="J278" s="2">
        <v>0.02083333333333333</v>
      </c>
      <c r="K278" s="2">
        <v>0</v>
      </c>
    </row>
    <row r="279" spans="1:11">
      <c r="A279" s="2" t="s">
        <v>314</v>
      </c>
      <c r="B279" s="2">
        <v>0.25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>
      <c r="A280" s="2" t="s">
        <v>315</v>
      </c>
      <c r="B280" s="2">
        <v>0.125</v>
      </c>
      <c r="C280" s="2">
        <v>0.0199203187250996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0.08333333333333333</v>
      </c>
      <c r="K280" s="2">
        <v>0.1111111111111111</v>
      </c>
    </row>
    <row r="281" spans="1:11">
      <c r="A281" s="2" t="s">
        <v>316</v>
      </c>
      <c r="B281" s="2">
        <v>0.125</v>
      </c>
      <c r="C281" s="2">
        <v>0.0199203187250996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0.08333333333333333</v>
      </c>
      <c r="K281" s="2">
        <v>0.1111111111111111</v>
      </c>
    </row>
    <row r="282" spans="1:11">
      <c r="A282" s="2" t="s">
        <v>317</v>
      </c>
      <c r="B282" s="2">
        <v>0</v>
      </c>
      <c r="C282" s="2">
        <v>0.00398406374501992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0.03030303030303031</v>
      </c>
      <c r="J282" s="2">
        <v>0.02083333333333333</v>
      </c>
      <c r="K282" s="2">
        <v>0</v>
      </c>
    </row>
    <row r="283" spans="1:11">
      <c r="A283" s="2" t="s">
        <v>318</v>
      </c>
      <c r="B283" s="2">
        <v>0.375</v>
      </c>
      <c r="C283" s="2">
        <v>0.5298804780876494</v>
      </c>
      <c r="D283" s="2">
        <v>1</v>
      </c>
      <c r="E283" s="2">
        <v>0.9166666666666666</v>
      </c>
      <c r="F283" s="2">
        <v>0.8918918918918919</v>
      </c>
      <c r="G283" s="2">
        <v>1</v>
      </c>
      <c r="H283" s="2">
        <v>0.8888888888888888</v>
      </c>
      <c r="I283" s="2">
        <v>0.9696969696969696</v>
      </c>
      <c r="J283" s="2">
        <v>0.8958333333333334</v>
      </c>
      <c r="K283" s="2">
        <v>0.7777777777777778</v>
      </c>
    </row>
    <row r="284" spans="1:11">
      <c r="A284" s="2" t="s">
        <v>319</v>
      </c>
      <c r="B284" s="2">
        <v>0</v>
      </c>
      <c r="C284" s="2">
        <v>0</v>
      </c>
      <c r="D284" s="2">
        <v>1</v>
      </c>
      <c r="E284" s="2">
        <v>0</v>
      </c>
      <c r="F284" s="2">
        <v>0.02702702702702703</v>
      </c>
      <c r="G284" s="2">
        <v>0</v>
      </c>
      <c r="H284" s="2">
        <v>0</v>
      </c>
      <c r="I284" s="2">
        <v>0.03030303030303031</v>
      </c>
      <c r="J284" s="2">
        <v>0.02083333333333333</v>
      </c>
      <c r="K284" s="2">
        <v>0</v>
      </c>
    </row>
    <row r="285" spans="1:11">
      <c r="A285" s="2" t="s">
        <v>320</v>
      </c>
      <c r="B285" s="2">
        <v>0.875</v>
      </c>
      <c r="C285" s="2">
        <v>0.7808764940239044</v>
      </c>
      <c r="D285" s="2">
        <v>0.6666666666666666</v>
      </c>
      <c r="E285" s="2">
        <v>0.875</v>
      </c>
      <c r="F285" s="2">
        <v>0.7837837837837838</v>
      </c>
      <c r="G285" s="2">
        <v>0.2</v>
      </c>
      <c r="H285" s="2">
        <v>0</v>
      </c>
      <c r="I285" s="2">
        <v>0.2121212121212121</v>
      </c>
      <c r="J285" s="2">
        <v>0.3333333333333333</v>
      </c>
      <c r="K285" s="2">
        <v>0</v>
      </c>
    </row>
    <row r="286" spans="1:11">
      <c r="A286" s="2" t="s">
        <v>321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0.6666666666666666</v>
      </c>
    </row>
    <row r="287" spans="1:11">
      <c r="A287" s="2" t="s">
        <v>322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0.6666666666666666</v>
      </c>
    </row>
    <row r="288" spans="1:11">
      <c r="A288" s="2" t="s">
        <v>323</v>
      </c>
      <c r="B288" s="2">
        <v>0</v>
      </c>
      <c r="C288" s="2">
        <v>0.02390438247011952</v>
      </c>
      <c r="D288" s="2">
        <v>0</v>
      </c>
      <c r="E288" s="2">
        <v>0</v>
      </c>
      <c r="F288" s="2">
        <v>0.1621621621621621</v>
      </c>
      <c r="G288" s="2">
        <v>0</v>
      </c>
      <c r="H288" s="2">
        <v>0</v>
      </c>
      <c r="I288" s="2">
        <v>0.06060606060606061</v>
      </c>
      <c r="J288" s="2">
        <v>0.04166666666666666</v>
      </c>
      <c r="K288" s="2">
        <v>0.6666666666666666</v>
      </c>
    </row>
    <row r="289" spans="1:11">
      <c r="A289" s="2" t="s">
        <v>324</v>
      </c>
      <c r="B289" s="2">
        <v>0.625</v>
      </c>
      <c r="C289" s="2">
        <v>0.06374501992031872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>
      <c r="A290" s="2" t="s">
        <v>325</v>
      </c>
      <c r="B290" s="2">
        <v>0.625</v>
      </c>
      <c r="C290" s="2">
        <v>0.7689243027888446</v>
      </c>
      <c r="D290" s="2">
        <v>1</v>
      </c>
      <c r="E290" s="2">
        <v>1</v>
      </c>
      <c r="F290" s="2">
        <v>0.8918918918918919</v>
      </c>
      <c r="G290" s="2">
        <v>1</v>
      </c>
      <c r="H290" s="2">
        <v>0.8888888888888888</v>
      </c>
      <c r="I290" s="2">
        <v>0.9696969696969696</v>
      </c>
      <c r="J290" s="2">
        <v>0.8958333333333334</v>
      </c>
      <c r="K290" s="2">
        <v>0.7777777777777778</v>
      </c>
    </row>
    <row r="291" spans="1:11">
      <c r="A291" s="2" t="s">
        <v>326</v>
      </c>
      <c r="B291" s="2">
        <v>0.375</v>
      </c>
      <c r="C291" s="2">
        <v>0.2749003984063745</v>
      </c>
      <c r="D291" s="2">
        <v>0</v>
      </c>
      <c r="E291" s="2">
        <v>0.7916666666666666</v>
      </c>
      <c r="F291" s="2">
        <v>0.8108108108108109</v>
      </c>
      <c r="G291" s="2">
        <v>1</v>
      </c>
      <c r="H291" s="2">
        <v>0.8888888888888888</v>
      </c>
      <c r="I291" s="2">
        <v>0.9696969696969696</v>
      </c>
      <c r="J291" s="2">
        <v>0.8125</v>
      </c>
      <c r="K291" s="2">
        <v>0.7777777777777778</v>
      </c>
    </row>
    <row r="292" spans="1:11">
      <c r="A292" s="2" t="s">
        <v>327</v>
      </c>
      <c r="B292" s="2">
        <v>0.625</v>
      </c>
      <c r="C292" s="2">
        <v>0.6613545816733067</v>
      </c>
      <c r="D292" s="2">
        <v>1</v>
      </c>
      <c r="E292" s="2">
        <v>1</v>
      </c>
      <c r="F292" s="2">
        <v>0.8918918918918919</v>
      </c>
      <c r="G292" s="2">
        <v>1</v>
      </c>
      <c r="H292" s="2">
        <v>0.8888888888888888</v>
      </c>
      <c r="I292" s="2">
        <v>0.9696969696969696</v>
      </c>
      <c r="J292" s="2">
        <v>0.8958333333333334</v>
      </c>
      <c r="K292" s="2">
        <v>0.7777777777777778</v>
      </c>
    </row>
    <row r="293" spans="1:11">
      <c r="A293" s="2" t="s">
        <v>328</v>
      </c>
      <c r="B293" s="2">
        <v>0</v>
      </c>
      <c r="C293" s="2">
        <v>0</v>
      </c>
      <c r="D293" s="2">
        <v>0</v>
      </c>
      <c r="E293" s="2">
        <v>0</v>
      </c>
      <c r="F293" s="2">
        <v>0.02702702702702703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>
      <c r="A294" s="2" t="s">
        <v>329</v>
      </c>
      <c r="B294" s="2">
        <v>0.625</v>
      </c>
      <c r="C294" s="2">
        <v>0.4980079681274901</v>
      </c>
      <c r="D294" s="2">
        <v>1</v>
      </c>
      <c r="E294" s="2">
        <v>0.75</v>
      </c>
      <c r="F294" s="2">
        <v>0.8918918918918919</v>
      </c>
      <c r="G294" s="2">
        <v>1</v>
      </c>
      <c r="H294" s="2">
        <v>0.8888888888888888</v>
      </c>
      <c r="I294" s="2">
        <v>0.9696969696969696</v>
      </c>
      <c r="J294" s="2">
        <v>0.8958333333333334</v>
      </c>
      <c r="K294" s="2">
        <v>0.7777777777777778</v>
      </c>
    </row>
    <row r="295" spans="1:11">
      <c r="A295" s="2" t="s">
        <v>330</v>
      </c>
      <c r="B295" s="2">
        <v>0.125</v>
      </c>
      <c r="C295" s="2">
        <v>0.1553784860557769</v>
      </c>
      <c r="D295" s="2">
        <v>0</v>
      </c>
      <c r="E295" s="2">
        <v>0.2083333333333333</v>
      </c>
      <c r="F295" s="2">
        <v>0.1891891891891892</v>
      </c>
      <c r="G295" s="2">
        <v>0.5</v>
      </c>
      <c r="H295" s="2">
        <v>0.7777777777777778</v>
      </c>
      <c r="I295" s="2">
        <v>0.7878787878787878</v>
      </c>
      <c r="J295" s="2">
        <v>0.6041666666666666</v>
      </c>
      <c r="K295" s="2">
        <v>0.7777777777777778</v>
      </c>
    </row>
    <row r="296" spans="1:11">
      <c r="A296" s="2" t="s">
        <v>331</v>
      </c>
      <c r="B296" s="2">
        <v>0.625</v>
      </c>
      <c r="C296" s="2">
        <v>0.7689243027888446</v>
      </c>
      <c r="D296" s="2">
        <v>1</v>
      </c>
      <c r="E296" s="2">
        <v>1</v>
      </c>
      <c r="F296" s="2">
        <v>0.8918918918918919</v>
      </c>
      <c r="G296" s="2">
        <v>1</v>
      </c>
      <c r="H296" s="2">
        <v>0.8888888888888888</v>
      </c>
      <c r="I296" s="2">
        <v>0.9696969696969696</v>
      </c>
      <c r="J296" s="2">
        <v>0.8958333333333334</v>
      </c>
      <c r="K296" s="2">
        <v>0.7777777777777778</v>
      </c>
    </row>
    <row r="297" spans="1:11">
      <c r="A297" s="2" t="s">
        <v>332</v>
      </c>
      <c r="B297" s="2">
        <v>0.25</v>
      </c>
      <c r="C297" s="2">
        <v>0.2589641434262948</v>
      </c>
      <c r="D297" s="2">
        <v>0</v>
      </c>
      <c r="E297" s="2">
        <v>0.375</v>
      </c>
      <c r="F297" s="2">
        <v>0.6756756756756757</v>
      </c>
      <c r="G297" s="2">
        <v>0.6</v>
      </c>
      <c r="H297" s="2">
        <v>0.4444444444444444</v>
      </c>
      <c r="I297" s="2">
        <v>0.4545454545454545</v>
      </c>
      <c r="J297" s="2">
        <v>0.3541666666666667</v>
      </c>
      <c r="K297" s="2">
        <v>0.4444444444444444</v>
      </c>
    </row>
    <row r="298" spans="1:11">
      <c r="A298" s="2" t="s">
        <v>333</v>
      </c>
      <c r="B298" s="2">
        <v>0</v>
      </c>
      <c r="C298" s="2">
        <v>0.1673306772908366</v>
      </c>
      <c r="D298" s="2">
        <v>0</v>
      </c>
      <c r="E298" s="2">
        <v>0.125</v>
      </c>
      <c r="F298" s="2">
        <v>0.08108108108108109</v>
      </c>
      <c r="G298" s="2">
        <v>0</v>
      </c>
      <c r="H298" s="2">
        <v>0</v>
      </c>
      <c r="I298" s="2">
        <v>0</v>
      </c>
      <c r="J298" s="2">
        <v>0.0625</v>
      </c>
      <c r="K298" s="2">
        <v>0</v>
      </c>
    </row>
    <row r="299" spans="1:11">
      <c r="A299" s="2" t="s">
        <v>334</v>
      </c>
      <c r="B299" s="2">
        <v>0.75</v>
      </c>
      <c r="C299" s="2">
        <v>0.7529880478087649</v>
      </c>
      <c r="D299" s="2">
        <v>0.3333333333333333</v>
      </c>
      <c r="E299" s="2">
        <v>0.875</v>
      </c>
      <c r="F299" s="2">
        <v>0.7027027027027027</v>
      </c>
      <c r="G299" s="2">
        <v>0.3</v>
      </c>
      <c r="H299" s="2">
        <v>0.1111111111111111</v>
      </c>
      <c r="I299" s="2">
        <v>0.2121212121212121</v>
      </c>
      <c r="J299" s="2">
        <v>0.3333333333333333</v>
      </c>
      <c r="K299" s="2">
        <v>0</v>
      </c>
    </row>
    <row r="300" spans="1:11">
      <c r="A300" s="2" t="s">
        <v>335</v>
      </c>
      <c r="B300" s="2">
        <v>0.375</v>
      </c>
      <c r="C300" s="2">
        <v>0.1872509960159363</v>
      </c>
      <c r="D300" s="2">
        <v>0.3333333333333333</v>
      </c>
      <c r="E300" s="2">
        <v>0.4166666666666667</v>
      </c>
      <c r="F300" s="2">
        <v>0.4324324324324325</v>
      </c>
      <c r="G300" s="2">
        <v>0.8</v>
      </c>
      <c r="H300" s="2">
        <v>0.7777777777777778</v>
      </c>
      <c r="I300" s="2">
        <v>0.8484848484848485</v>
      </c>
      <c r="J300" s="2">
        <v>0.8958333333333334</v>
      </c>
      <c r="K300" s="2">
        <v>0.5555555555555556</v>
      </c>
    </row>
    <row r="301" spans="1:11">
      <c r="A301" s="2" t="s">
        <v>336</v>
      </c>
      <c r="B301" s="2">
        <v>0.375</v>
      </c>
      <c r="C301" s="2">
        <v>0.1872509960159363</v>
      </c>
      <c r="D301" s="2">
        <v>0.3333333333333333</v>
      </c>
      <c r="E301" s="2">
        <v>0.4166666666666667</v>
      </c>
      <c r="F301" s="2">
        <v>0.4324324324324325</v>
      </c>
      <c r="G301" s="2">
        <v>0.8</v>
      </c>
      <c r="H301" s="2">
        <v>0.7777777777777778</v>
      </c>
      <c r="I301" s="2">
        <v>0.8484848484848485</v>
      </c>
      <c r="J301" s="2">
        <v>0.8958333333333334</v>
      </c>
      <c r="K301" s="2">
        <v>0.5555555555555556</v>
      </c>
    </row>
    <row r="302" spans="1:11">
      <c r="A302" s="2" t="s">
        <v>337</v>
      </c>
      <c r="B302" s="2">
        <v>0.25</v>
      </c>
      <c r="C302" s="2">
        <v>0.1394422310756972</v>
      </c>
      <c r="D302" s="2">
        <v>0.3333333333333333</v>
      </c>
      <c r="E302" s="2">
        <v>0.2916666666666667</v>
      </c>
      <c r="F302" s="2">
        <v>0.3243243243243243</v>
      </c>
      <c r="G302" s="2">
        <v>0.4</v>
      </c>
      <c r="H302" s="2">
        <v>0.1111111111111111</v>
      </c>
      <c r="I302" s="2">
        <v>0.1818181818181819</v>
      </c>
      <c r="J302" s="2">
        <v>0.3541666666666667</v>
      </c>
      <c r="K302" s="2">
        <v>0</v>
      </c>
    </row>
    <row r="303" spans="1:11">
      <c r="A303" s="2" t="s">
        <v>338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0.7878787878787878</v>
      </c>
      <c r="J303" s="2">
        <v>0.8958333333333334</v>
      </c>
      <c r="K303" s="2">
        <v>0.5555555555555556</v>
      </c>
    </row>
    <row r="304" spans="1:11">
      <c r="A304" s="2" t="s">
        <v>339</v>
      </c>
      <c r="B304" s="2">
        <v>0.375</v>
      </c>
      <c r="C304" s="2">
        <v>0.1872509960159363</v>
      </c>
      <c r="D304" s="2">
        <v>0.3333333333333333</v>
      </c>
      <c r="E304" s="2">
        <v>0.4166666666666667</v>
      </c>
      <c r="F304" s="2">
        <v>0.4054054054054054</v>
      </c>
      <c r="G304" s="2">
        <v>0.8</v>
      </c>
      <c r="H304" s="2">
        <v>0.7777777777777778</v>
      </c>
      <c r="I304" s="2">
        <v>0.8484848484848485</v>
      </c>
      <c r="J304" s="2">
        <v>0.8958333333333334</v>
      </c>
      <c r="K304" s="2">
        <v>0.5555555555555556</v>
      </c>
    </row>
    <row r="305" spans="1:11">
      <c r="A305" s="2" t="s">
        <v>340</v>
      </c>
      <c r="B305" s="2">
        <v>0.375</v>
      </c>
      <c r="C305" s="2">
        <v>0.1872509960159363</v>
      </c>
      <c r="D305" s="2">
        <v>0.3333333333333333</v>
      </c>
      <c r="E305" s="2">
        <v>0.4166666666666667</v>
      </c>
      <c r="F305" s="2">
        <v>0.4054054054054054</v>
      </c>
      <c r="G305" s="2">
        <v>0.8</v>
      </c>
      <c r="H305" s="2">
        <v>0.7777777777777778</v>
      </c>
      <c r="I305" s="2">
        <v>0.8484848484848485</v>
      </c>
      <c r="J305" s="2">
        <v>0.8958333333333334</v>
      </c>
      <c r="K305" s="2">
        <v>0.5555555555555556</v>
      </c>
    </row>
    <row r="306" spans="1:11">
      <c r="A306" s="2" t="s">
        <v>341</v>
      </c>
      <c r="B306" s="2">
        <v>0</v>
      </c>
      <c r="C306" s="2">
        <v>0</v>
      </c>
      <c r="D306" s="2">
        <v>0</v>
      </c>
      <c r="E306" s="2">
        <v>0</v>
      </c>
      <c r="F306" s="2">
        <v>0.02702702702702703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</row>
    <row r="307" spans="1:11">
      <c r="A307" s="2" t="s">
        <v>342</v>
      </c>
      <c r="B307" s="2">
        <v>0</v>
      </c>
      <c r="C307" s="2">
        <v>0</v>
      </c>
      <c r="D307" s="2">
        <v>0</v>
      </c>
      <c r="E307" s="2">
        <v>0</v>
      </c>
      <c r="F307" s="2">
        <v>0.02702702702702703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>
      <c r="A308" s="2" t="s">
        <v>343</v>
      </c>
      <c r="B308" s="2">
        <v>0</v>
      </c>
      <c r="C308" s="2">
        <v>0</v>
      </c>
      <c r="D308" s="2">
        <v>0</v>
      </c>
      <c r="E308" s="2">
        <v>0</v>
      </c>
      <c r="F308" s="2">
        <v>0.2972972972972973</v>
      </c>
      <c r="G308" s="2">
        <v>0.2</v>
      </c>
      <c r="H308" s="2">
        <v>0.1111111111111111</v>
      </c>
      <c r="I308" s="2">
        <v>0</v>
      </c>
      <c r="J308" s="2">
        <v>0</v>
      </c>
      <c r="K308" s="2">
        <v>0</v>
      </c>
    </row>
    <row r="309" spans="1:11">
      <c r="A309" s="2" t="s">
        <v>344</v>
      </c>
      <c r="B309" s="2">
        <v>0</v>
      </c>
      <c r="C309" s="2">
        <v>0</v>
      </c>
      <c r="D309" s="2">
        <v>0</v>
      </c>
      <c r="E309" s="2">
        <v>0.04166666666666666</v>
      </c>
      <c r="F309" s="2">
        <v>0.2702702702702703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>
      <c r="A310" s="2" t="s">
        <v>345</v>
      </c>
      <c r="B310" s="2">
        <v>0.875</v>
      </c>
      <c r="C310" s="2">
        <v>0.8207171314741036</v>
      </c>
      <c r="D310" s="2">
        <v>0.6666666666666666</v>
      </c>
      <c r="E310" s="2">
        <v>1</v>
      </c>
      <c r="F310" s="2">
        <v>0.8648648648648649</v>
      </c>
      <c r="G310" s="2">
        <v>0.8</v>
      </c>
      <c r="H310" s="2">
        <v>0.7777777777777778</v>
      </c>
      <c r="I310" s="2">
        <v>0.9696969696969696</v>
      </c>
      <c r="J310" s="2">
        <v>0.8958333333333334</v>
      </c>
      <c r="K310" s="2">
        <v>0.7777777777777778</v>
      </c>
    </row>
    <row r="311" spans="1:11">
      <c r="A311" s="2" t="s">
        <v>346</v>
      </c>
      <c r="B311" s="2">
        <v>0.875</v>
      </c>
      <c r="C311" s="2">
        <v>0.8207171314741036</v>
      </c>
      <c r="D311" s="2">
        <v>0.6666666666666666</v>
      </c>
      <c r="E311" s="2">
        <v>1</v>
      </c>
      <c r="F311" s="2">
        <v>0.8648648648648649</v>
      </c>
      <c r="G311" s="2">
        <v>0.8</v>
      </c>
      <c r="H311" s="2">
        <v>0.7777777777777778</v>
      </c>
      <c r="I311" s="2">
        <v>0.9696969696969696</v>
      </c>
      <c r="J311" s="2">
        <v>0.8958333333333334</v>
      </c>
      <c r="K311" s="2">
        <v>0.7777777777777778</v>
      </c>
    </row>
    <row r="312" spans="1:11">
      <c r="A312" s="2" t="s">
        <v>347</v>
      </c>
      <c r="B312" s="2">
        <v>1</v>
      </c>
      <c r="C312" s="2">
        <v>0.8286852589641435</v>
      </c>
      <c r="D312" s="2">
        <v>1</v>
      </c>
      <c r="E312" s="2">
        <v>1</v>
      </c>
      <c r="F312" s="2">
        <v>0.8918918918918919</v>
      </c>
      <c r="G312" s="2">
        <v>1</v>
      </c>
      <c r="H312" s="2">
        <v>0.8888888888888888</v>
      </c>
      <c r="I312" s="2">
        <v>0.9696969696969696</v>
      </c>
      <c r="J312" s="2">
        <v>0.8958333333333334</v>
      </c>
      <c r="K312" s="2">
        <v>0.7777777777777778</v>
      </c>
    </row>
    <row r="313" spans="1:11">
      <c r="A313" s="2" t="s">
        <v>348</v>
      </c>
      <c r="B313" s="2">
        <v>0.375</v>
      </c>
      <c r="C313" s="2">
        <v>0.3346613545816733</v>
      </c>
      <c r="D313" s="2">
        <v>1</v>
      </c>
      <c r="E313" s="2">
        <v>0.5416666666666666</v>
      </c>
      <c r="F313" s="2">
        <v>0.8918918918918919</v>
      </c>
      <c r="G313" s="2">
        <v>1</v>
      </c>
      <c r="H313" s="2">
        <v>0.8888888888888888</v>
      </c>
      <c r="I313" s="2">
        <v>0.9696969696969696</v>
      </c>
      <c r="J313" s="2">
        <v>0.8958333333333334</v>
      </c>
      <c r="K313" s="2">
        <v>0.7777777777777778</v>
      </c>
    </row>
    <row r="314" spans="1:11">
      <c r="A314" s="2" t="s">
        <v>349</v>
      </c>
      <c r="B314" s="2">
        <v>0.375</v>
      </c>
      <c r="C314" s="2">
        <v>0.3346613545816733</v>
      </c>
      <c r="D314" s="2">
        <v>1</v>
      </c>
      <c r="E314" s="2">
        <v>0.5416666666666666</v>
      </c>
      <c r="F314" s="2">
        <v>0.8918918918918919</v>
      </c>
      <c r="G314" s="2">
        <v>1</v>
      </c>
      <c r="H314" s="2">
        <v>0.8888888888888888</v>
      </c>
      <c r="I314" s="2">
        <v>0.9696969696969696</v>
      </c>
      <c r="J314" s="2">
        <v>0.8958333333333334</v>
      </c>
      <c r="K314" s="2">
        <v>0.7777777777777778</v>
      </c>
    </row>
    <row r="315" spans="1:11">
      <c r="A315" s="2" t="s">
        <v>350</v>
      </c>
      <c r="B315" s="2">
        <v>0</v>
      </c>
      <c r="C315" s="2">
        <v>0.2350597609561753</v>
      </c>
      <c r="D315" s="2">
        <v>0</v>
      </c>
      <c r="E315" s="2">
        <v>0.3333333333333333</v>
      </c>
      <c r="F315" s="2">
        <v>0.05405405405405406</v>
      </c>
      <c r="G315" s="2">
        <v>0.3</v>
      </c>
      <c r="H315" s="2">
        <v>0.1111111111111111</v>
      </c>
      <c r="I315" s="2">
        <v>0.09090909090909093</v>
      </c>
      <c r="J315" s="2">
        <v>0.0625</v>
      </c>
      <c r="K315" s="2">
        <v>0</v>
      </c>
    </row>
    <row r="316" spans="1:11">
      <c r="A316" s="2" t="s">
        <v>351</v>
      </c>
      <c r="B316" s="2">
        <v>0</v>
      </c>
      <c r="C316" s="2">
        <v>0.2549800796812749</v>
      </c>
      <c r="D316" s="2">
        <v>0.3333333333333333</v>
      </c>
      <c r="E316" s="2">
        <v>0.3333333333333333</v>
      </c>
      <c r="F316" s="2">
        <v>0.08108108108108109</v>
      </c>
      <c r="G316" s="2">
        <v>0.3</v>
      </c>
      <c r="H316" s="2">
        <v>0.1111111111111111</v>
      </c>
      <c r="I316" s="2">
        <v>0.09090909090909093</v>
      </c>
      <c r="J316" s="2">
        <v>0.0625</v>
      </c>
      <c r="K316" s="2">
        <v>0</v>
      </c>
    </row>
    <row r="317" spans="1:11">
      <c r="A317" s="2" t="s">
        <v>352</v>
      </c>
      <c r="B317" s="2">
        <v>0</v>
      </c>
      <c r="C317" s="2">
        <v>0.2151394422310757</v>
      </c>
      <c r="D317" s="2">
        <v>0</v>
      </c>
      <c r="E317" s="2">
        <v>0.1666666666666667</v>
      </c>
      <c r="F317" s="2">
        <v>0.05405405405405406</v>
      </c>
      <c r="G317" s="2">
        <v>0.3</v>
      </c>
      <c r="H317" s="2">
        <v>0.1111111111111111</v>
      </c>
      <c r="I317" s="2">
        <v>0.09090909090909093</v>
      </c>
      <c r="J317" s="2">
        <v>0.04166666666666666</v>
      </c>
      <c r="K317" s="2">
        <v>0</v>
      </c>
    </row>
    <row r="318" spans="1:11">
      <c r="A318" s="2" t="s">
        <v>353</v>
      </c>
      <c r="B318" s="2">
        <v>0</v>
      </c>
      <c r="C318" s="2">
        <v>0.02788844621513944</v>
      </c>
      <c r="D318" s="2">
        <v>0.3333333333333333</v>
      </c>
      <c r="E318" s="2">
        <v>0</v>
      </c>
      <c r="F318" s="2">
        <v>0.02702702702702703</v>
      </c>
      <c r="G318" s="2">
        <v>0.3</v>
      </c>
      <c r="H318" s="2">
        <v>0</v>
      </c>
      <c r="I318" s="2">
        <v>0.03030303030303031</v>
      </c>
      <c r="J318" s="2">
        <v>0.02083333333333333</v>
      </c>
      <c r="K318" s="2">
        <v>0</v>
      </c>
    </row>
    <row r="319" spans="1:11">
      <c r="A319" s="2" t="s">
        <v>354</v>
      </c>
      <c r="B319" s="2">
        <v>0</v>
      </c>
      <c r="C319" s="2">
        <v>0.2390438247011953</v>
      </c>
      <c r="D319" s="2">
        <v>0</v>
      </c>
      <c r="E319" s="2">
        <v>0.1666666666666667</v>
      </c>
      <c r="F319" s="2">
        <v>0.05405405405405406</v>
      </c>
      <c r="G319" s="2">
        <v>0.4</v>
      </c>
      <c r="H319" s="2">
        <v>0.1111111111111111</v>
      </c>
      <c r="I319" s="2">
        <v>0.2121212121212121</v>
      </c>
      <c r="J319" s="2">
        <v>0.1041666666666667</v>
      </c>
      <c r="K319" s="2">
        <v>0</v>
      </c>
    </row>
    <row r="320" spans="1:11">
      <c r="A320" s="2" t="s">
        <v>355</v>
      </c>
      <c r="B320" s="2">
        <v>0.125</v>
      </c>
      <c r="C320" s="2">
        <v>0.2948207171314741</v>
      </c>
      <c r="D320" s="2">
        <v>0</v>
      </c>
      <c r="E320" s="2">
        <v>0.4166666666666667</v>
      </c>
      <c r="F320" s="2">
        <v>0.1621621621621621</v>
      </c>
      <c r="G320" s="2">
        <v>0.5</v>
      </c>
      <c r="H320" s="2">
        <v>0.6666666666666666</v>
      </c>
      <c r="I320" s="2">
        <v>0.8484848484848485</v>
      </c>
      <c r="J320" s="2">
        <v>0.6458333333333334</v>
      </c>
      <c r="K320" s="2">
        <v>1</v>
      </c>
    </row>
    <row r="321" spans="1:11">
      <c r="A321" s="2" t="s">
        <v>356</v>
      </c>
      <c r="B321" s="2">
        <v>0.125</v>
      </c>
      <c r="C321" s="2">
        <v>0.2948207171314741</v>
      </c>
      <c r="D321" s="2">
        <v>0</v>
      </c>
      <c r="E321" s="2">
        <v>0.4166666666666667</v>
      </c>
      <c r="F321" s="2">
        <v>0.1621621621621621</v>
      </c>
      <c r="G321" s="2">
        <v>0.5</v>
      </c>
      <c r="H321" s="2">
        <v>0.8888888888888888</v>
      </c>
      <c r="I321" s="2">
        <v>0.8787878787878788</v>
      </c>
      <c r="J321" s="2">
        <v>0.6458333333333334</v>
      </c>
      <c r="K321" s="2">
        <v>1</v>
      </c>
    </row>
    <row r="322" spans="1:11">
      <c r="A322" s="2" t="s">
        <v>357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</row>
    <row r="323" spans="1:11">
      <c r="A323" s="2" t="s">
        <v>358</v>
      </c>
      <c r="B323" s="2">
        <v>0.75</v>
      </c>
      <c r="C323" s="2">
        <v>0.5816733067729084</v>
      </c>
      <c r="D323" s="2">
        <v>1</v>
      </c>
      <c r="E323" s="2">
        <v>0.75</v>
      </c>
      <c r="F323" s="2">
        <v>0.8378378378378378</v>
      </c>
      <c r="G323" s="2">
        <v>0.7</v>
      </c>
      <c r="H323" s="2">
        <v>1</v>
      </c>
      <c r="I323" s="2">
        <v>0.9393939393939394</v>
      </c>
      <c r="J323" s="2">
        <v>0.875</v>
      </c>
      <c r="K323" s="2">
        <v>1</v>
      </c>
    </row>
    <row r="324" spans="1:11">
      <c r="A324" s="2" t="s">
        <v>359</v>
      </c>
      <c r="B324" s="2">
        <v>0</v>
      </c>
      <c r="C324" s="2">
        <v>0.2470119521912351</v>
      </c>
      <c r="D324" s="2">
        <v>0</v>
      </c>
      <c r="E324" s="2">
        <v>0.25</v>
      </c>
      <c r="F324" s="2">
        <v>0.05405405405405406</v>
      </c>
      <c r="G324" s="2">
        <v>0.3</v>
      </c>
      <c r="H324" s="2">
        <v>0</v>
      </c>
      <c r="I324" s="2">
        <v>0.06060606060606061</v>
      </c>
      <c r="J324" s="2">
        <v>0.0625</v>
      </c>
      <c r="K324" s="2">
        <v>0</v>
      </c>
    </row>
    <row r="325" spans="1:11">
      <c r="A325" s="2" t="s">
        <v>360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</row>
    <row r="326" spans="1:11">
      <c r="A326" s="2" t="s">
        <v>361</v>
      </c>
      <c r="B326" s="2">
        <v>0.5</v>
      </c>
      <c r="C326" s="2">
        <v>0.7649402390438247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</row>
    <row r="327" spans="1:11">
      <c r="A327" s="2" t="s">
        <v>362</v>
      </c>
      <c r="B327" s="2">
        <v>0.5</v>
      </c>
      <c r="C327" s="2">
        <v>0.7290836653386454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</row>
    <row r="328" spans="1:11">
      <c r="A328" s="2" t="s">
        <v>363</v>
      </c>
      <c r="B328" s="2">
        <v>0.125</v>
      </c>
      <c r="C328" s="2">
        <v>0.199203187250996</v>
      </c>
      <c r="D328" s="2">
        <v>0.6666666666666666</v>
      </c>
      <c r="E328" s="2">
        <v>0.2916666666666667</v>
      </c>
      <c r="F328" s="2">
        <v>0.8108108108108109</v>
      </c>
      <c r="G328" s="2">
        <v>1</v>
      </c>
      <c r="H328" s="2">
        <v>0.8888888888888888</v>
      </c>
      <c r="I328" s="2">
        <v>0.9393939393939394</v>
      </c>
      <c r="J328" s="2">
        <v>0.7916666666666666</v>
      </c>
      <c r="K328" s="2">
        <v>1</v>
      </c>
    </row>
    <row r="329" spans="1:11">
      <c r="A329" s="2" t="s">
        <v>364</v>
      </c>
      <c r="B329" s="2">
        <v>0.75</v>
      </c>
      <c r="C329" s="2">
        <v>0.3306772908366534</v>
      </c>
      <c r="D329" s="2">
        <v>0.6666666666666666</v>
      </c>
      <c r="E329" s="2">
        <v>0.25</v>
      </c>
      <c r="F329" s="2">
        <v>0.4324324324324325</v>
      </c>
      <c r="G329" s="2">
        <v>0.6</v>
      </c>
      <c r="H329" s="2">
        <v>0</v>
      </c>
      <c r="I329" s="2">
        <v>0.4848484848484849</v>
      </c>
      <c r="J329" s="2">
        <v>0.5833333333333334</v>
      </c>
      <c r="K329" s="2">
        <v>0.1111111111111111</v>
      </c>
    </row>
    <row r="330" spans="1:11">
      <c r="A330" s="2" t="s">
        <v>365</v>
      </c>
      <c r="B330" s="2">
        <v>0.75</v>
      </c>
      <c r="C330" s="2">
        <v>0.3306772908366534</v>
      </c>
      <c r="D330" s="2">
        <v>0.6666666666666666</v>
      </c>
      <c r="E330" s="2">
        <v>0.25</v>
      </c>
      <c r="F330" s="2">
        <v>0.4324324324324325</v>
      </c>
      <c r="G330" s="2">
        <v>0.6</v>
      </c>
      <c r="H330" s="2">
        <v>0</v>
      </c>
      <c r="I330" s="2">
        <v>0.4848484848484849</v>
      </c>
      <c r="J330" s="2">
        <v>0.5833333333333334</v>
      </c>
      <c r="K330" s="2">
        <v>0.1111111111111111</v>
      </c>
    </row>
    <row r="331" spans="1:11">
      <c r="A331" s="2" t="s">
        <v>366</v>
      </c>
      <c r="B331" s="2">
        <v>0.375</v>
      </c>
      <c r="C331" s="2">
        <v>0.1474103585657371</v>
      </c>
      <c r="D331" s="2">
        <v>0.6666666666666666</v>
      </c>
      <c r="E331" s="2">
        <v>0.25</v>
      </c>
      <c r="F331" s="2">
        <v>0.4054054054054054</v>
      </c>
      <c r="G331" s="2">
        <v>0.6</v>
      </c>
      <c r="H331" s="2">
        <v>0</v>
      </c>
      <c r="I331" s="2">
        <v>0.4848484848484849</v>
      </c>
      <c r="J331" s="2">
        <v>0.4166666666666667</v>
      </c>
      <c r="K331" s="2">
        <v>0.1111111111111111</v>
      </c>
    </row>
    <row r="332" spans="1:11">
      <c r="A332" s="2" t="s">
        <v>367</v>
      </c>
      <c r="B332" s="2">
        <v>0.75</v>
      </c>
      <c r="C332" s="2">
        <v>0.2948207171314741</v>
      </c>
      <c r="D332" s="2">
        <v>0.6666666666666666</v>
      </c>
      <c r="E332" s="2">
        <v>0.25</v>
      </c>
      <c r="F332" s="2">
        <v>0.4324324324324325</v>
      </c>
      <c r="G332" s="2">
        <v>0.6</v>
      </c>
      <c r="H332" s="2">
        <v>0</v>
      </c>
      <c r="I332" s="2">
        <v>0.4848484848484849</v>
      </c>
      <c r="J332" s="2">
        <v>0.5833333333333334</v>
      </c>
      <c r="K332" s="2">
        <v>0.1111111111111111</v>
      </c>
    </row>
    <row r="333" spans="1:11">
      <c r="A333" s="2" t="s">
        <v>368</v>
      </c>
      <c r="B333" s="2">
        <v>0</v>
      </c>
      <c r="C333" s="2">
        <v>0.03187250996015936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0.06060606060606061</v>
      </c>
      <c r="J333" s="2">
        <v>0.02083333333333333</v>
      </c>
      <c r="K333" s="2">
        <v>0</v>
      </c>
    </row>
    <row r="334" spans="1:11">
      <c r="A334" s="2" t="s">
        <v>369</v>
      </c>
      <c r="B334" s="2">
        <v>0.875</v>
      </c>
      <c r="C334" s="2">
        <v>0.7410358565737052</v>
      </c>
      <c r="D334" s="2">
        <v>0.6666666666666666</v>
      </c>
      <c r="E334" s="2">
        <v>1</v>
      </c>
      <c r="F334" s="2">
        <v>0.9459459459459461</v>
      </c>
      <c r="G334" s="2">
        <v>1</v>
      </c>
      <c r="H334" s="2">
        <v>0.5555555555555556</v>
      </c>
      <c r="I334" s="2">
        <v>0.6060606060606061</v>
      </c>
      <c r="J334" s="2">
        <v>0.8958333333333334</v>
      </c>
      <c r="K334" s="2">
        <v>0.4444444444444444</v>
      </c>
    </row>
    <row r="335" spans="1:11">
      <c r="A335" s="2" t="s">
        <v>370</v>
      </c>
      <c r="B335" s="2">
        <v>0</v>
      </c>
      <c r="C335" s="2">
        <v>0.03585657370517929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0.09090909090909093</v>
      </c>
      <c r="J335" s="2">
        <v>0.02083333333333333</v>
      </c>
      <c r="K335" s="2">
        <v>0</v>
      </c>
    </row>
    <row r="336" spans="1:11">
      <c r="A336" s="2" t="s">
        <v>371</v>
      </c>
      <c r="B336" s="2">
        <v>0</v>
      </c>
      <c r="C336" s="2">
        <v>0.1593625498007968</v>
      </c>
      <c r="D336" s="2">
        <v>0.6666666666666666</v>
      </c>
      <c r="E336" s="2">
        <v>0.75</v>
      </c>
      <c r="F336" s="2">
        <v>0.9459459459459461</v>
      </c>
      <c r="G336" s="2">
        <v>1</v>
      </c>
      <c r="H336" s="2">
        <v>0.5555555555555556</v>
      </c>
      <c r="I336" s="2">
        <v>0.6666666666666666</v>
      </c>
      <c r="J336" s="2">
        <v>0.6666666666666666</v>
      </c>
      <c r="K336" s="2">
        <v>0.3333333333333333</v>
      </c>
    </row>
    <row r="337" spans="1:11">
      <c r="A337" s="2" t="s">
        <v>372</v>
      </c>
      <c r="B337" s="2">
        <v>0</v>
      </c>
      <c r="C337" s="2">
        <v>0</v>
      </c>
      <c r="D337" s="2">
        <v>0</v>
      </c>
      <c r="E337" s="2">
        <v>0</v>
      </c>
      <c r="F337" s="2">
        <v>0.02702702702702703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1:11">
      <c r="A338" s="2" t="s">
        <v>373</v>
      </c>
      <c r="B338" s="2">
        <v>0</v>
      </c>
      <c r="C338" s="2">
        <v>0</v>
      </c>
      <c r="D338" s="2">
        <v>0</v>
      </c>
      <c r="E338" s="2">
        <v>0</v>
      </c>
      <c r="F338" s="2">
        <v>0.05405405405405406</v>
      </c>
      <c r="G338" s="2">
        <v>0.4</v>
      </c>
      <c r="H338" s="2">
        <v>0</v>
      </c>
      <c r="I338" s="2">
        <v>0.1212121212121212</v>
      </c>
      <c r="J338" s="2">
        <v>0</v>
      </c>
      <c r="K338" s="2">
        <v>0</v>
      </c>
    </row>
    <row r="339" spans="1:11">
      <c r="A339" s="2" t="s">
        <v>374</v>
      </c>
      <c r="B339" s="2">
        <v>0</v>
      </c>
      <c r="C339" s="2">
        <v>0</v>
      </c>
      <c r="D339" s="2">
        <v>0</v>
      </c>
      <c r="E339" s="2">
        <v>0</v>
      </c>
      <c r="F339" s="2">
        <v>0.02702702702702703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>
      <c r="A340" s="2" t="s">
        <v>375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0.3</v>
      </c>
      <c r="H340" s="2">
        <v>0</v>
      </c>
      <c r="I340" s="2">
        <v>0</v>
      </c>
      <c r="J340" s="2">
        <v>0</v>
      </c>
      <c r="K340" s="2">
        <v>0</v>
      </c>
    </row>
    <row r="341" spans="1:11">
      <c r="A341" s="2" t="s">
        <v>376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0.3</v>
      </c>
      <c r="H341" s="2">
        <v>0</v>
      </c>
      <c r="I341" s="2">
        <v>0</v>
      </c>
      <c r="J341" s="2">
        <v>0</v>
      </c>
      <c r="K341" s="2">
        <v>0</v>
      </c>
    </row>
    <row r="342" spans="1:11">
      <c r="A342" s="2" t="s">
        <v>377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0.3</v>
      </c>
      <c r="H342" s="2">
        <v>0</v>
      </c>
      <c r="I342" s="2">
        <v>0</v>
      </c>
      <c r="J342" s="2">
        <v>0</v>
      </c>
      <c r="K342" s="2">
        <v>0</v>
      </c>
    </row>
    <row r="343" spans="1:11">
      <c r="A343" s="2" t="s">
        <v>378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0.3</v>
      </c>
      <c r="H343" s="2">
        <v>0</v>
      </c>
      <c r="I343" s="2">
        <v>0</v>
      </c>
      <c r="J343" s="2">
        <v>0</v>
      </c>
      <c r="K343" s="2">
        <v>0</v>
      </c>
    </row>
    <row r="344" spans="1:11">
      <c r="A344" s="2" t="s">
        <v>379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0.3</v>
      </c>
      <c r="H344" s="2">
        <v>0</v>
      </c>
      <c r="I344" s="2">
        <v>0</v>
      </c>
      <c r="J344" s="2">
        <v>0</v>
      </c>
      <c r="K344" s="2">
        <v>0</v>
      </c>
    </row>
    <row r="345" spans="1:11">
      <c r="A345" s="2" t="s">
        <v>380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0.3</v>
      </c>
      <c r="H345" s="2">
        <v>0</v>
      </c>
      <c r="I345" s="2">
        <v>0</v>
      </c>
      <c r="J345" s="2">
        <v>0</v>
      </c>
      <c r="K345" s="2">
        <v>0</v>
      </c>
    </row>
    <row r="346" spans="1:11">
      <c r="A346" s="2" t="s">
        <v>381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0.3</v>
      </c>
      <c r="H346" s="2">
        <v>0</v>
      </c>
      <c r="I346" s="2">
        <v>0</v>
      </c>
      <c r="J346" s="2">
        <v>0</v>
      </c>
      <c r="K346" s="2">
        <v>0</v>
      </c>
    </row>
    <row r="347" spans="1:11">
      <c r="A347" s="2" t="s">
        <v>382</v>
      </c>
      <c r="B347" s="2">
        <v>0</v>
      </c>
      <c r="C347" s="2">
        <v>0.08366533864541832</v>
      </c>
      <c r="D347" s="2">
        <v>0</v>
      </c>
      <c r="E347" s="2">
        <v>0.125</v>
      </c>
      <c r="F347" s="2">
        <v>0.05405405405405406</v>
      </c>
      <c r="G347" s="2">
        <v>0.3</v>
      </c>
      <c r="H347" s="2">
        <v>0.1111111111111111</v>
      </c>
      <c r="I347" s="2">
        <v>0.03030303030303031</v>
      </c>
      <c r="J347" s="2">
        <v>0.0625</v>
      </c>
      <c r="K347" s="2">
        <v>0</v>
      </c>
    </row>
    <row r="348" spans="1:11">
      <c r="A348" s="2" t="s">
        <v>383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0.1111111111111111</v>
      </c>
      <c r="I348" s="2">
        <v>0</v>
      </c>
      <c r="J348" s="2">
        <v>0.02083333333333333</v>
      </c>
      <c r="K348" s="2">
        <v>0</v>
      </c>
    </row>
    <row r="349" spans="1:11">
      <c r="A349" s="2" t="s">
        <v>384</v>
      </c>
      <c r="B349" s="2">
        <v>0.5</v>
      </c>
      <c r="C349" s="2">
        <v>0.8486055776892429</v>
      </c>
      <c r="D349" s="2">
        <v>1</v>
      </c>
      <c r="E349" s="2">
        <v>1</v>
      </c>
      <c r="F349" s="2">
        <v>1</v>
      </c>
      <c r="G349" s="2">
        <v>1</v>
      </c>
      <c r="H349" s="2">
        <v>0.8888888888888888</v>
      </c>
      <c r="I349" s="2">
        <v>1</v>
      </c>
      <c r="J349" s="2">
        <v>0.9791666666666666</v>
      </c>
      <c r="K349" s="2">
        <v>1</v>
      </c>
    </row>
    <row r="350" spans="1:11">
      <c r="A350" s="2" t="s">
        <v>385</v>
      </c>
      <c r="B350" s="2">
        <v>0</v>
      </c>
      <c r="C350" s="2">
        <v>0</v>
      </c>
      <c r="D350" s="2">
        <v>0</v>
      </c>
      <c r="E350" s="2">
        <v>0</v>
      </c>
      <c r="F350" s="2">
        <v>0.08108108108108109</v>
      </c>
      <c r="G350" s="2">
        <v>0</v>
      </c>
      <c r="H350" s="2">
        <v>0.7777777777777778</v>
      </c>
      <c r="I350" s="2">
        <v>0.06060606060606061</v>
      </c>
      <c r="J350" s="2">
        <v>0.1041666666666667</v>
      </c>
      <c r="K350" s="2">
        <v>0.1111111111111111</v>
      </c>
    </row>
    <row r="351" spans="1:11">
      <c r="A351" s="2" t="s">
        <v>386</v>
      </c>
      <c r="B351" s="2">
        <v>0</v>
      </c>
      <c r="C351" s="2">
        <v>0.05976095617529881</v>
      </c>
      <c r="D351" s="2">
        <v>0</v>
      </c>
      <c r="E351" s="2">
        <v>0</v>
      </c>
      <c r="F351" s="2">
        <v>0.3513513513513514</v>
      </c>
      <c r="G351" s="2">
        <v>0.7</v>
      </c>
      <c r="H351" s="2">
        <v>0</v>
      </c>
      <c r="I351" s="2">
        <v>0.1818181818181819</v>
      </c>
      <c r="J351" s="2">
        <v>0.1041666666666667</v>
      </c>
      <c r="K351" s="2">
        <v>0</v>
      </c>
    </row>
    <row r="352" spans="1:11">
      <c r="A352" s="2" t="s">
        <v>387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0.3</v>
      </c>
      <c r="H352" s="2">
        <v>0</v>
      </c>
      <c r="I352" s="2">
        <v>0</v>
      </c>
      <c r="J352" s="2">
        <v>0</v>
      </c>
      <c r="K352" s="2">
        <v>0</v>
      </c>
    </row>
    <row r="353" spans="1:11">
      <c r="A353" s="2" t="s">
        <v>388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0.3</v>
      </c>
      <c r="H353" s="2">
        <v>0</v>
      </c>
      <c r="I353" s="2">
        <v>0</v>
      </c>
      <c r="J353" s="2">
        <v>0</v>
      </c>
      <c r="K353" s="2">
        <v>0</v>
      </c>
    </row>
    <row r="354" spans="1:11">
      <c r="A354" s="2" t="s">
        <v>389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0.4</v>
      </c>
      <c r="H354" s="2">
        <v>0</v>
      </c>
      <c r="I354" s="2">
        <v>0.1212121212121212</v>
      </c>
      <c r="J354" s="2">
        <v>0</v>
      </c>
      <c r="K354" s="2">
        <v>0</v>
      </c>
    </row>
    <row r="355" spans="1:11">
      <c r="A355" s="2" t="s">
        <v>390</v>
      </c>
      <c r="B355" s="2">
        <v>0</v>
      </c>
      <c r="C355" s="2">
        <v>0</v>
      </c>
      <c r="D355" s="2">
        <v>0</v>
      </c>
      <c r="E355" s="2">
        <v>0</v>
      </c>
      <c r="F355" s="2">
        <v>0.05405405405405406</v>
      </c>
      <c r="G355" s="2">
        <v>0</v>
      </c>
      <c r="H355" s="2">
        <v>0.3333333333333333</v>
      </c>
      <c r="I355" s="2">
        <v>0.03030303030303031</v>
      </c>
      <c r="J355" s="2">
        <v>0.02083333333333333</v>
      </c>
      <c r="K355" s="2">
        <v>0.3333333333333333</v>
      </c>
    </row>
    <row r="356" spans="1:11">
      <c r="A356" s="2" t="s">
        <v>391</v>
      </c>
      <c r="B356" s="2">
        <v>0</v>
      </c>
      <c r="C356" s="2">
        <v>0</v>
      </c>
      <c r="D356" s="2">
        <v>0</v>
      </c>
      <c r="E356" s="2">
        <v>0</v>
      </c>
      <c r="F356" s="2">
        <v>0.05405405405405406</v>
      </c>
      <c r="G356" s="2">
        <v>0</v>
      </c>
      <c r="H356" s="2">
        <v>0.2222222222222222</v>
      </c>
      <c r="I356" s="2">
        <v>0.03030303030303031</v>
      </c>
      <c r="J356" s="2">
        <v>0.02083333333333333</v>
      </c>
      <c r="K356" s="2">
        <v>0.1111111111111111</v>
      </c>
    </row>
    <row r="357" spans="1:11">
      <c r="A357" s="2" t="s">
        <v>392</v>
      </c>
      <c r="B357" s="2">
        <v>0</v>
      </c>
      <c r="C357" s="2">
        <v>0.02390438247011952</v>
      </c>
      <c r="D357" s="2">
        <v>0</v>
      </c>
      <c r="E357" s="2">
        <v>0</v>
      </c>
      <c r="F357" s="2">
        <v>0.2702702702702703</v>
      </c>
      <c r="G357" s="2">
        <v>0.6</v>
      </c>
      <c r="H357" s="2">
        <v>0.1111111111111111</v>
      </c>
      <c r="I357" s="2">
        <v>0.2424242424242425</v>
      </c>
      <c r="J357" s="2">
        <v>0.0625</v>
      </c>
      <c r="K357" s="2">
        <v>0</v>
      </c>
    </row>
    <row r="358" spans="1:11">
      <c r="A358" s="2" t="s">
        <v>393</v>
      </c>
      <c r="B358" s="2">
        <v>0</v>
      </c>
      <c r="C358" s="2">
        <v>0.02390438247011952</v>
      </c>
      <c r="D358" s="2">
        <v>0</v>
      </c>
      <c r="E358" s="2">
        <v>0</v>
      </c>
      <c r="F358" s="2">
        <v>0.2702702702702703</v>
      </c>
      <c r="G358" s="2">
        <v>0.6</v>
      </c>
      <c r="H358" s="2">
        <v>0.1111111111111111</v>
      </c>
      <c r="I358" s="2">
        <v>0.2424242424242425</v>
      </c>
      <c r="J358" s="2">
        <v>0.0625</v>
      </c>
      <c r="K358" s="2">
        <v>0</v>
      </c>
    </row>
    <row r="359" spans="1:11">
      <c r="A359" s="2" t="s">
        <v>394</v>
      </c>
      <c r="B359" s="2">
        <v>0.5</v>
      </c>
      <c r="C359" s="2">
        <v>0.7370517928286853</v>
      </c>
      <c r="D359" s="2">
        <v>1</v>
      </c>
      <c r="E359" s="2">
        <v>0.6666666666666666</v>
      </c>
      <c r="F359" s="2">
        <v>1</v>
      </c>
      <c r="G359" s="2">
        <v>1</v>
      </c>
      <c r="H359" s="2">
        <v>0.8888888888888888</v>
      </c>
      <c r="I359" s="2">
        <v>0.9696969696969696</v>
      </c>
      <c r="J359" s="2">
        <v>0.8541666666666666</v>
      </c>
      <c r="K359" s="2">
        <v>0.8888888888888888</v>
      </c>
    </row>
    <row r="360" spans="1:11">
      <c r="A360" s="2" t="s">
        <v>395</v>
      </c>
      <c r="B360" s="2">
        <v>0</v>
      </c>
      <c r="C360" s="2">
        <v>0.01593625498007968</v>
      </c>
      <c r="D360" s="2">
        <v>0</v>
      </c>
      <c r="E360" s="2">
        <v>0.125</v>
      </c>
      <c r="F360" s="2">
        <v>0.05405405405405406</v>
      </c>
      <c r="G360" s="2">
        <v>0</v>
      </c>
      <c r="H360" s="2">
        <v>0</v>
      </c>
      <c r="I360" s="2">
        <v>0.06060606060606061</v>
      </c>
      <c r="J360" s="2">
        <v>0.02083333333333333</v>
      </c>
      <c r="K360" s="2">
        <v>0</v>
      </c>
    </row>
    <row r="361" spans="1:11">
      <c r="A361" s="2" t="s">
        <v>396</v>
      </c>
      <c r="B361" s="2">
        <v>0</v>
      </c>
      <c r="C361" s="2">
        <v>0.4661354581673306</v>
      </c>
      <c r="D361" s="2">
        <v>0</v>
      </c>
      <c r="E361" s="2">
        <v>0.5416666666666666</v>
      </c>
      <c r="F361" s="2">
        <v>0.2972972972972973</v>
      </c>
      <c r="G361" s="2">
        <v>0</v>
      </c>
      <c r="H361" s="2">
        <v>0</v>
      </c>
      <c r="I361" s="2">
        <v>0.1212121212121212</v>
      </c>
      <c r="J361" s="2">
        <v>0.2916666666666667</v>
      </c>
      <c r="K361" s="2">
        <v>0</v>
      </c>
    </row>
    <row r="362" spans="1:11">
      <c r="A362" s="2" t="s">
        <v>397</v>
      </c>
      <c r="B362" s="2">
        <v>0</v>
      </c>
      <c r="C362" s="2">
        <v>0.03585657370517929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0.09090909090909093</v>
      </c>
      <c r="J362" s="2">
        <v>0.02083333333333333</v>
      </c>
      <c r="K362" s="2">
        <v>0</v>
      </c>
    </row>
    <row r="363" spans="1:11">
      <c r="A363" s="2" t="s">
        <v>398</v>
      </c>
      <c r="B363" s="2">
        <v>0</v>
      </c>
      <c r="C363" s="2">
        <v>0.4661354581673306</v>
      </c>
      <c r="D363" s="2">
        <v>0</v>
      </c>
      <c r="E363" s="2">
        <v>0.5416666666666666</v>
      </c>
      <c r="F363" s="2">
        <v>0.2972972972972973</v>
      </c>
      <c r="G363" s="2">
        <v>0</v>
      </c>
      <c r="H363" s="2">
        <v>0</v>
      </c>
      <c r="I363" s="2">
        <v>0.1212121212121212</v>
      </c>
      <c r="J363" s="2">
        <v>0.2916666666666667</v>
      </c>
      <c r="K363" s="2">
        <v>0</v>
      </c>
    </row>
    <row r="364" spans="1:11">
      <c r="A364" s="2" t="s">
        <v>399</v>
      </c>
      <c r="B364" s="2">
        <v>0</v>
      </c>
      <c r="C364" s="2">
        <v>0.03585657370517929</v>
      </c>
      <c r="D364" s="2">
        <v>0</v>
      </c>
      <c r="E364" s="2">
        <v>0.1666666666666667</v>
      </c>
      <c r="F364" s="2">
        <v>0</v>
      </c>
      <c r="G364" s="2">
        <v>0</v>
      </c>
      <c r="H364" s="2">
        <v>0</v>
      </c>
      <c r="I364" s="2">
        <v>0.09090909090909093</v>
      </c>
      <c r="J364" s="2">
        <v>0.04166666666666666</v>
      </c>
      <c r="K364" s="2">
        <v>0</v>
      </c>
    </row>
    <row r="365" spans="1:11">
      <c r="A365" s="2" t="s">
        <v>400</v>
      </c>
      <c r="B365" s="2">
        <v>0</v>
      </c>
      <c r="C365" s="2">
        <v>0.03585657370517929</v>
      </c>
      <c r="D365" s="2">
        <v>0</v>
      </c>
      <c r="E365" s="2">
        <v>0.1666666666666667</v>
      </c>
      <c r="F365" s="2">
        <v>0</v>
      </c>
      <c r="G365" s="2">
        <v>0.1</v>
      </c>
      <c r="H365" s="2">
        <v>0</v>
      </c>
      <c r="I365" s="2">
        <v>0.09090909090909093</v>
      </c>
      <c r="J365" s="2">
        <v>0.04166666666666666</v>
      </c>
      <c r="K365" s="2">
        <v>0</v>
      </c>
    </row>
    <row r="366" spans="1:11">
      <c r="A366" s="2" t="s">
        <v>401</v>
      </c>
      <c r="B366" s="2">
        <v>0</v>
      </c>
      <c r="C366" s="2">
        <v>0.5099601593625498</v>
      </c>
      <c r="D366" s="2">
        <v>0</v>
      </c>
      <c r="E366" s="2">
        <v>0.6666666666666666</v>
      </c>
      <c r="F366" s="2">
        <v>0.2162162162162163</v>
      </c>
      <c r="G366" s="2">
        <v>0.8</v>
      </c>
      <c r="H366" s="2">
        <v>0.4444444444444444</v>
      </c>
      <c r="I366" s="2">
        <v>0.5454545454545454</v>
      </c>
      <c r="J366" s="2">
        <v>0.5</v>
      </c>
      <c r="K366" s="2">
        <v>0</v>
      </c>
    </row>
    <row r="367" spans="1:11">
      <c r="A367" s="2" t="s">
        <v>402</v>
      </c>
      <c r="B367" s="2">
        <v>0</v>
      </c>
      <c r="C367" s="2">
        <v>0.05179282868525897</v>
      </c>
      <c r="D367" s="2">
        <v>0</v>
      </c>
      <c r="E367" s="2">
        <v>0.1666666666666667</v>
      </c>
      <c r="F367" s="2">
        <v>0.1081081081081081</v>
      </c>
      <c r="G367" s="2">
        <v>0</v>
      </c>
      <c r="H367" s="2">
        <v>0</v>
      </c>
      <c r="I367" s="2">
        <v>0.1212121212121212</v>
      </c>
      <c r="J367" s="2">
        <v>0.1041666666666667</v>
      </c>
      <c r="K367" s="2">
        <v>0</v>
      </c>
    </row>
    <row r="368" spans="1:11">
      <c r="A368" s="2" t="s">
        <v>403</v>
      </c>
      <c r="B368" s="2">
        <v>0</v>
      </c>
      <c r="C368" s="2">
        <v>0.4661354581673306</v>
      </c>
      <c r="D368" s="2">
        <v>0</v>
      </c>
      <c r="E368" s="2">
        <v>0.5416666666666666</v>
      </c>
      <c r="F368" s="2">
        <v>0.2702702702702703</v>
      </c>
      <c r="G368" s="2">
        <v>0</v>
      </c>
      <c r="H368" s="2">
        <v>0</v>
      </c>
      <c r="I368" s="2">
        <v>0.1212121212121212</v>
      </c>
      <c r="J368" s="2">
        <v>0.2916666666666667</v>
      </c>
      <c r="K368" s="2">
        <v>0</v>
      </c>
    </row>
    <row r="369" spans="1:11">
      <c r="A369" s="2" t="s">
        <v>404</v>
      </c>
      <c r="B369" s="2">
        <v>0</v>
      </c>
      <c r="C369" s="2">
        <v>0</v>
      </c>
      <c r="D369" s="2">
        <v>0</v>
      </c>
      <c r="E369" s="2">
        <v>0</v>
      </c>
      <c r="F369" s="2">
        <v>0.02702702702702703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</row>
    <row r="370" spans="1:11">
      <c r="A370" s="2" t="s">
        <v>405</v>
      </c>
      <c r="B370" s="2">
        <v>0</v>
      </c>
      <c r="C370" s="2">
        <v>0.5099601593625498</v>
      </c>
      <c r="D370" s="2">
        <v>0</v>
      </c>
      <c r="E370" s="2">
        <v>0.6666666666666666</v>
      </c>
      <c r="F370" s="2">
        <v>0.2702702702702703</v>
      </c>
      <c r="G370" s="2">
        <v>0.8</v>
      </c>
      <c r="H370" s="2">
        <v>0.4444444444444444</v>
      </c>
      <c r="I370" s="2">
        <v>0.5454545454545454</v>
      </c>
      <c r="J370" s="2">
        <v>0.5416666666666666</v>
      </c>
      <c r="K370" s="2">
        <v>0</v>
      </c>
    </row>
    <row r="371" spans="1:11">
      <c r="A371" s="2" t="s">
        <v>406</v>
      </c>
      <c r="B371" s="2">
        <v>0</v>
      </c>
      <c r="C371" s="2">
        <v>0.5019920318725101</v>
      </c>
      <c r="D371" s="2">
        <v>0</v>
      </c>
      <c r="E371" s="2">
        <v>0.6666666666666666</v>
      </c>
      <c r="F371" s="2">
        <v>0.2702702702702703</v>
      </c>
      <c r="G371" s="2">
        <v>0.8</v>
      </c>
      <c r="H371" s="2">
        <v>0.4444444444444444</v>
      </c>
      <c r="I371" s="2">
        <v>0.5151515151515151</v>
      </c>
      <c r="J371" s="2">
        <v>0.5416666666666666</v>
      </c>
      <c r="K371" s="2">
        <v>0</v>
      </c>
    </row>
    <row r="372" spans="1:11">
      <c r="A372" s="2" t="s">
        <v>407</v>
      </c>
      <c r="B372" s="2">
        <v>0</v>
      </c>
      <c r="C372" s="2">
        <v>0.5099601593625498</v>
      </c>
      <c r="D372" s="2">
        <v>0</v>
      </c>
      <c r="E372" s="2">
        <v>0.6666666666666666</v>
      </c>
      <c r="F372" s="2">
        <v>0.3243243243243243</v>
      </c>
      <c r="G372" s="2">
        <v>0.8</v>
      </c>
      <c r="H372" s="2">
        <v>0.4444444444444444</v>
      </c>
      <c r="I372" s="2">
        <v>0.5454545454545454</v>
      </c>
      <c r="J372" s="2">
        <v>0.5625</v>
      </c>
      <c r="K372" s="2">
        <v>0</v>
      </c>
    </row>
    <row r="373" spans="1:11">
      <c r="A373" s="2" t="s">
        <v>408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0.3</v>
      </c>
      <c r="H373" s="2">
        <v>0</v>
      </c>
      <c r="I373" s="2">
        <v>0</v>
      </c>
      <c r="J373" s="2">
        <v>0</v>
      </c>
      <c r="K373" s="2">
        <v>0</v>
      </c>
    </row>
    <row r="374" spans="1:11">
      <c r="A374" s="2" t="s">
        <v>409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0.3</v>
      </c>
      <c r="H374" s="2">
        <v>0</v>
      </c>
      <c r="I374" s="2">
        <v>0</v>
      </c>
      <c r="J374" s="2">
        <v>0</v>
      </c>
      <c r="K374" s="2">
        <v>0</v>
      </c>
    </row>
    <row r="375" spans="1:11">
      <c r="A375" s="2" t="s">
        <v>410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0.3</v>
      </c>
      <c r="H375" s="2">
        <v>0</v>
      </c>
      <c r="I375" s="2">
        <v>0</v>
      </c>
      <c r="J375" s="2">
        <v>0</v>
      </c>
      <c r="K375" s="2">
        <v>0</v>
      </c>
    </row>
    <row r="376" spans="1:11">
      <c r="A376" s="2" t="s">
        <v>411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0.3</v>
      </c>
      <c r="H376" s="2">
        <v>0</v>
      </c>
      <c r="I376" s="2">
        <v>0</v>
      </c>
      <c r="J376" s="2">
        <v>0</v>
      </c>
      <c r="K376" s="2">
        <v>0</v>
      </c>
    </row>
    <row r="377" spans="1:11">
      <c r="A377" s="2" t="s">
        <v>412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0.3</v>
      </c>
      <c r="H377" s="2">
        <v>0</v>
      </c>
      <c r="I377" s="2">
        <v>0</v>
      </c>
      <c r="J377" s="2">
        <v>0</v>
      </c>
      <c r="K377" s="2">
        <v>0</v>
      </c>
    </row>
    <row r="378" spans="1:11">
      <c r="A378" s="2" t="s">
        <v>413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0.3</v>
      </c>
      <c r="H378" s="2">
        <v>0</v>
      </c>
      <c r="I378" s="2">
        <v>0</v>
      </c>
      <c r="J378" s="2">
        <v>0</v>
      </c>
      <c r="K378" s="2">
        <v>0</v>
      </c>
    </row>
    <row r="379" spans="1:11">
      <c r="A379" s="2" t="s">
        <v>414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0.3</v>
      </c>
      <c r="H379" s="2">
        <v>0</v>
      </c>
      <c r="I379" s="2">
        <v>0</v>
      </c>
      <c r="J379" s="2">
        <v>0</v>
      </c>
      <c r="K379" s="2">
        <v>0</v>
      </c>
    </row>
    <row r="380" spans="1:11">
      <c r="A380" s="2" t="s">
        <v>415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0.3</v>
      </c>
      <c r="H380" s="2">
        <v>0</v>
      </c>
      <c r="I380" s="2">
        <v>0</v>
      </c>
      <c r="J380" s="2">
        <v>0</v>
      </c>
      <c r="K380" s="2">
        <v>0</v>
      </c>
    </row>
    <row r="381" spans="1:11">
      <c r="A381" s="2" t="s">
        <v>416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0.3</v>
      </c>
      <c r="H381" s="2">
        <v>0</v>
      </c>
      <c r="I381" s="2">
        <v>0</v>
      </c>
      <c r="J381" s="2">
        <v>0</v>
      </c>
      <c r="K381" s="2">
        <v>0</v>
      </c>
    </row>
    <row r="382" spans="1:11">
      <c r="A382" s="2" t="s">
        <v>417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0.3</v>
      </c>
      <c r="H382" s="2">
        <v>0</v>
      </c>
      <c r="I382" s="2">
        <v>0</v>
      </c>
      <c r="J382" s="2">
        <v>0</v>
      </c>
      <c r="K382" s="2">
        <v>0</v>
      </c>
    </row>
    <row r="383" spans="1:11">
      <c r="A383" s="2" t="s">
        <v>418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0.3</v>
      </c>
      <c r="H383" s="2">
        <v>0</v>
      </c>
      <c r="I383" s="2">
        <v>0</v>
      </c>
      <c r="J383" s="2">
        <v>0</v>
      </c>
      <c r="K383" s="2">
        <v>0</v>
      </c>
    </row>
    <row r="384" spans="1:11">
      <c r="A384" s="2" t="s">
        <v>419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0.3</v>
      </c>
      <c r="H384" s="2">
        <v>0</v>
      </c>
      <c r="I384" s="2">
        <v>0</v>
      </c>
      <c r="J384" s="2">
        <v>0</v>
      </c>
      <c r="K384" s="2">
        <v>0</v>
      </c>
    </row>
    <row r="385" spans="1:11">
      <c r="A385" s="2" t="s">
        <v>420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0.3</v>
      </c>
      <c r="H385" s="2">
        <v>0</v>
      </c>
      <c r="I385" s="2">
        <v>0</v>
      </c>
      <c r="J385" s="2">
        <v>0</v>
      </c>
      <c r="K385" s="2">
        <v>0</v>
      </c>
    </row>
    <row r="386" spans="1:11">
      <c r="A386" s="2" t="s">
        <v>421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0.3</v>
      </c>
      <c r="H386" s="2">
        <v>0</v>
      </c>
      <c r="I386" s="2">
        <v>0</v>
      </c>
      <c r="J386" s="2">
        <v>0</v>
      </c>
      <c r="K386" s="2">
        <v>0</v>
      </c>
    </row>
    <row r="387" spans="1:11">
      <c r="A387" s="2" t="s">
        <v>422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0.3</v>
      </c>
      <c r="H387" s="2">
        <v>0</v>
      </c>
      <c r="I387" s="2">
        <v>0</v>
      </c>
      <c r="J387" s="2">
        <v>0</v>
      </c>
      <c r="K387" s="2">
        <v>0</v>
      </c>
    </row>
    <row r="388" spans="1:11">
      <c r="A388" s="2" t="s">
        <v>423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0.3</v>
      </c>
      <c r="H388" s="2">
        <v>0</v>
      </c>
      <c r="I388" s="2">
        <v>0</v>
      </c>
      <c r="J388" s="2">
        <v>0</v>
      </c>
      <c r="K388" s="2">
        <v>0</v>
      </c>
    </row>
    <row r="389" spans="1:11">
      <c r="A389" s="2" t="s">
        <v>424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0.3</v>
      </c>
      <c r="H389" s="2">
        <v>0</v>
      </c>
      <c r="I389" s="2">
        <v>0</v>
      </c>
      <c r="J389" s="2">
        <v>0</v>
      </c>
      <c r="K389" s="2">
        <v>0</v>
      </c>
    </row>
    <row r="390" spans="1:11">
      <c r="A390" s="2" t="s">
        <v>425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0.3</v>
      </c>
      <c r="H390" s="2">
        <v>0</v>
      </c>
      <c r="I390" s="2">
        <v>0</v>
      </c>
      <c r="J390" s="2">
        <v>0</v>
      </c>
      <c r="K390" s="2">
        <v>0</v>
      </c>
    </row>
    <row r="391" spans="1:11">
      <c r="A391" s="2" t="s">
        <v>426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0.3</v>
      </c>
      <c r="H391" s="2">
        <v>0</v>
      </c>
      <c r="I391" s="2">
        <v>0</v>
      </c>
      <c r="J391" s="2">
        <v>0</v>
      </c>
      <c r="K391" s="2">
        <v>0</v>
      </c>
    </row>
    <row r="392" spans="1:11">
      <c r="A392" s="2" t="s">
        <v>427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0.3</v>
      </c>
      <c r="H392" s="2">
        <v>0</v>
      </c>
      <c r="I392" s="2">
        <v>0</v>
      </c>
      <c r="J392" s="2">
        <v>0</v>
      </c>
      <c r="K392" s="2">
        <v>0</v>
      </c>
    </row>
    <row r="393" spans="1:11">
      <c r="A393" s="2" t="s">
        <v>428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0.3</v>
      </c>
      <c r="H393" s="2">
        <v>0</v>
      </c>
      <c r="I393" s="2">
        <v>0</v>
      </c>
      <c r="J393" s="2">
        <v>0</v>
      </c>
      <c r="K393" s="2">
        <v>0</v>
      </c>
    </row>
    <row r="394" spans="1:11">
      <c r="A394" s="2" t="s">
        <v>429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0.3</v>
      </c>
      <c r="H394" s="2">
        <v>0</v>
      </c>
      <c r="I394" s="2">
        <v>0</v>
      </c>
      <c r="J394" s="2">
        <v>0</v>
      </c>
      <c r="K394" s="2">
        <v>0</v>
      </c>
    </row>
    <row r="395" spans="1:11">
      <c r="A395" s="2" t="s">
        <v>430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0.3</v>
      </c>
      <c r="H395" s="2">
        <v>0</v>
      </c>
      <c r="I395" s="2">
        <v>0</v>
      </c>
      <c r="J395" s="2">
        <v>0</v>
      </c>
      <c r="K395" s="2">
        <v>0</v>
      </c>
    </row>
    <row r="396" spans="1:11">
      <c r="A396" s="2" t="s">
        <v>431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0.3</v>
      </c>
      <c r="H396" s="2">
        <v>0</v>
      </c>
      <c r="I396" s="2">
        <v>0</v>
      </c>
      <c r="J396" s="2">
        <v>0</v>
      </c>
      <c r="K396" s="2">
        <v>0</v>
      </c>
    </row>
    <row r="397" spans="1:11">
      <c r="A397" s="2" t="s">
        <v>432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0.3</v>
      </c>
      <c r="H397" s="2">
        <v>0</v>
      </c>
      <c r="I397" s="2">
        <v>0</v>
      </c>
      <c r="J397" s="2">
        <v>0</v>
      </c>
      <c r="K397" s="2">
        <v>0</v>
      </c>
    </row>
    <row r="398" spans="1:11">
      <c r="A398" s="2" t="s">
        <v>433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0.3</v>
      </c>
      <c r="H398" s="2">
        <v>0</v>
      </c>
      <c r="I398" s="2">
        <v>0</v>
      </c>
      <c r="J398" s="2">
        <v>0</v>
      </c>
      <c r="K398" s="2">
        <v>0</v>
      </c>
    </row>
    <row r="399" spans="1:11">
      <c r="A399" s="2" t="s">
        <v>434</v>
      </c>
      <c r="B399" s="2">
        <v>0</v>
      </c>
      <c r="C399" s="2">
        <v>0.1952191235059761</v>
      </c>
      <c r="D399" s="2">
        <v>0</v>
      </c>
      <c r="E399" s="2">
        <v>0.1666666666666667</v>
      </c>
      <c r="F399" s="2">
        <v>0</v>
      </c>
      <c r="G399" s="2">
        <v>0</v>
      </c>
      <c r="H399" s="2">
        <v>0</v>
      </c>
      <c r="I399" s="2">
        <v>0.2727272727272727</v>
      </c>
      <c r="J399" s="2">
        <v>0.2083333333333333</v>
      </c>
      <c r="K399" s="2">
        <v>0</v>
      </c>
    </row>
    <row r="400" spans="1:11">
      <c r="A400" s="2" t="s">
        <v>435</v>
      </c>
      <c r="B400" s="2">
        <v>0</v>
      </c>
      <c r="C400" s="2">
        <v>0.1952191235059761</v>
      </c>
      <c r="D400" s="2">
        <v>0</v>
      </c>
      <c r="E400" s="2">
        <v>0.1666666666666667</v>
      </c>
      <c r="F400" s="2">
        <v>0</v>
      </c>
      <c r="G400" s="2">
        <v>0</v>
      </c>
      <c r="H400" s="2">
        <v>0</v>
      </c>
      <c r="I400" s="2">
        <v>0.2727272727272727</v>
      </c>
      <c r="J400" s="2">
        <v>0.2083333333333333</v>
      </c>
      <c r="K400" s="2">
        <v>0</v>
      </c>
    </row>
    <row r="401" spans="1:11">
      <c r="A401" s="2" t="s">
        <v>436</v>
      </c>
      <c r="B401" s="2">
        <v>0</v>
      </c>
      <c r="C401" s="2">
        <v>0.01593625498007968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0.03030303030303031</v>
      </c>
      <c r="J401" s="2">
        <v>0.02083333333333333</v>
      </c>
      <c r="K401" s="2">
        <v>0</v>
      </c>
    </row>
    <row r="402" spans="1:11">
      <c r="A402" s="2" t="s">
        <v>437</v>
      </c>
      <c r="B402" s="2">
        <v>0</v>
      </c>
      <c r="C402" s="2">
        <v>0.01593625498007968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0.03030303030303031</v>
      </c>
      <c r="J402" s="2">
        <v>0.02083333333333333</v>
      </c>
      <c r="K402" s="2">
        <v>0</v>
      </c>
    </row>
    <row r="403" spans="1:11">
      <c r="A403" s="2" t="s">
        <v>438</v>
      </c>
      <c r="B403" s="2">
        <v>0</v>
      </c>
      <c r="C403" s="2">
        <v>0.01593625498007968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0.03030303030303031</v>
      </c>
      <c r="J403" s="2">
        <v>0.02083333333333333</v>
      </c>
      <c r="K403" s="2">
        <v>0</v>
      </c>
    </row>
    <row r="404" spans="1:11">
      <c r="A404" s="2" t="s">
        <v>439</v>
      </c>
      <c r="B404" s="2">
        <v>0</v>
      </c>
      <c r="C404" s="2">
        <v>0.01593625498007968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0.03030303030303031</v>
      </c>
      <c r="J404" s="2">
        <v>0.02083333333333333</v>
      </c>
      <c r="K404" s="2">
        <v>0</v>
      </c>
    </row>
    <row r="405" spans="1:11">
      <c r="A405" s="2" t="s">
        <v>440</v>
      </c>
      <c r="B405" s="2">
        <v>0</v>
      </c>
      <c r="C405" s="2">
        <v>0</v>
      </c>
      <c r="D405" s="2">
        <v>0</v>
      </c>
      <c r="E405" s="2">
        <v>0</v>
      </c>
      <c r="F405" s="2">
        <v>0.02702702702702703</v>
      </c>
      <c r="G405" s="2">
        <v>0</v>
      </c>
      <c r="H405" s="2">
        <v>0.2222222222222222</v>
      </c>
      <c r="I405" s="2">
        <v>0.03030303030303031</v>
      </c>
      <c r="J405" s="2">
        <v>0.0625</v>
      </c>
      <c r="K405" s="2">
        <v>0.2222222222222222</v>
      </c>
    </row>
    <row r="406" spans="1:11">
      <c r="A406" s="2" t="s">
        <v>441</v>
      </c>
      <c r="B406" s="2">
        <v>0</v>
      </c>
      <c r="C406" s="2">
        <v>0</v>
      </c>
      <c r="D406" s="2">
        <v>0</v>
      </c>
      <c r="E406" s="2">
        <v>0.125</v>
      </c>
      <c r="F406" s="2">
        <v>0.1081081081081081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 spans="1:11">
      <c r="A407" s="2" t="s">
        <v>442</v>
      </c>
      <c r="B407" s="2">
        <v>0</v>
      </c>
      <c r="C407" s="2">
        <v>0</v>
      </c>
      <c r="D407" s="2">
        <v>0</v>
      </c>
      <c r="E407" s="2">
        <v>0</v>
      </c>
      <c r="F407" s="2">
        <v>0.02702702702702703</v>
      </c>
      <c r="G407" s="2">
        <v>0</v>
      </c>
      <c r="H407" s="2">
        <v>0.1111111111111111</v>
      </c>
      <c r="I407" s="2">
        <v>0.03030303030303031</v>
      </c>
      <c r="J407" s="2">
        <v>0.04166666666666666</v>
      </c>
      <c r="K407" s="2">
        <v>0.2222222222222222</v>
      </c>
    </row>
    <row r="408" spans="1:11">
      <c r="A408" s="2" t="s">
        <v>443</v>
      </c>
      <c r="B408" s="2">
        <v>0</v>
      </c>
      <c r="C408" s="2">
        <v>0</v>
      </c>
      <c r="D408" s="2">
        <v>0</v>
      </c>
      <c r="E408" s="2">
        <v>0</v>
      </c>
      <c r="F408" s="2">
        <v>0.02702702702702703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>
      <c r="A409" s="2" t="s">
        <v>444</v>
      </c>
      <c r="B409" s="2">
        <v>0</v>
      </c>
      <c r="C409" s="2">
        <v>0</v>
      </c>
      <c r="D409" s="2">
        <v>0</v>
      </c>
      <c r="E409" s="2">
        <v>0</v>
      </c>
      <c r="F409" s="2">
        <v>0.02702702702702703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>
      <c r="A410" s="2" t="s">
        <v>445</v>
      </c>
      <c r="B410" s="2">
        <v>0</v>
      </c>
      <c r="C410" s="2">
        <v>0</v>
      </c>
      <c r="D410" s="2">
        <v>0</v>
      </c>
      <c r="E410" s="2">
        <v>0</v>
      </c>
      <c r="F410" s="2">
        <v>0.1621621621621621</v>
      </c>
      <c r="G410" s="2">
        <v>0</v>
      </c>
      <c r="H410" s="2">
        <v>0</v>
      </c>
      <c r="I410" s="2">
        <v>0</v>
      </c>
      <c r="J410" s="2">
        <v>0.08333333333333333</v>
      </c>
      <c r="K410" s="2">
        <v>0</v>
      </c>
    </row>
    <row r="411" spans="1:11">
      <c r="A411" s="2" t="s">
        <v>446</v>
      </c>
      <c r="B411" s="2">
        <v>0</v>
      </c>
      <c r="C411" s="2">
        <v>0</v>
      </c>
      <c r="D411" s="2">
        <v>0</v>
      </c>
      <c r="E411" s="2">
        <v>0</v>
      </c>
      <c r="F411" s="2">
        <v>0.05405405405405406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>
      <c r="A412" s="2" t="s">
        <v>447</v>
      </c>
      <c r="B412" s="2">
        <v>0</v>
      </c>
      <c r="C412" s="2">
        <v>0</v>
      </c>
      <c r="D412" s="2">
        <v>0</v>
      </c>
      <c r="E412" s="2">
        <v>0</v>
      </c>
      <c r="F412" s="2">
        <v>0.08108108108108109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</row>
    <row r="413" spans="1:11">
      <c r="A413" s="2" t="s">
        <v>448</v>
      </c>
      <c r="B413" s="2">
        <v>0</v>
      </c>
      <c r="C413" s="2">
        <v>0</v>
      </c>
      <c r="D413" s="2">
        <v>0</v>
      </c>
      <c r="E413" s="2">
        <v>0</v>
      </c>
      <c r="F413" s="2">
        <v>0.1351351351351351</v>
      </c>
      <c r="G413" s="2">
        <v>0</v>
      </c>
      <c r="H413" s="2">
        <v>0.1111111111111111</v>
      </c>
      <c r="I413" s="2">
        <v>0.03030303030303031</v>
      </c>
      <c r="J413" s="2">
        <v>0.0625</v>
      </c>
      <c r="K413" s="2">
        <v>0</v>
      </c>
    </row>
    <row r="414" spans="1:11">
      <c r="A414" s="2" t="s">
        <v>449</v>
      </c>
      <c r="B414" s="2">
        <v>0</v>
      </c>
      <c r="C414" s="2">
        <v>0</v>
      </c>
      <c r="D414" s="2">
        <v>0</v>
      </c>
      <c r="E414" s="2">
        <v>0.2083333333333333</v>
      </c>
      <c r="F414" s="2">
        <v>0.1891891891891892</v>
      </c>
      <c r="G414" s="2">
        <v>0</v>
      </c>
      <c r="H414" s="2">
        <v>0.2222222222222222</v>
      </c>
      <c r="I414" s="2">
        <v>0.03030303030303031</v>
      </c>
      <c r="J414" s="2">
        <v>0.1875</v>
      </c>
      <c r="K414" s="2">
        <v>0.2222222222222222</v>
      </c>
    </row>
    <row r="415" spans="1:11">
      <c r="A415" s="2" t="s">
        <v>450</v>
      </c>
      <c r="B415" s="2">
        <v>0</v>
      </c>
      <c r="C415" s="2">
        <v>0</v>
      </c>
      <c r="D415" s="2">
        <v>0</v>
      </c>
      <c r="E415" s="2">
        <v>0.2083333333333333</v>
      </c>
      <c r="F415" s="2">
        <v>0.1891891891891892</v>
      </c>
      <c r="G415" s="2">
        <v>0</v>
      </c>
      <c r="H415" s="2">
        <v>0.2222222222222222</v>
      </c>
      <c r="I415" s="2">
        <v>0.03030303030303031</v>
      </c>
      <c r="J415" s="2">
        <v>0.1875</v>
      </c>
      <c r="K415" s="2">
        <v>0.2222222222222222</v>
      </c>
    </row>
    <row r="416" spans="1:11">
      <c r="A416" s="2" t="s">
        <v>451</v>
      </c>
      <c r="B416" s="2">
        <v>0</v>
      </c>
      <c r="C416" s="2">
        <v>0</v>
      </c>
      <c r="D416" s="2">
        <v>0</v>
      </c>
      <c r="E416" s="2">
        <v>0.2083333333333333</v>
      </c>
      <c r="F416" s="2">
        <v>0.1891891891891892</v>
      </c>
      <c r="G416" s="2">
        <v>0</v>
      </c>
      <c r="H416" s="2">
        <v>0.2222222222222222</v>
      </c>
      <c r="I416" s="2">
        <v>0.03030303030303031</v>
      </c>
      <c r="J416" s="2">
        <v>0.1875</v>
      </c>
      <c r="K416" s="2">
        <v>0.2222222222222222</v>
      </c>
    </row>
    <row r="417" spans="1:11">
      <c r="A417" s="2" t="s">
        <v>452</v>
      </c>
      <c r="B417" s="2">
        <v>0</v>
      </c>
      <c r="C417" s="2">
        <v>0</v>
      </c>
      <c r="D417" s="2">
        <v>0</v>
      </c>
      <c r="E417" s="2">
        <v>0.2083333333333333</v>
      </c>
      <c r="F417" s="2">
        <v>0.1351351351351351</v>
      </c>
      <c r="G417" s="2">
        <v>0</v>
      </c>
      <c r="H417" s="2">
        <v>0</v>
      </c>
      <c r="I417" s="2">
        <v>0</v>
      </c>
      <c r="J417" s="2">
        <v>0.0625</v>
      </c>
      <c r="K417" s="2">
        <v>0</v>
      </c>
    </row>
    <row r="418" spans="1:11">
      <c r="A418" s="2" t="s">
        <v>453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0.2222222222222222</v>
      </c>
    </row>
    <row r="419" spans="1:11">
      <c r="A419" s="2" t="s">
        <v>454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0.2222222222222222</v>
      </c>
    </row>
    <row r="420" spans="1:11">
      <c r="A420" s="2" t="s">
        <v>455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0.1111111111111111</v>
      </c>
      <c r="I420" s="2">
        <v>0</v>
      </c>
      <c r="J420" s="2">
        <v>0.02083333333333333</v>
      </c>
      <c r="K420" s="2">
        <v>0</v>
      </c>
    </row>
    <row r="421" spans="1:11">
      <c r="A421" s="2" t="s">
        <v>456</v>
      </c>
      <c r="B421" s="2">
        <v>0</v>
      </c>
      <c r="C421" s="2">
        <v>0</v>
      </c>
      <c r="D421" s="2">
        <v>0</v>
      </c>
      <c r="E421" s="2">
        <v>0.2083333333333333</v>
      </c>
      <c r="F421" s="2">
        <v>0.1891891891891892</v>
      </c>
      <c r="G421" s="2">
        <v>0</v>
      </c>
      <c r="H421" s="2">
        <v>0.2222222222222222</v>
      </c>
      <c r="I421" s="2">
        <v>0.03030303030303031</v>
      </c>
      <c r="J421" s="2">
        <v>0.1875</v>
      </c>
      <c r="K421" s="2">
        <v>0.2222222222222222</v>
      </c>
    </row>
    <row r="422" spans="1:11">
      <c r="A422" s="2" t="s">
        <v>457</v>
      </c>
      <c r="B422" s="2">
        <v>0</v>
      </c>
      <c r="C422" s="2">
        <v>0</v>
      </c>
      <c r="D422" s="2">
        <v>0</v>
      </c>
      <c r="E422" s="2">
        <v>0.2083333333333333</v>
      </c>
      <c r="F422" s="2">
        <v>0.1351351351351351</v>
      </c>
      <c r="G422" s="2">
        <v>0</v>
      </c>
      <c r="H422" s="2">
        <v>0</v>
      </c>
      <c r="I422" s="2">
        <v>0</v>
      </c>
      <c r="J422" s="2">
        <v>0.0625</v>
      </c>
      <c r="K422" s="2">
        <v>0</v>
      </c>
    </row>
    <row r="423" spans="1:11">
      <c r="A423" s="2" t="s">
        <v>458</v>
      </c>
      <c r="B423" s="2">
        <v>0</v>
      </c>
      <c r="C423" s="2">
        <v>0</v>
      </c>
      <c r="D423" s="2">
        <v>0</v>
      </c>
      <c r="E423" s="2">
        <v>0.08333333333333333</v>
      </c>
      <c r="F423" s="2">
        <v>0.08108108108108109</v>
      </c>
      <c r="G423" s="2">
        <v>0</v>
      </c>
      <c r="H423" s="2">
        <v>0.2222222222222222</v>
      </c>
      <c r="I423" s="2">
        <v>0.03030303030303031</v>
      </c>
      <c r="J423" s="2">
        <v>0.1666666666666667</v>
      </c>
      <c r="K423" s="2">
        <v>0.2222222222222222</v>
      </c>
    </row>
    <row r="424" spans="1:11">
      <c r="A424" s="2" t="s">
        <v>459</v>
      </c>
      <c r="B424" s="2">
        <v>0</v>
      </c>
      <c r="C424" s="2">
        <v>0</v>
      </c>
      <c r="D424" s="2">
        <v>0</v>
      </c>
      <c r="E424" s="2">
        <v>0.08333333333333333</v>
      </c>
      <c r="F424" s="2">
        <v>0.08108108108108109</v>
      </c>
      <c r="G424" s="2">
        <v>0</v>
      </c>
      <c r="H424" s="2">
        <v>0.2222222222222222</v>
      </c>
      <c r="I424" s="2">
        <v>0.03030303030303031</v>
      </c>
      <c r="J424" s="2">
        <v>0.1666666666666667</v>
      </c>
      <c r="K424" s="2">
        <v>0.2222222222222222</v>
      </c>
    </row>
    <row r="425" spans="1:11">
      <c r="A425" s="2" t="s">
        <v>460</v>
      </c>
      <c r="B425" s="2">
        <v>0</v>
      </c>
      <c r="C425" s="2">
        <v>0</v>
      </c>
      <c r="D425" s="2">
        <v>0</v>
      </c>
      <c r="E425" s="2">
        <v>0.08333333333333333</v>
      </c>
      <c r="F425" s="2">
        <v>0.08108108108108109</v>
      </c>
      <c r="G425" s="2">
        <v>0</v>
      </c>
      <c r="H425" s="2">
        <v>0</v>
      </c>
      <c r="I425" s="2">
        <v>0</v>
      </c>
      <c r="J425" s="2">
        <v>0.1041666666666667</v>
      </c>
      <c r="K425" s="2">
        <v>0</v>
      </c>
    </row>
    <row r="426" spans="1:11">
      <c r="A426" s="2" t="s">
        <v>461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0.03030303030303031</v>
      </c>
      <c r="J426" s="2">
        <v>0.1666666666666667</v>
      </c>
      <c r="K426" s="2">
        <v>0.2222222222222222</v>
      </c>
    </row>
    <row r="427" spans="1:11">
      <c r="A427" s="2" t="s">
        <v>462</v>
      </c>
      <c r="B427" s="2">
        <v>0</v>
      </c>
      <c r="C427" s="2">
        <v>0</v>
      </c>
      <c r="D427" s="2">
        <v>0</v>
      </c>
      <c r="E427" s="2">
        <v>0.08333333333333333</v>
      </c>
      <c r="F427" s="2">
        <v>0.08108108108108109</v>
      </c>
      <c r="G427" s="2">
        <v>0</v>
      </c>
      <c r="H427" s="2">
        <v>0.2222222222222222</v>
      </c>
      <c r="I427" s="2">
        <v>0.03030303030303031</v>
      </c>
      <c r="J427" s="2">
        <v>0.1666666666666667</v>
      </c>
      <c r="K427" s="2">
        <v>0.2222222222222222</v>
      </c>
    </row>
    <row r="428" spans="1:11">
      <c r="A428" s="2" t="s">
        <v>463</v>
      </c>
      <c r="B428" s="2">
        <v>0</v>
      </c>
      <c r="C428" s="2">
        <v>0</v>
      </c>
      <c r="D428" s="2">
        <v>0</v>
      </c>
      <c r="E428" s="2">
        <v>0.08333333333333333</v>
      </c>
      <c r="F428" s="2">
        <v>0.08108108108108109</v>
      </c>
      <c r="G428" s="2">
        <v>0</v>
      </c>
      <c r="H428" s="2">
        <v>0.2222222222222222</v>
      </c>
      <c r="I428" s="2">
        <v>0.03030303030303031</v>
      </c>
      <c r="J428" s="2">
        <v>0.1666666666666667</v>
      </c>
      <c r="K428" s="2">
        <v>0.2222222222222222</v>
      </c>
    </row>
    <row r="429" spans="1:11">
      <c r="A429" s="2" t="s">
        <v>464</v>
      </c>
      <c r="B429" s="2">
        <v>0</v>
      </c>
      <c r="C429" s="2">
        <v>0</v>
      </c>
      <c r="D429" s="2">
        <v>0</v>
      </c>
      <c r="E429" s="2">
        <v>0</v>
      </c>
      <c r="F429" s="2">
        <v>0.1351351351351351</v>
      </c>
      <c r="G429" s="2">
        <v>0</v>
      </c>
      <c r="H429" s="2">
        <v>0.1111111111111111</v>
      </c>
      <c r="I429" s="2">
        <v>0.03030303030303031</v>
      </c>
      <c r="J429" s="2">
        <v>0.1041666666666667</v>
      </c>
      <c r="K429" s="2">
        <v>0.2222222222222222</v>
      </c>
    </row>
    <row r="430" spans="1:11">
      <c r="A430" s="2" t="s">
        <v>465</v>
      </c>
      <c r="B430" s="2">
        <v>0</v>
      </c>
      <c r="C430" s="2">
        <v>0</v>
      </c>
      <c r="D430" s="2">
        <v>0</v>
      </c>
      <c r="E430" s="2">
        <v>0.2083333333333333</v>
      </c>
      <c r="F430" s="2">
        <v>0.1891891891891892</v>
      </c>
      <c r="G430" s="2">
        <v>0</v>
      </c>
      <c r="H430" s="2">
        <v>0.2222222222222222</v>
      </c>
      <c r="I430" s="2">
        <v>0.03030303030303031</v>
      </c>
      <c r="J430" s="2">
        <v>0.1875</v>
      </c>
      <c r="K430" s="2">
        <v>0.2222222222222222</v>
      </c>
    </row>
    <row r="431" spans="1:11">
      <c r="A431" s="2" t="s">
        <v>466</v>
      </c>
      <c r="B431" s="2">
        <v>0</v>
      </c>
      <c r="C431" s="2">
        <v>0</v>
      </c>
      <c r="D431" s="2">
        <v>0</v>
      </c>
      <c r="E431" s="2">
        <v>0.2083333333333333</v>
      </c>
      <c r="F431" s="2">
        <v>0.1891891891891892</v>
      </c>
      <c r="G431" s="2">
        <v>0</v>
      </c>
      <c r="H431" s="2">
        <v>0.2222222222222222</v>
      </c>
      <c r="I431" s="2">
        <v>0.03030303030303031</v>
      </c>
      <c r="J431" s="2">
        <v>0.1875</v>
      </c>
      <c r="K431" s="2">
        <v>0.2222222222222222</v>
      </c>
    </row>
    <row r="432" spans="1:11">
      <c r="A432" s="2" t="s">
        <v>467</v>
      </c>
      <c r="B432" s="2">
        <v>0</v>
      </c>
      <c r="C432" s="2">
        <v>0</v>
      </c>
      <c r="D432" s="2">
        <v>0</v>
      </c>
      <c r="E432" s="2">
        <v>0.2083333333333333</v>
      </c>
      <c r="F432" s="2">
        <v>0.1891891891891892</v>
      </c>
      <c r="G432" s="2">
        <v>0</v>
      </c>
      <c r="H432" s="2">
        <v>0.2222222222222222</v>
      </c>
      <c r="I432" s="2">
        <v>0.03030303030303031</v>
      </c>
      <c r="J432" s="2">
        <v>0.1875</v>
      </c>
      <c r="K432" s="2">
        <v>0.2222222222222222</v>
      </c>
    </row>
    <row r="433" spans="1:11">
      <c r="A433" s="2" t="s">
        <v>468</v>
      </c>
      <c r="B433" s="2">
        <v>0</v>
      </c>
      <c r="C433" s="2">
        <v>0</v>
      </c>
      <c r="D433" s="2">
        <v>0</v>
      </c>
      <c r="E433" s="2">
        <v>0.08333333333333333</v>
      </c>
      <c r="F433" s="2">
        <v>0.1891891891891892</v>
      </c>
      <c r="G433" s="2">
        <v>0</v>
      </c>
      <c r="H433" s="2">
        <v>0.2222222222222222</v>
      </c>
      <c r="I433" s="2">
        <v>0.03030303030303031</v>
      </c>
      <c r="J433" s="2">
        <v>0.1875</v>
      </c>
      <c r="K433" s="2">
        <v>0.2222222222222222</v>
      </c>
    </row>
    <row r="434" spans="1:11">
      <c r="A434" s="2" t="s">
        <v>469</v>
      </c>
      <c r="B434" s="2">
        <v>0</v>
      </c>
      <c r="C434" s="2">
        <v>0</v>
      </c>
      <c r="D434" s="2">
        <v>0</v>
      </c>
      <c r="E434" s="2">
        <v>0.08333333333333333</v>
      </c>
      <c r="F434" s="2">
        <v>0.1891891891891892</v>
      </c>
      <c r="G434" s="2">
        <v>0</v>
      </c>
      <c r="H434" s="2">
        <v>0.2222222222222222</v>
      </c>
      <c r="I434" s="2">
        <v>0.03030303030303031</v>
      </c>
      <c r="J434" s="2">
        <v>0.1875</v>
      </c>
      <c r="K434" s="2">
        <v>0.2222222222222222</v>
      </c>
    </row>
    <row r="435" spans="1:11">
      <c r="A435" s="2" t="s">
        <v>470</v>
      </c>
      <c r="B435" s="2">
        <v>0.875</v>
      </c>
      <c r="C435" s="2">
        <v>0.952191235059761</v>
      </c>
      <c r="D435" s="2">
        <v>1</v>
      </c>
      <c r="E435" s="2">
        <v>0.875</v>
      </c>
      <c r="F435" s="2">
        <v>0.8648648648648649</v>
      </c>
      <c r="G435" s="2">
        <v>0.2</v>
      </c>
      <c r="H435" s="2">
        <v>0</v>
      </c>
      <c r="I435" s="2">
        <v>0.2121212121212121</v>
      </c>
      <c r="J435" s="2">
        <v>0.4166666666666667</v>
      </c>
      <c r="K435" s="2">
        <v>0</v>
      </c>
    </row>
    <row r="436" spans="1:11">
      <c r="A436" s="2" t="s">
        <v>471</v>
      </c>
      <c r="B436" s="2">
        <v>1</v>
      </c>
      <c r="C436" s="2">
        <v>1</v>
      </c>
      <c r="D436" s="2">
        <v>1</v>
      </c>
      <c r="E436" s="2">
        <v>1</v>
      </c>
      <c r="F436" s="2">
        <v>0.972972972972973</v>
      </c>
      <c r="G436" s="2">
        <v>0.7</v>
      </c>
      <c r="H436" s="2">
        <v>1</v>
      </c>
      <c r="I436" s="2">
        <v>0.9696969696969696</v>
      </c>
      <c r="J436" s="2">
        <v>1</v>
      </c>
      <c r="K436" s="2">
        <v>1</v>
      </c>
    </row>
    <row r="437" spans="1:11">
      <c r="A437" s="2" t="s">
        <v>472</v>
      </c>
      <c r="B437" s="2">
        <v>1</v>
      </c>
      <c r="C437" s="2">
        <v>1</v>
      </c>
      <c r="D437" s="2">
        <v>1</v>
      </c>
      <c r="E437" s="2">
        <v>1</v>
      </c>
      <c r="F437" s="2">
        <v>0.972972972972973</v>
      </c>
      <c r="G437" s="2">
        <v>0.7</v>
      </c>
      <c r="H437" s="2">
        <v>1</v>
      </c>
      <c r="I437" s="2">
        <v>0.9696969696969696</v>
      </c>
      <c r="J437" s="2">
        <v>1</v>
      </c>
      <c r="K437" s="2">
        <v>1</v>
      </c>
    </row>
    <row r="438" spans="1:11">
      <c r="A438" s="2" t="s">
        <v>473</v>
      </c>
      <c r="B438" s="2">
        <v>0.875</v>
      </c>
      <c r="C438" s="2">
        <v>0.952191235059761</v>
      </c>
      <c r="D438" s="2">
        <v>1</v>
      </c>
      <c r="E438" s="2">
        <v>0.875</v>
      </c>
      <c r="F438" s="2">
        <v>0.8648648648648649</v>
      </c>
      <c r="G438" s="2">
        <v>0.2</v>
      </c>
      <c r="H438" s="2">
        <v>0</v>
      </c>
      <c r="I438" s="2">
        <v>0.2121212121212121</v>
      </c>
      <c r="J438" s="2">
        <v>0.4166666666666667</v>
      </c>
      <c r="K438" s="2">
        <v>0</v>
      </c>
    </row>
    <row r="439" spans="1:11">
      <c r="A439" s="2" t="s">
        <v>474</v>
      </c>
      <c r="B439" s="2">
        <v>0.875</v>
      </c>
      <c r="C439" s="2">
        <v>0.952191235059761</v>
      </c>
      <c r="D439" s="2">
        <v>1</v>
      </c>
      <c r="E439" s="2">
        <v>0.875</v>
      </c>
      <c r="F439" s="2">
        <v>0.8648648648648649</v>
      </c>
      <c r="G439" s="2">
        <v>0.2</v>
      </c>
      <c r="H439" s="2">
        <v>0</v>
      </c>
      <c r="I439" s="2">
        <v>0.2121212121212121</v>
      </c>
      <c r="J439" s="2">
        <v>0.4166666666666667</v>
      </c>
      <c r="K439" s="2">
        <v>0</v>
      </c>
    </row>
    <row r="440" spans="1:11">
      <c r="A440" s="2" t="s">
        <v>475</v>
      </c>
      <c r="B440" s="2">
        <v>1</v>
      </c>
      <c r="C440" s="2">
        <v>1</v>
      </c>
      <c r="D440" s="2">
        <v>1</v>
      </c>
      <c r="E440" s="2">
        <v>1</v>
      </c>
      <c r="F440" s="2">
        <v>0.972972972972973</v>
      </c>
      <c r="G440" s="2">
        <v>0.7</v>
      </c>
      <c r="H440" s="2">
        <v>1</v>
      </c>
      <c r="I440" s="2">
        <v>0.9696969696969696</v>
      </c>
      <c r="J440" s="2">
        <v>1</v>
      </c>
      <c r="K440" s="2">
        <v>1</v>
      </c>
    </row>
    <row r="441" spans="1:11">
      <c r="A441" s="2" t="s">
        <v>476</v>
      </c>
      <c r="B441" s="2">
        <v>1</v>
      </c>
      <c r="C441" s="2">
        <v>1</v>
      </c>
      <c r="D441" s="2">
        <v>1</v>
      </c>
      <c r="E441" s="2">
        <v>1</v>
      </c>
      <c r="F441" s="2">
        <v>0.972972972972973</v>
      </c>
      <c r="G441" s="2">
        <v>0.7</v>
      </c>
      <c r="H441" s="2">
        <v>1</v>
      </c>
      <c r="I441" s="2">
        <v>0.9696969696969696</v>
      </c>
      <c r="J441" s="2">
        <v>1</v>
      </c>
      <c r="K441" s="2">
        <v>1</v>
      </c>
    </row>
    <row r="442" spans="1:11">
      <c r="A442" s="2" t="s">
        <v>477</v>
      </c>
      <c r="B442" s="2">
        <v>1</v>
      </c>
      <c r="C442" s="2">
        <v>1</v>
      </c>
      <c r="D442" s="2">
        <v>1</v>
      </c>
      <c r="E442" s="2">
        <v>1</v>
      </c>
      <c r="F442" s="2">
        <v>0.972972972972973</v>
      </c>
      <c r="G442" s="2">
        <v>0.7</v>
      </c>
      <c r="H442" s="2">
        <v>1</v>
      </c>
      <c r="I442" s="2">
        <v>0.9696969696969696</v>
      </c>
      <c r="J442" s="2">
        <v>1</v>
      </c>
      <c r="K442" s="2">
        <v>1</v>
      </c>
    </row>
    <row r="443" spans="1:11">
      <c r="A443" s="2" t="s">
        <v>478</v>
      </c>
      <c r="B443" s="2">
        <v>1</v>
      </c>
      <c r="C443" s="2">
        <v>1</v>
      </c>
      <c r="D443" s="2">
        <v>1</v>
      </c>
      <c r="E443" s="2">
        <v>1</v>
      </c>
      <c r="F443" s="2">
        <v>0.972972972972973</v>
      </c>
      <c r="G443" s="2">
        <v>0.7</v>
      </c>
      <c r="H443" s="2">
        <v>1</v>
      </c>
      <c r="I443" s="2">
        <v>0.9696969696969696</v>
      </c>
      <c r="J443" s="2">
        <v>1</v>
      </c>
      <c r="K443" s="2">
        <v>1</v>
      </c>
    </row>
    <row r="444" spans="1:11">
      <c r="A444" s="2" t="s">
        <v>479</v>
      </c>
      <c r="B444" s="2">
        <v>1</v>
      </c>
      <c r="C444" s="2">
        <v>1</v>
      </c>
      <c r="D444" s="2">
        <v>1</v>
      </c>
      <c r="E444" s="2">
        <v>1</v>
      </c>
      <c r="F444" s="2">
        <v>0.972972972972973</v>
      </c>
      <c r="G444" s="2">
        <v>0.7</v>
      </c>
      <c r="H444" s="2">
        <v>1</v>
      </c>
      <c r="I444" s="2">
        <v>0.9696969696969696</v>
      </c>
      <c r="J444" s="2">
        <v>1</v>
      </c>
      <c r="K444" s="2">
        <v>1</v>
      </c>
    </row>
    <row r="445" spans="1:11">
      <c r="A445" s="2" t="s">
        <v>480</v>
      </c>
      <c r="B445" s="2">
        <v>1</v>
      </c>
      <c r="C445" s="2">
        <v>1</v>
      </c>
      <c r="D445" s="2">
        <v>1</v>
      </c>
      <c r="E445" s="2">
        <v>1</v>
      </c>
      <c r="F445" s="2">
        <v>0.972972972972973</v>
      </c>
      <c r="G445" s="2">
        <v>0.7</v>
      </c>
      <c r="H445" s="2">
        <v>1</v>
      </c>
      <c r="I445" s="2">
        <v>0.9696969696969696</v>
      </c>
      <c r="J445" s="2">
        <v>1</v>
      </c>
      <c r="K445" s="2">
        <v>1</v>
      </c>
    </row>
    <row r="446" spans="1:11">
      <c r="A446" s="2" t="s">
        <v>481</v>
      </c>
      <c r="B446" s="2">
        <v>1</v>
      </c>
      <c r="C446" s="2">
        <v>1</v>
      </c>
      <c r="D446" s="2">
        <v>1</v>
      </c>
      <c r="E446" s="2">
        <v>1</v>
      </c>
      <c r="F446" s="2">
        <v>0.972972972972973</v>
      </c>
      <c r="G446" s="2">
        <v>0.7</v>
      </c>
      <c r="H446" s="2">
        <v>1</v>
      </c>
      <c r="I446" s="2">
        <v>0.9696969696969696</v>
      </c>
      <c r="J446" s="2">
        <v>1</v>
      </c>
      <c r="K446" s="2">
        <v>1</v>
      </c>
    </row>
    <row r="447" spans="1:11">
      <c r="A447" s="2" t="s">
        <v>482</v>
      </c>
      <c r="B447" s="2">
        <v>1</v>
      </c>
      <c r="C447" s="2">
        <v>1</v>
      </c>
      <c r="D447" s="2">
        <v>1</v>
      </c>
      <c r="E447" s="2">
        <v>1</v>
      </c>
      <c r="F447" s="2">
        <v>0.972972972972973</v>
      </c>
      <c r="G447" s="2">
        <v>0.7</v>
      </c>
      <c r="H447" s="2">
        <v>1</v>
      </c>
      <c r="I447" s="2">
        <v>0.9696969696969696</v>
      </c>
      <c r="J447" s="2">
        <v>1</v>
      </c>
      <c r="K447" s="2">
        <v>1</v>
      </c>
    </row>
    <row r="448" spans="1:11">
      <c r="A448" s="2" t="s">
        <v>483</v>
      </c>
      <c r="B448" s="2">
        <v>1</v>
      </c>
      <c r="C448" s="2">
        <v>1</v>
      </c>
      <c r="D448" s="2">
        <v>1</v>
      </c>
      <c r="E448" s="2">
        <v>1</v>
      </c>
      <c r="F448" s="2">
        <v>0.972972972972973</v>
      </c>
      <c r="G448" s="2">
        <v>0.7</v>
      </c>
      <c r="H448" s="2">
        <v>1</v>
      </c>
      <c r="I448" s="2">
        <v>0.9696969696969696</v>
      </c>
      <c r="J448" s="2">
        <v>1</v>
      </c>
      <c r="K448" s="2">
        <v>1</v>
      </c>
    </row>
    <row r="449" spans="1:11">
      <c r="A449" s="2" t="s">
        <v>484</v>
      </c>
      <c r="B449" s="2">
        <v>1</v>
      </c>
      <c r="C449" s="2">
        <v>1</v>
      </c>
      <c r="D449" s="2">
        <v>1</v>
      </c>
      <c r="E449" s="2">
        <v>1</v>
      </c>
      <c r="F449" s="2">
        <v>0.972972972972973</v>
      </c>
      <c r="G449" s="2">
        <v>0.7</v>
      </c>
      <c r="H449" s="2">
        <v>1</v>
      </c>
      <c r="I449" s="2">
        <v>0.9696969696969696</v>
      </c>
      <c r="J449" s="2">
        <v>1</v>
      </c>
      <c r="K449" s="2">
        <v>1</v>
      </c>
    </row>
    <row r="450" spans="1:11">
      <c r="A450" s="2" t="s">
        <v>485</v>
      </c>
      <c r="B450" s="2">
        <v>1</v>
      </c>
      <c r="C450" s="2">
        <v>1</v>
      </c>
      <c r="D450" s="2">
        <v>1</v>
      </c>
      <c r="E450" s="2">
        <v>1</v>
      </c>
      <c r="F450" s="2">
        <v>0.972972972972973</v>
      </c>
      <c r="G450" s="2">
        <v>0.7</v>
      </c>
      <c r="H450" s="2">
        <v>1</v>
      </c>
      <c r="I450" s="2">
        <v>0.9696969696969696</v>
      </c>
      <c r="J450" s="2">
        <v>1</v>
      </c>
      <c r="K450" s="2">
        <v>1</v>
      </c>
    </row>
    <row r="451" spans="1:11">
      <c r="A451" s="2" t="s">
        <v>486</v>
      </c>
      <c r="B451" s="2">
        <v>1</v>
      </c>
      <c r="C451" s="2">
        <v>1</v>
      </c>
      <c r="D451" s="2">
        <v>1</v>
      </c>
      <c r="E451" s="2">
        <v>1</v>
      </c>
      <c r="F451" s="2">
        <v>0.972972972972973</v>
      </c>
      <c r="G451" s="2">
        <v>0.7</v>
      </c>
      <c r="H451" s="2">
        <v>1</v>
      </c>
      <c r="I451" s="2">
        <v>0.9696969696969696</v>
      </c>
      <c r="J451" s="2">
        <v>1</v>
      </c>
      <c r="K451" s="2">
        <v>1</v>
      </c>
    </row>
    <row r="452" spans="1:11">
      <c r="A452" s="2" t="s">
        <v>487</v>
      </c>
      <c r="B452" s="2">
        <v>1</v>
      </c>
      <c r="C452" s="2">
        <v>1</v>
      </c>
      <c r="D452" s="2">
        <v>1</v>
      </c>
      <c r="E452" s="2">
        <v>1</v>
      </c>
      <c r="F452" s="2">
        <v>0.972972972972973</v>
      </c>
      <c r="G452" s="2">
        <v>0.7</v>
      </c>
      <c r="H452" s="2">
        <v>1</v>
      </c>
      <c r="I452" s="2">
        <v>0.9696969696969696</v>
      </c>
      <c r="J452" s="2">
        <v>1</v>
      </c>
      <c r="K452" s="2">
        <v>1</v>
      </c>
    </row>
    <row r="453" spans="1:11">
      <c r="A453" s="2" t="s">
        <v>488</v>
      </c>
      <c r="B453" s="2">
        <v>1</v>
      </c>
      <c r="C453" s="2">
        <v>1</v>
      </c>
      <c r="D453" s="2">
        <v>1</v>
      </c>
      <c r="E453" s="2">
        <v>1</v>
      </c>
      <c r="F453" s="2">
        <v>0.972972972972973</v>
      </c>
      <c r="G453" s="2">
        <v>0.7</v>
      </c>
      <c r="H453" s="2">
        <v>1</v>
      </c>
      <c r="I453" s="2">
        <v>0.9696969696969696</v>
      </c>
      <c r="J453" s="2">
        <v>1</v>
      </c>
      <c r="K453" s="2">
        <v>1</v>
      </c>
    </row>
    <row r="454" spans="1:11">
      <c r="A454" s="2" t="s">
        <v>489</v>
      </c>
      <c r="B454" s="2">
        <v>1</v>
      </c>
      <c r="C454" s="2">
        <v>1</v>
      </c>
      <c r="D454" s="2">
        <v>1</v>
      </c>
      <c r="E454" s="2">
        <v>1</v>
      </c>
      <c r="F454" s="2">
        <v>0.972972972972973</v>
      </c>
      <c r="G454" s="2">
        <v>0.7</v>
      </c>
      <c r="H454" s="2">
        <v>1</v>
      </c>
      <c r="I454" s="2">
        <v>0.9696969696969696</v>
      </c>
      <c r="J454" s="2">
        <v>1</v>
      </c>
      <c r="K454" s="2">
        <v>1</v>
      </c>
    </row>
    <row r="455" spans="1:11">
      <c r="A455" s="2" t="s">
        <v>490</v>
      </c>
      <c r="B455" s="2">
        <v>0.375</v>
      </c>
      <c r="C455" s="2">
        <v>0.4940239043824701</v>
      </c>
      <c r="D455" s="2">
        <v>1</v>
      </c>
      <c r="E455" s="2">
        <v>0.875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</row>
    <row r="456" spans="1:11">
      <c r="A456" s="2" t="s">
        <v>491</v>
      </c>
      <c r="B456" s="2">
        <v>0</v>
      </c>
      <c r="C456" s="2">
        <v>0.04780876494023904</v>
      </c>
      <c r="D456" s="2">
        <v>0.3333333333333333</v>
      </c>
      <c r="E456" s="2">
        <v>0</v>
      </c>
      <c r="F456" s="2">
        <v>0.1351351351351351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</row>
    <row r="457" spans="1:11">
      <c r="A457" s="2" t="s">
        <v>492</v>
      </c>
      <c r="B457" s="2">
        <v>0.125</v>
      </c>
      <c r="C457" s="2">
        <v>0.04780876494023904</v>
      </c>
      <c r="D457" s="2">
        <v>0</v>
      </c>
      <c r="E457" s="2">
        <v>0.125</v>
      </c>
      <c r="F457" s="2">
        <v>0.1081081081081081</v>
      </c>
      <c r="G457" s="2">
        <v>0.2</v>
      </c>
      <c r="H457" s="2">
        <v>1</v>
      </c>
      <c r="I457" s="2">
        <v>0.7575757575757576</v>
      </c>
      <c r="J457" s="2">
        <v>0.5833333333333334</v>
      </c>
      <c r="K457" s="2">
        <v>1</v>
      </c>
    </row>
    <row r="458" spans="1:11">
      <c r="A458" s="2" t="s">
        <v>493</v>
      </c>
      <c r="B458" s="2">
        <v>0.125</v>
      </c>
      <c r="C458" s="2">
        <v>0.04780876494023904</v>
      </c>
      <c r="D458" s="2">
        <v>0</v>
      </c>
      <c r="E458" s="2">
        <v>0.125</v>
      </c>
      <c r="F458" s="2">
        <v>0.1081081081081081</v>
      </c>
      <c r="G458" s="2">
        <v>0.2</v>
      </c>
      <c r="H458" s="2">
        <v>1</v>
      </c>
      <c r="I458" s="2">
        <v>0.7575757575757576</v>
      </c>
      <c r="J458" s="2">
        <v>0.5833333333333334</v>
      </c>
      <c r="K458" s="2">
        <v>1</v>
      </c>
    </row>
    <row r="459" spans="1:11">
      <c r="A459" s="2" t="s">
        <v>494</v>
      </c>
      <c r="B459" s="2">
        <v>0.125</v>
      </c>
      <c r="C459" s="2">
        <v>0.04780876494023904</v>
      </c>
      <c r="D459" s="2">
        <v>0</v>
      </c>
      <c r="E459" s="2">
        <v>0.125</v>
      </c>
      <c r="F459" s="2">
        <v>0.1081081081081081</v>
      </c>
      <c r="G459" s="2">
        <v>0.2</v>
      </c>
      <c r="H459" s="2">
        <v>1</v>
      </c>
      <c r="I459" s="2">
        <v>0.7575757575757576</v>
      </c>
      <c r="J459" s="2">
        <v>0.5833333333333334</v>
      </c>
      <c r="K459" s="2">
        <v>1</v>
      </c>
    </row>
    <row r="460" spans="1:11">
      <c r="A460" s="2" t="s">
        <v>495</v>
      </c>
      <c r="B460" s="2">
        <v>0.125</v>
      </c>
      <c r="C460" s="2">
        <v>0.04780876494023904</v>
      </c>
      <c r="D460" s="2">
        <v>0</v>
      </c>
      <c r="E460" s="2">
        <v>0.125</v>
      </c>
      <c r="F460" s="2">
        <v>0.1081081081081081</v>
      </c>
      <c r="G460" s="2">
        <v>0.2</v>
      </c>
      <c r="H460" s="2">
        <v>1</v>
      </c>
      <c r="I460" s="2">
        <v>0.7575757575757576</v>
      </c>
      <c r="J460" s="2">
        <v>0.5833333333333334</v>
      </c>
      <c r="K460" s="2">
        <v>1</v>
      </c>
    </row>
    <row r="461" spans="1:11">
      <c r="A461" s="2" t="s">
        <v>496</v>
      </c>
      <c r="B461" s="2">
        <v>0.125</v>
      </c>
      <c r="C461" s="2">
        <v>0.04780876494023904</v>
      </c>
      <c r="D461" s="2">
        <v>0</v>
      </c>
      <c r="E461" s="2">
        <v>0.125</v>
      </c>
      <c r="F461" s="2">
        <v>0.1081081081081081</v>
      </c>
      <c r="G461" s="2">
        <v>0.2</v>
      </c>
      <c r="H461" s="2">
        <v>1</v>
      </c>
      <c r="I461" s="2">
        <v>0.7575757575757576</v>
      </c>
      <c r="J461" s="2">
        <v>0.5833333333333334</v>
      </c>
      <c r="K461" s="2">
        <v>1</v>
      </c>
    </row>
    <row r="462" spans="1:11">
      <c r="A462" s="2" t="s">
        <v>497</v>
      </c>
      <c r="B462" s="2">
        <v>0.125</v>
      </c>
      <c r="C462" s="2">
        <v>0.04780876494023904</v>
      </c>
      <c r="D462" s="2">
        <v>0</v>
      </c>
      <c r="E462" s="2">
        <v>0.125</v>
      </c>
      <c r="F462" s="2">
        <v>0.1081081081081081</v>
      </c>
      <c r="G462" s="2">
        <v>0.2</v>
      </c>
      <c r="H462" s="2">
        <v>1</v>
      </c>
      <c r="I462" s="2">
        <v>0.7575757575757576</v>
      </c>
      <c r="J462" s="2">
        <v>0.5833333333333334</v>
      </c>
      <c r="K462" s="2">
        <v>1</v>
      </c>
    </row>
    <row r="463" spans="1:11">
      <c r="A463" s="2" t="s">
        <v>498</v>
      </c>
      <c r="B463" s="2">
        <v>0.125</v>
      </c>
      <c r="C463" s="2">
        <v>0.04780876494023904</v>
      </c>
      <c r="D463" s="2">
        <v>0</v>
      </c>
      <c r="E463" s="2">
        <v>0.125</v>
      </c>
      <c r="F463" s="2">
        <v>0.1081081081081081</v>
      </c>
      <c r="G463" s="2">
        <v>0.2</v>
      </c>
      <c r="H463" s="2">
        <v>1</v>
      </c>
      <c r="I463" s="2">
        <v>0.7575757575757576</v>
      </c>
      <c r="J463" s="2">
        <v>0.5833333333333334</v>
      </c>
      <c r="K463" s="2">
        <v>1</v>
      </c>
    </row>
    <row r="464" spans="1:11">
      <c r="A464" s="2" t="s">
        <v>499</v>
      </c>
      <c r="B464" s="2">
        <v>0</v>
      </c>
      <c r="C464" s="2">
        <v>0.1314741035856573</v>
      </c>
      <c r="D464" s="2">
        <v>0.6666666666666666</v>
      </c>
      <c r="E464" s="2">
        <v>0.1666666666666667</v>
      </c>
      <c r="F464" s="2">
        <v>0.8648648648648649</v>
      </c>
      <c r="G464" s="2">
        <v>0.6</v>
      </c>
      <c r="H464" s="2">
        <v>0</v>
      </c>
      <c r="I464" s="2">
        <v>0.1212121212121212</v>
      </c>
      <c r="J464" s="2">
        <v>0.2916666666666667</v>
      </c>
      <c r="K464" s="2">
        <v>0</v>
      </c>
    </row>
    <row r="465" spans="1:11">
      <c r="A465" s="2" t="s">
        <v>500</v>
      </c>
      <c r="B465" s="2">
        <v>0</v>
      </c>
      <c r="C465" s="2">
        <v>0.04780876494023904</v>
      </c>
      <c r="D465" s="2">
        <v>0.3333333333333333</v>
      </c>
      <c r="E465" s="2">
        <v>0</v>
      </c>
      <c r="F465" s="2">
        <v>0.1351351351351351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</row>
    <row r="466" spans="1:11">
      <c r="A466" s="2" t="s">
        <v>501</v>
      </c>
      <c r="B466" s="2">
        <v>0.125</v>
      </c>
      <c r="C466" s="2">
        <v>0.07569721115537849</v>
      </c>
      <c r="D466" s="2">
        <v>1</v>
      </c>
      <c r="E466" s="2">
        <v>0.4166666666666667</v>
      </c>
      <c r="F466" s="2">
        <v>0.6756756756756757</v>
      </c>
      <c r="G466" s="2">
        <v>1</v>
      </c>
      <c r="H466" s="2">
        <v>0.8888888888888888</v>
      </c>
      <c r="I466" s="2">
        <v>0.8484848484848485</v>
      </c>
      <c r="J466" s="2">
        <v>0.6666666666666666</v>
      </c>
      <c r="K466" s="2">
        <v>1</v>
      </c>
    </row>
    <row r="467" spans="1:11">
      <c r="A467" s="2" t="s">
        <v>502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</row>
  </sheetData>
  <autoFilter ref="A1:K1"/>
  <conditionalFormatting sqref="B2:K467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68"/>
  <sheetViews>
    <sheetView workbookViewId="0"/>
  </sheetViews>
  <sheetFormatPr defaultRowHeight="15"/>
  <cols>
    <col min="1" max="1" width="50.7109375" customWidth="1"/>
  </cols>
  <sheetData>
    <row r="1" spans="1:11">
      <c r="A1" s="3" t="s">
        <v>36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3" t="s">
        <v>37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</row>
    <row r="3" spans="1:11">
      <c r="A3" s="3" t="s">
        <v>38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</row>
    <row r="4" spans="1:11">
      <c r="A4" s="3" t="s">
        <v>39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</row>
    <row r="5" spans="1:11">
      <c r="A5" s="3" t="s">
        <v>40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</row>
    <row r="6" spans="1:11">
      <c r="A6" s="3" t="s">
        <v>41</v>
      </c>
      <c r="B6" s="3">
        <v>0.75</v>
      </c>
      <c r="C6" s="3">
        <v>0.82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</row>
    <row r="7" spans="1:11">
      <c r="A7" s="3" t="s">
        <v>42</v>
      </c>
      <c r="B7" s="3">
        <v>0.75</v>
      </c>
      <c r="C7" s="3">
        <v>0.82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</row>
    <row r="8" spans="1:11">
      <c r="A8" s="3" t="s">
        <v>43</v>
      </c>
      <c r="B8" s="3">
        <v>0.62</v>
      </c>
      <c r="C8" s="3">
        <v>0.78</v>
      </c>
      <c r="D8" s="3">
        <v>1</v>
      </c>
      <c r="E8" s="3">
        <v>0.88</v>
      </c>
      <c r="F8" s="3">
        <v>0.89</v>
      </c>
      <c r="G8" s="3">
        <v>0.5</v>
      </c>
      <c r="H8" s="3">
        <v>0</v>
      </c>
      <c r="I8" s="3">
        <v>0.27</v>
      </c>
      <c r="J8" s="3">
        <v>0.42</v>
      </c>
      <c r="K8" s="3">
        <v>0.11</v>
      </c>
    </row>
    <row r="9" spans="1:11">
      <c r="A9" s="3" t="s">
        <v>44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0.9399999999999999</v>
      </c>
      <c r="J9" s="3">
        <v>1</v>
      </c>
      <c r="K9" s="3">
        <v>1</v>
      </c>
    </row>
    <row r="10" spans="1:11">
      <c r="A10" s="3" t="s">
        <v>45</v>
      </c>
      <c r="B10" s="3">
        <v>1.62</v>
      </c>
      <c r="C10" s="3">
        <v>1.66</v>
      </c>
      <c r="D10" s="3">
        <v>2</v>
      </c>
      <c r="E10" s="3">
        <v>2.17</v>
      </c>
      <c r="F10" s="3">
        <v>2.08</v>
      </c>
      <c r="G10" s="3">
        <v>2</v>
      </c>
      <c r="H10" s="3">
        <v>2</v>
      </c>
      <c r="I10" s="3">
        <v>2.15</v>
      </c>
      <c r="J10" s="3">
        <v>2</v>
      </c>
      <c r="K10" s="3">
        <v>2</v>
      </c>
    </row>
    <row r="11" spans="1:11">
      <c r="A11" s="3" t="s">
        <v>46</v>
      </c>
      <c r="B11" s="3">
        <v>1.62</v>
      </c>
      <c r="C11" s="3">
        <v>1.66</v>
      </c>
      <c r="D11" s="3">
        <v>2</v>
      </c>
      <c r="E11" s="3">
        <v>2.17</v>
      </c>
      <c r="F11" s="3">
        <v>2.03</v>
      </c>
      <c r="G11" s="3">
        <v>2</v>
      </c>
      <c r="H11" s="3">
        <v>2</v>
      </c>
      <c r="I11" s="3">
        <v>2.09</v>
      </c>
      <c r="J11" s="3">
        <v>2</v>
      </c>
      <c r="K11" s="3">
        <v>2</v>
      </c>
    </row>
    <row r="12" spans="1:11">
      <c r="A12" s="3" t="s">
        <v>47</v>
      </c>
      <c r="B12" s="3">
        <v>0</v>
      </c>
      <c r="C12" s="3">
        <v>0</v>
      </c>
      <c r="D12" s="3">
        <v>0</v>
      </c>
      <c r="E12" s="3">
        <v>0</v>
      </c>
      <c r="F12" s="3">
        <v>0.03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>
      <c r="A13" s="3" t="s">
        <v>48</v>
      </c>
      <c r="B13" s="3">
        <v>0</v>
      </c>
      <c r="C13" s="3">
        <v>0</v>
      </c>
      <c r="D13" s="3">
        <v>0</v>
      </c>
      <c r="E13" s="3">
        <v>0</v>
      </c>
      <c r="F13" s="3">
        <v>0.03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>
      <c r="A14" s="3" t="s">
        <v>49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0.4</v>
      </c>
      <c r="H14" s="3">
        <v>0.22</v>
      </c>
      <c r="I14" s="3">
        <v>0.12</v>
      </c>
      <c r="J14" s="3">
        <v>0</v>
      </c>
      <c r="K14" s="3">
        <v>0.11</v>
      </c>
    </row>
    <row r="15" spans="1:11">
      <c r="A15" s="3" t="s">
        <v>50</v>
      </c>
      <c r="B15" s="3">
        <v>0.38</v>
      </c>
      <c r="C15" s="3">
        <v>0.2</v>
      </c>
      <c r="D15" s="3">
        <v>0</v>
      </c>
      <c r="E15" s="3">
        <v>0.12</v>
      </c>
      <c r="F15" s="3">
        <v>0.11</v>
      </c>
      <c r="G15" s="3">
        <v>3.8</v>
      </c>
      <c r="H15" s="3">
        <v>5.22</v>
      </c>
      <c r="I15" s="3">
        <v>3.09</v>
      </c>
      <c r="J15" s="3">
        <v>2.56</v>
      </c>
      <c r="K15" s="3">
        <v>1.11</v>
      </c>
    </row>
    <row r="16" spans="1:11">
      <c r="A16" s="3" t="s">
        <v>51</v>
      </c>
      <c r="B16" s="3">
        <v>0.12</v>
      </c>
      <c r="C16" s="3">
        <v>0.07000000000000001</v>
      </c>
      <c r="D16" s="3">
        <v>0</v>
      </c>
      <c r="E16" s="3">
        <v>0.04</v>
      </c>
      <c r="F16" s="3">
        <v>0.03</v>
      </c>
      <c r="G16" s="3">
        <v>2.1</v>
      </c>
      <c r="H16" s="3">
        <v>3.78</v>
      </c>
      <c r="I16" s="3">
        <v>1.45</v>
      </c>
      <c r="J16" s="3">
        <v>1.04</v>
      </c>
      <c r="K16" s="3">
        <v>0.67</v>
      </c>
    </row>
    <row r="17" spans="1:11">
      <c r="A17" s="3" t="s">
        <v>52</v>
      </c>
      <c r="B17" s="3">
        <v>0.5</v>
      </c>
      <c r="C17" s="3">
        <v>0.31</v>
      </c>
      <c r="D17" s="3">
        <v>0</v>
      </c>
      <c r="E17" s="3">
        <v>0.21</v>
      </c>
      <c r="F17" s="3">
        <v>0.27</v>
      </c>
      <c r="G17" s="3">
        <v>3.9</v>
      </c>
      <c r="H17" s="3">
        <v>8.33</v>
      </c>
      <c r="I17" s="3">
        <v>4.52</v>
      </c>
      <c r="J17" s="3">
        <v>4.04</v>
      </c>
      <c r="K17" s="3">
        <v>2.89</v>
      </c>
    </row>
    <row r="18" spans="1:11">
      <c r="A18" s="3" t="s">
        <v>53</v>
      </c>
      <c r="B18" s="3">
        <v>0.38</v>
      </c>
      <c r="C18" s="3">
        <v>0.21</v>
      </c>
      <c r="D18" s="3">
        <v>0</v>
      </c>
      <c r="E18" s="3">
        <v>0.12</v>
      </c>
      <c r="F18" s="3">
        <v>0.14</v>
      </c>
      <c r="G18" s="3">
        <v>2.2</v>
      </c>
      <c r="H18" s="3">
        <v>3.33</v>
      </c>
      <c r="I18" s="3">
        <v>2.82</v>
      </c>
      <c r="J18" s="3">
        <v>2.62</v>
      </c>
      <c r="K18" s="3">
        <v>1.33</v>
      </c>
    </row>
    <row r="19" spans="1:11">
      <c r="A19" s="3" t="s">
        <v>54</v>
      </c>
      <c r="B19" s="3">
        <v>0.5</v>
      </c>
      <c r="C19" s="3">
        <v>0.31</v>
      </c>
      <c r="D19" s="3">
        <v>0</v>
      </c>
      <c r="E19" s="3">
        <v>0.21</v>
      </c>
      <c r="F19" s="3">
        <v>0.27</v>
      </c>
      <c r="G19" s="3">
        <v>3.9</v>
      </c>
      <c r="H19" s="3">
        <v>8.33</v>
      </c>
      <c r="I19" s="3">
        <v>4.52</v>
      </c>
      <c r="J19" s="3">
        <v>4.04</v>
      </c>
      <c r="K19" s="3">
        <v>2.89</v>
      </c>
    </row>
    <row r="20" spans="1:11">
      <c r="A20" s="3" t="s">
        <v>55</v>
      </c>
      <c r="B20" s="3">
        <v>0.38</v>
      </c>
      <c r="C20" s="3">
        <v>0.14</v>
      </c>
      <c r="D20" s="3">
        <v>0</v>
      </c>
      <c r="E20" s="3">
        <v>0.08</v>
      </c>
      <c r="F20" s="3">
        <v>0.11</v>
      </c>
      <c r="G20" s="3">
        <v>2.1</v>
      </c>
      <c r="H20" s="3">
        <v>3.89</v>
      </c>
      <c r="I20" s="3">
        <v>2.21</v>
      </c>
      <c r="J20" s="3">
        <v>1.88</v>
      </c>
      <c r="K20" s="3">
        <v>1.22</v>
      </c>
    </row>
    <row r="21" spans="1:11">
      <c r="A21" s="3" t="s">
        <v>56</v>
      </c>
      <c r="B21" s="3">
        <v>0.38</v>
      </c>
      <c r="C21" s="3">
        <v>0.26</v>
      </c>
      <c r="D21" s="3">
        <v>0</v>
      </c>
      <c r="E21" s="3">
        <v>0.12</v>
      </c>
      <c r="F21" s="3">
        <v>0.22</v>
      </c>
      <c r="G21" s="3">
        <v>3.8</v>
      </c>
      <c r="H21" s="3">
        <v>6.22</v>
      </c>
      <c r="I21" s="3">
        <v>3.67</v>
      </c>
      <c r="J21" s="3">
        <v>3.52</v>
      </c>
      <c r="K21" s="3">
        <v>2.78</v>
      </c>
    </row>
    <row r="22" spans="1:11">
      <c r="A22" s="3" t="s">
        <v>57</v>
      </c>
      <c r="B22" s="3">
        <v>0.5</v>
      </c>
      <c r="C22" s="3">
        <v>0.31</v>
      </c>
      <c r="D22" s="3">
        <v>0</v>
      </c>
      <c r="E22" s="3">
        <v>0.21</v>
      </c>
      <c r="F22" s="3">
        <v>0.27</v>
      </c>
      <c r="G22" s="3">
        <v>3.9</v>
      </c>
      <c r="H22" s="3">
        <v>8.220000000000001</v>
      </c>
      <c r="I22" s="3">
        <v>4.52</v>
      </c>
      <c r="J22" s="3">
        <v>4.04</v>
      </c>
      <c r="K22" s="3">
        <v>2.89</v>
      </c>
    </row>
    <row r="23" spans="1:11">
      <c r="A23" s="3" t="s">
        <v>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0.4</v>
      </c>
      <c r="H23" s="3">
        <v>0</v>
      </c>
      <c r="I23" s="3">
        <v>0.06</v>
      </c>
      <c r="J23" s="3">
        <v>0</v>
      </c>
      <c r="K23" s="3">
        <v>0</v>
      </c>
    </row>
    <row r="24" spans="1:11">
      <c r="A24" s="3" t="s">
        <v>59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0.4</v>
      </c>
      <c r="H24" s="3">
        <v>0</v>
      </c>
      <c r="I24" s="3">
        <v>0.06</v>
      </c>
      <c r="J24" s="3">
        <v>0</v>
      </c>
      <c r="K24" s="3">
        <v>0</v>
      </c>
    </row>
    <row r="25" spans="1:11">
      <c r="A25" s="3" t="s">
        <v>60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0.4</v>
      </c>
      <c r="H25" s="3">
        <v>0</v>
      </c>
      <c r="I25" s="3">
        <v>0.06</v>
      </c>
      <c r="J25" s="3">
        <v>0</v>
      </c>
      <c r="K25" s="3">
        <v>0</v>
      </c>
    </row>
    <row r="26" spans="1:11">
      <c r="A26" s="3" t="s">
        <v>61</v>
      </c>
      <c r="B26" s="3">
        <v>0</v>
      </c>
      <c r="C26" s="3">
        <v>0.01</v>
      </c>
      <c r="D26" s="3">
        <v>0</v>
      </c>
      <c r="E26" s="3">
        <v>0</v>
      </c>
      <c r="F26" s="3">
        <v>0.73</v>
      </c>
      <c r="G26" s="3">
        <v>0.4</v>
      </c>
      <c r="H26" s="3">
        <v>0</v>
      </c>
      <c r="I26" s="3">
        <v>0.12</v>
      </c>
      <c r="J26" s="3">
        <v>0.12</v>
      </c>
      <c r="K26" s="3">
        <v>0</v>
      </c>
    </row>
    <row r="27" spans="1:11">
      <c r="A27" s="3" t="s">
        <v>62</v>
      </c>
      <c r="B27" s="3">
        <v>0</v>
      </c>
      <c r="C27" s="3">
        <v>0.01</v>
      </c>
      <c r="D27" s="3">
        <v>0</v>
      </c>
      <c r="E27" s="3">
        <v>0</v>
      </c>
      <c r="F27" s="3">
        <v>0.51</v>
      </c>
      <c r="G27" s="3">
        <v>0.2</v>
      </c>
      <c r="H27" s="3">
        <v>0</v>
      </c>
      <c r="I27" s="3">
        <v>0.06</v>
      </c>
      <c r="J27" s="3">
        <v>0.06</v>
      </c>
      <c r="K27" s="3">
        <v>0</v>
      </c>
    </row>
    <row r="28" spans="1:11">
      <c r="A28" s="3" t="s">
        <v>63</v>
      </c>
      <c r="B28" s="3">
        <v>0</v>
      </c>
      <c r="C28" s="3">
        <v>0.01</v>
      </c>
      <c r="D28" s="3">
        <v>0</v>
      </c>
      <c r="E28" s="3">
        <v>0</v>
      </c>
      <c r="F28" s="3">
        <v>0.73</v>
      </c>
      <c r="G28" s="3">
        <v>0.4</v>
      </c>
      <c r="H28" s="3">
        <v>0</v>
      </c>
      <c r="I28" s="3">
        <v>0.12</v>
      </c>
      <c r="J28" s="3">
        <v>0.12</v>
      </c>
      <c r="K28" s="3">
        <v>0</v>
      </c>
    </row>
    <row r="29" spans="1:11">
      <c r="A29" s="3" t="s">
        <v>64</v>
      </c>
      <c r="B29" s="3">
        <v>0</v>
      </c>
      <c r="C29" s="3">
        <v>0.01</v>
      </c>
      <c r="D29" s="3">
        <v>0</v>
      </c>
      <c r="E29" s="3">
        <v>0</v>
      </c>
      <c r="F29" s="3">
        <v>0.49</v>
      </c>
      <c r="G29" s="3">
        <v>0.2</v>
      </c>
      <c r="H29" s="3">
        <v>0</v>
      </c>
      <c r="I29" s="3">
        <v>0.06</v>
      </c>
      <c r="J29" s="3">
        <v>0.04</v>
      </c>
      <c r="K29" s="3">
        <v>0</v>
      </c>
    </row>
    <row r="30" spans="1:11">
      <c r="A30" s="3" t="s">
        <v>65</v>
      </c>
      <c r="B30" s="3">
        <v>0</v>
      </c>
      <c r="C30" s="3">
        <v>0.01</v>
      </c>
      <c r="D30" s="3">
        <v>0</v>
      </c>
      <c r="E30" s="3">
        <v>0</v>
      </c>
      <c r="F30" s="3">
        <v>0.73</v>
      </c>
      <c r="G30" s="3">
        <v>0.4</v>
      </c>
      <c r="H30" s="3">
        <v>0</v>
      </c>
      <c r="I30" s="3">
        <v>0.12</v>
      </c>
      <c r="J30" s="3">
        <v>0.12</v>
      </c>
      <c r="K30" s="3">
        <v>0</v>
      </c>
    </row>
    <row r="31" spans="1:11">
      <c r="A31" s="3" t="s">
        <v>66</v>
      </c>
      <c r="B31" s="3">
        <v>0</v>
      </c>
      <c r="C31" s="3">
        <v>0.01</v>
      </c>
      <c r="D31" s="3">
        <v>0</v>
      </c>
      <c r="E31" s="3">
        <v>0</v>
      </c>
      <c r="F31" s="3">
        <v>0.51</v>
      </c>
      <c r="G31" s="3">
        <v>0.2</v>
      </c>
      <c r="H31" s="3">
        <v>0</v>
      </c>
      <c r="I31" s="3">
        <v>0.06</v>
      </c>
      <c r="J31" s="3">
        <v>0.06</v>
      </c>
      <c r="K31" s="3">
        <v>0</v>
      </c>
    </row>
    <row r="32" spans="1:11">
      <c r="A32" s="3" t="s">
        <v>67</v>
      </c>
      <c r="B32" s="3">
        <v>0</v>
      </c>
      <c r="C32" s="3">
        <v>0.01</v>
      </c>
      <c r="D32" s="3">
        <v>0</v>
      </c>
      <c r="E32" s="3">
        <v>0</v>
      </c>
      <c r="F32" s="3">
        <v>0.73</v>
      </c>
      <c r="G32" s="3">
        <v>0.4</v>
      </c>
      <c r="H32" s="3">
        <v>0</v>
      </c>
      <c r="I32" s="3">
        <v>0.12</v>
      </c>
      <c r="J32" s="3">
        <v>0.12</v>
      </c>
      <c r="K32" s="3">
        <v>0</v>
      </c>
    </row>
    <row r="33" spans="1:11">
      <c r="A33" s="3" t="s">
        <v>68</v>
      </c>
      <c r="B33" s="3">
        <v>0</v>
      </c>
      <c r="C33" s="3">
        <v>0.01</v>
      </c>
      <c r="D33" s="3">
        <v>0</v>
      </c>
      <c r="E33" s="3">
        <v>0</v>
      </c>
      <c r="F33" s="3">
        <v>0.7</v>
      </c>
      <c r="G33" s="3">
        <v>0.2</v>
      </c>
      <c r="H33" s="3">
        <v>0</v>
      </c>
      <c r="I33" s="3">
        <v>0.06</v>
      </c>
      <c r="J33" s="3">
        <v>0.12</v>
      </c>
      <c r="K33" s="3">
        <v>0</v>
      </c>
    </row>
    <row r="34" spans="1:11">
      <c r="A34" s="3" t="s">
        <v>69</v>
      </c>
      <c r="B34" s="3">
        <v>0.38</v>
      </c>
      <c r="C34" s="3">
        <v>1.33</v>
      </c>
      <c r="D34" s="3">
        <v>0</v>
      </c>
      <c r="E34" s="3">
        <v>0.92</v>
      </c>
      <c r="F34" s="3">
        <v>0.84</v>
      </c>
      <c r="G34" s="3">
        <v>0</v>
      </c>
      <c r="H34" s="3">
        <v>0</v>
      </c>
      <c r="I34" s="3">
        <v>0.3</v>
      </c>
      <c r="J34" s="3">
        <v>0.46</v>
      </c>
      <c r="K34" s="3">
        <v>0</v>
      </c>
    </row>
    <row r="35" spans="1:11">
      <c r="A35" s="3" t="s">
        <v>70</v>
      </c>
      <c r="B35" s="3">
        <v>0</v>
      </c>
      <c r="C35" s="3">
        <v>0</v>
      </c>
      <c r="D35" s="3">
        <v>0</v>
      </c>
      <c r="E35" s="3">
        <v>0.54</v>
      </c>
      <c r="F35" s="3">
        <v>0.08</v>
      </c>
      <c r="G35" s="3">
        <v>0</v>
      </c>
      <c r="H35" s="3">
        <v>0</v>
      </c>
      <c r="I35" s="3">
        <v>0</v>
      </c>
      <c r="J35" s="3">
        <v>0.1</v>
      </c>
      <c r="K35" s="3">
        <v>0</v>
      </c>
    </row>
    <row r="36" spans="1:11">
      <c r="A36" s="3" t="s">
        <v>71</v>
      </c>
      <c r="B36" s="3">
        <v>0.38</v>
      </c>
      <c r="C36" s="3">
        <v>2.05</v>
      </c>
      <c r="D36" s="3">
        <v>1.33</v>
      </c>
      <c r="E36" s="3">
        <v>1.21</v>
      </c>
      <c r="F36" s="3">
        <v>1.08</v>
      </c>
      <c r="G36" s="3">
        <v>0</v>
      </c>
      <c r="H36" s="3">
        <v>0</v>
      </c>
      <c r="I36" s="3">
        <v>0.61</v>
      </c>
      <c r="J36" s="3">
        <v>0.65</v>
      </c>
      <c r="K36" s="3">
        <v>0</v>
      </c>
    </row>
    <row r="37" spans="1:11">
      <c r="A37" s="3" t="s">
        <v>72</v>
      </c>
      <c r="B37" s="3">
        <v>0</v>
      </c>
      <c r="C37" s="3">
        <v>1.27</v>
      </c>
      <c r="D37" s="3">
        <v>0</v>
      </c>
      <c r="E37" s="3">
        <v>0.29</v>
      </c>
      <c r="F37" s="3">
        <v>0.59</v>
      </c>
      <c r="G37" s="3">
        <v>0</v>
      </c>
      <c r="H37" s="3">
        <v>0</v>
      </c>
      <c r="I37" s="3">
        <v>0.36</v>
      </c>
      <c r="J37" s="3">
        <v>0.25</v>
      </c>
      <c r="K37" s="3">
        <v>0</v>
      </c>
    </row>
    <row r="38" spans="1:11">
      <c r="A38" s="3" t="s">
        <v>73</v>
      </c>
      <c r="B38" s="3">
        <v>0.38</v>
      </c>
      <c r="C38" s="3">
        <v>0.5600000000000001</v>
      </c>
      <c r="D38" s="3">
        <v>1.33</v>
      </c>
      <c r="E38" s="3">
        <v>0.54</v>
      </c>
      <c r="F38" s="3">
        <v>0.32</v>
      </c>
      <c r="G38" s="3">
        <v>0</v>
      </c>
      <c r="H38" s="3">
        <v>0</v>
      </c>
      <c r="I38" s="3">
        <v>0.18</v>
      </c>
      <c r="J38" s="3">
        <v>0.23</v>
      </c>
      <c r="K38" s="3">
        <v>0</v>
      </c>
    </row>
    <row r="39" spans="1:11">
      <c r="A39" s="3" t="s">
        <v>74</v>
      </c>
      <c r="B39" s="3">
        <v>0.38</v>
      </c>
      <c r="C39" s="3">
        <v>2.05</v>
      </c>
      <c r="D39" s="3">
        <v>1.33</v>
      </c>
      <c r="E39" s="3">
        <v>1.21</v>
      </c>
      <c r="F39" s="3">
        <v>1.08</v>
      </c>
      <c r="G39" s="3">
        <v>0</v>
      </c>
      <c r="H39" s="3">
        <v>0</v>
      </c>
      <c r="I39" s="3">
        <v>0.61</v>
      </c>
      <c r="J39" s="3">
        <v>0.65</v>
      </c>
      <c r="K39" s="3">
        <v>0</v>
      </c>
    </row>
    <row r="40" spans="1:11">
      <c r="A40" s="3" t="s">
        <v>75</v>
      </c>
      <c r="B40" s="3">
        <v>0.38</v>
      </c>
      <c r="C40" s="3">
        <v>1.64</v>
      </c>
      <c r="D40" s="3">
        <v>1.33</v>
      </c>
      <c r="E40" s="3">
        <v>0.67</v>
      </c>
      <c r="F40" s="3">
        <v>0.92</v>
      </c>
      <c r="G40" s="3">
        <v>0</v>
      </c>
      <c r="H40" s="3">
        <v>0</v>
      </c>
      <c r="I40" s="3">
        <v>0.42</v>
      </c>
      <c r="J40" s="3">
        <v>0.44</v>
      </c>
      <c r="K40" s="3">
        <v>0</v>
      </c>
    </row>
    <row r="41" spans="1:11">
      <c r="A41" s="3" t="s">
        <v>76</v>
      </c>
      <c r="B41" s="3">
        <v>0.38</v>
      </c>
      <c r="C41" s="3">
        <v>1.88</v>
      </c>
      <c r="D41" s="3">
        <v>1.33</v>
      </c>
      <c r="E41" s="3">
        <v>1.04</v>
      </c>
      <c r="F41" s="3">
        <v>1.08</v>
      </c>
      <c r="G41" s="3">
        <v>0</v>
      </c>
      <c r="H41" s="3">
        <v>0</v>
      </c>
      <c r="I41" s="3">
        <v>0.48</v>
      </c>
      <c r="J41" s="3">
        <v>0.6</v>
      </c>
      <c r="K41" s="3">
        <v>0</v>
      </c>
    </row>
    <row r="42" spans="1:11">
      <c r="A42" s="3" t="s">
        <v>77</v>
      </c>
      <c r="B42" s="3">
        <v>0.38</v>
      </c>
      <c r="C42" s="3">
        <v>2.05</v>
      </c>
      <c r="D42" s="3">
        <v>1.33</v>
      </c>
      <c r="E42" s="3">
        <v>1.21</v>
      </c>
      <c r="F42" s="3">
        <v>1.08</v>
      </c>
      <c r="G42" s="3">
        <v>0</v>
      </c>
      <c r="H42" s="3">
        <v>0</v>
      </c>
      <c r="I42" s="3">
        <v>0.61</v>
      </c>
      <c r="J42" s="3">
        <v>0.65</v>
      </c>
      <c r="K42" s="3">
        <v>0</v>
      </c>
    </row>
    <row r="43" spans="1:11">
      <c r="A43" s="3" t="s">
        <v>78</v>
      </c>
      <c r="B43" s="3">
        <v>0</v>
      </c>
      <c r="C43" s="3">
        <v>0.09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>
      <c r="A44" s="3" t="s">
        <v>79</v>
      </c>
      <c r="B44" s="3">
        <v>0</v>
      </c>
      <c r="C44" s="3">
        <v>0.12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>
      <c r="A45" s="3" t="s">
        <v>80</v>
      </c>
      <c r="B45" s="3">
        <v>0</v>
      </c>
      <c r="C45" s="3">
        <v>0.09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>
      <c r="A46" s="3" t="s">
        <v>81</v>
      </c>
      <c r="B46" s="3">
        <v>0</v>
      </c>
      <c r="C46" s="3">
        <v>0.03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>
      <c r="A47" s="3" t="s">
        <v>82</v>
      </c>
      <c r="B47" s="3">
        <v>0</v>
      </c>
      <c r="C47" s="3">
        <v>0.12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>
      <c r="A48" s="3" t="s">
        <v>83</v>
      </c>
      <c r="B48" s="3">
        <v>0</v>
      </c>
      <c r="C48" s="3">
        <v>0.12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>
      <c r="A49" s="3" t="s">
        <v>84</v>
      </c>
      <c r="B49" s="3">
        <v>0</v>
      </c>
      <c r="C49" s="3">
        <v>0.12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>
      <c r="A50" s="3" t="s">
        <v>85</v>
      </c>
      <c r="B50" s="3">
        <v>0</v>
      </c>
      <c r="C50" s="3">
        <v>0.12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>
      <c r="A51" s="3" t="s">
        <v>86</v>
      </c>
      <c r="B51" s="3">
        <v>0.12</v>
      </c>
      <c r="C51" s="3">
        <v>0.05</v>
      </c>
      <c r="D51" s="3">
        <v>0</v>
      </c>
      <c r="E51" s="3">
        <v>0.12</v>
      </c>
      <c r="F51" s="3">
        <v>0.11</v>
      </c>
      <c r="G51" s="3">
        <v>0.2</v>
      </c>
      <c r="H51" s="3">
        <v>1</v>
      </c>
      <c r="I51" s="3">
        <v>0.76</v>
      </c>
      <c r="J51" s="3">
        <v>0.5600000000000001</v>
      </c>
      <c r="K51" s="3">
        <v>1</v>
      </c>
    </row>
    <row r="52" spans="1:11">
      <c r="A52" s="3" t="s">
        <v>87</v>
      </c>
      <c r="B52" s="3">
        <v>0.88</v>
      </c>
      <c r="C52" s="3">
        <v>0.95</v>
      </c>
      <c r="D52" s="3">
        <v>1</v>
      </c>
      <c r="E52" s="3">
        <v>0.88</v>
      </c>
      <c r="F52" s="3">
        <v>0.89</v>
      </c>
      <c r="G52" s="3">
        <v>0.2</v>
      </c>
      <c r="H52" s="3">
        <v>0</v>
      </c>
      <c r="I52" s="3">
        <v>0.21</v>
      </c>
      <c r="J52" s="3">
        <v>0.42</v>
      </c>
      <c r="K52" s="3">
        <v>0</v>
      </c>
    </row>
    <row r="53" spans="1:11">
      <c r="A53" s="3" t="s">
        <v>88</v>
      </c>
      <c r="B53" s="3">
        <v>1</v>
      </c>
      <c r="C53" s="3">
        <v>1.13</v>
      </c>
      <c r="D53" s="3">
        <v>1</v>
      </c>
      <c r="E53" s="3">
        <v>0.96</v>
      </c>
      <c r="F53" s="3">
        <v>1.73</v>
      </c>
      <c r="G53" s="3">
        <v>2.1</v>
      </c>
      <c r="H53" s="3">
        <v>1.67</v>
      </c>
      <c r="I53" s="3">
        <v>1.55</v>
      </c>
      <c r="J53" s="3">
        <v>1.29</v>
      </c>
      <c r="K53" s="3">
        <v>2.33</v>
      </c>
    </row>
    <row r="54" spans="1:11">
      <c r="A54" s="3" t="s">
        <v>89</v>
      </c>
      <c r="B54" s="3">
        <v>0</v>
      </c>
      <c r="C54" s="3">
        <v>0</v>
      </c>
      <c r="D54" s="3">
        <v>0</v>
      </c>
      <c r="E54" s="3">
        <v>0</v>
      </c>
      <c r="F54" s="3">
        <v>0.14</v>
      </c>
      <c r="G54" s="3">
        <v>0</v>
      </c>
      <c r="H54" s="3">
        <v>3</v>
      </c>
      <c r="I54" s="3">
        <v>0.3</v>
      </c>
      <c r="J54" s="3">
        <v>0.06</v>
      </c>
      <c r="K54" s="3">
        <v>0.5600000000000001</v>
      </c>
    </row>
    <row r="55" spans="1:11">
      <c r="A55" s="3" t="s">
        <v>90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0.44</v>
      </c>
      <c r="I55" s="3">
        <v>0.06</v>
      </c>
      <c r="J55" s="3">
        <v>0</v>
      </c>
      <c r="K55" s="3">
        <v>0.67</v>
      </c>
    </row>
    <row r="56" spans="1:11">
      <c r="A56" s="3" t="s">
        <v>91</v>
      </c>
      <c r="B56" s="3">
        <v>0</v>
      </c>
      <c r="C56" s="3">
        <v>0.02</v>
      </c>
      <c r="D56" s="3">
        <v>0</v>
      </c>
      <c r="E56" s="3">
        <v>0</v>
      </c>
      <c r="F56" s="3">
        <v>0.38</v>
      </c>
      <c r="G56" s="3">
        <v>0.2</v>
      </c>
      <c r="H56" s="3">
        <v>0.22</v>
      </c>
      <c r="I56" s="3">
        <v>0.12</v>
      </c>
      <c r="J56" s="3">
        <v>0.19</v>
      </c>
      <c r="K56" s="3">
        <v>0</v>
      </c>
    </row>
    <row r="57" spans="1:11">
      <c r="A57" s="3" t="s">
        <v>92</v>
      </c>
      <c r="B57" s="3">
        <v>0</v>
      </c>
      <c r="C57" s="3">
        <v>0.02</v>
      </c>
      <c r="D57" s="3">
        <v>0</v>
      </c>
      <c r="E57" s="3">
        <v>0</v>
      </c>
      <c r="F57" s="3">
        <v>0.38</v>
      </c>
      <c r="G57" s="3">
        <v>0.2</v>
      </c>
      <c r="H57" s="3">
        <v>0.22</v>
      </c>
      <c r="I57" s="3">
        <v>0.12</v>
      </c>
      <c r="J57" s="3">
        <v>0.19</v>
      </c>
      <c r="K57" s="3">
        <v>0</v>
      </c>
    </row>
    <row r="58" spans="1:11">
      <c r="A58" s="3" t="s">
        <v>93</v>
      </c>
      <c r="B58" s="3">
        <v>0</v>
      </c>
      <c r="C58" s="3">
        <v>0</v>
      </c>
      <c r="D58" s="3">
        <v>0</v>
      </c>
      <c r="E58" s="3">
        <v>0.04</v>
      </c>
      <c r="F58" s="3">
        <v>0.03</v>
      </c>
      <c r="G58" s="3">
        <v>0</v>
      </c>
      <c r="H58" s="3">
        <v>0.44</v>
      </c>
      <c r="I58" s="3">
        <v>0</v>
      </c>
      <c r="J58" s="3">
        <v>0.1</v>
      </c>
      <c r="K58" s="3">
        <v>0</v>
      </c>
    </row>
    <row r="59" spans="1:11">
      <c r="A59" s="3" t="s">
        <v>94</v>
      </c>
      <c r="B59" s="3">
        <v>0</v>
      </c>
      <c r="C59" s="3">
        <v>0</v>
      </c>
      <c r="D59" s="3">
        <v>0</v>
      </c>
      <c r="E59" s="3">
        <v>0</v>
      </c>
      <c r="F59" s="3">
        <v>0.11</v>
      </c>
      <c r="G59" s="3">
        <v>0</v>
      </c>
      <c r="H59" s="3">
        <v>1.11</v>
      </c>
      <c r="I59" s="3">
        <v>0</v>
      </c>
      <c r="J59" s="3">
        <v>0.27</v>
      </c>
      <c r="K59" s="3">
        <v>0</v>
      </c>
    </row>
    <row r="60" spans="1:11">
      <c r="A60" s="3" t="s">
        <v>95</v>
      </c>
      <c r="B60" s="3">
        <v>0</v>
      </c>
      <c r="C60" s="3">
        <v>0</v>
      </c>
      <c r="D60" s="3">
        <v>0</v>
      </c>
      <c r="E60" s="3">
        <v>0</v>
      </c>
      <c r="F60" s="3">
        <v>0.16</v>
      </c>
      <c r="G60" s="3">
        <v>0</v>
      </c>
      <c r="H60" s="3">
        <v>2.89</v>
      </c>
      <c r="I60" s="3">
        <v>0</v>
      </c>
      <c r="J60" s="3">
        <v>0.52</v>
      </c>
      <c r="K60" s="3">
        <v>0</v>
      </c>
    </row>
    <row r="61" spans="1:11">
      <c r="A61" s="3" t="s">
        <v>96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1.78</v>
      </c>
      <c r="I61" s="3">
        <v>0</v>
      </c>
      <c r="J61" s="3">
        <v>0.33</v>
      </c>
      <c r="K61" s="3">
        <v>0</v>
      </c>
    </row>
    <row r="62" spans="1:11">
      <c r="A62" s="3" t="s">
        <v>97</v>
      </c>
      <c r="B62" s="3">
        <v>0</v>
      </c>
      <c r="C62" s="3">
        <v>0</v>
      </c>
      <c r="D62" s="3">
        <v>0</v>
      </c>
      <c r="E62" s="3">
        <v>0</v>
      </c>
      <c r="F62" s="3">
        <v>0.03</v>
      </c>
      <c r="G62" s="3">
        <v>0</v>
      </c>
      <c r="H62" s="3">
        <v>0.33</v>
      </c>
      <c r="I62" s="3">
        <v>0</v>
      </c>
      <c r="J62" s="3">
        <v>0.06</v>
      </c>
      <c r="K62" s="3">
        <v>0</v>
      </c>
    </row>
    <row r="63" spans="1:11">
      <c r="A63" s="3" t="s">
        <v>98</v>
      </c>
      <c r="B63" s="3">
        <v>0</v>
      </c>
      <c r="C63" s="3">
        <v>0</v>
      </c>
      <c r="D63" s="3">
        <v>0</v>
      </c>
      <c r="E63" s="3">
        <v>0</v>
      </c>
      <c r="F63" s="3">
        <v>0.03</v>
      </c>
      <c r="G63" s="3">
        <v>0</v>
      </c>
      <c r="H63" s="3">
        <v>0.33</v>
      </c>
      <c r="I63" s="3">
        <v>0</v>
      </c>
      <c r="J63" s="3">
        <v>0.06</v>
      </c>
      <c r="K63" s="3">
        <v>0</v>
      </c>
    </row>
    <row r="64" spans="1:11">
      <c r="A64" s="3" t="s">
        <v>99</v>
      </c>
      <c r="B64" s="3">
        <v>0</v>
      </c>
      <c r="C64" s="3">
        <v>0</v>
      </c>
      <c r="D64" s="3">
        <v>0</v>
      </c>
      <c r="E64" s="3">
        <v>0</v>
      </c>
      <c r="F64" s="3">
        <v>0.03</v>
      </c>
      <c r="G64" s="3">
        <v>0</v>
      </c>
      <c r="H64" s="3">
        <v>0.33</v>
      </c>
      <c r="I64" s="3">
        <v>0</v>
      </c>
      <c r="J64" s="3">
        <v>0.06</v>
      </c>
      <c r="K64" s="3">
        <v>0</v>
      </c>
    </row>
    <row r="65" spans="1:11">
      <c r="A65" s="3" t="s">
        <v>100</v>
      </c>
      <c r="B65" s="3">
        <v>0.25</v>
      </c>
      <c r="C65" s="3">
        <v>0.18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>
      <c r="A66" s="3" t="s">
        <v>101</v>
      </c>
      <c r="B66" s="3">
        <v>0.25</v>
      </c>
      <c r="C66" s="3">
        <v>0.18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1:11">
      <c r="A67" s="3" t="s">
        <v>102</v>
      </c>
      <c r="B67" s="3">
        <v>0.25</v>
      </c>
      <c r="C67" s="3">
        <v>0.18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spans="1:11">
      <c r="A68" s="3" t="s">
        <v>103</v>
      </c>
      <c r="B68" s="3">
        <v>0.75</v>
      </c>
      <c r="C68" s="3">
        <v>0.34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>
      <c r="A69" s="3" t="s">
        <v>104</v>
      </c>
      <c r="B69" s="3">
        <v>0.75</v>
      </c>
      <c r="C69" s="3">
        <v>0.34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1:11">
      <c r="A70" s="3" t="s">
        <v>105</v>
      </c>
      <c r="B70" s="3">
        <v>0</v>
      </c>
      <c r="C70" s="3">
        <v>0</v>
      </c>
      <c r="D70" s="3">
        <v>0</v>
      </c>
      <c r="E70" s="3">
        <v>0</v>
      </c>
      <c r="F70" s="3">
        <v>0.03</v>
      </c>
      <c r="G70" s="3">
        <v>0</v>
      </c>
      <c r="H70" s="3">
        <v>0.11</v>
      </c>
      <c r="I70" s="3">
        <v>0.03</v>
      </c>
      <c r="J70" s="3">
        <v>0.04</v>
      </c>
      <c r="K70" s="3">
        <v>0.22</v>
      </c>
    </row>
    <row r="71" spans="1:11">
      <c r="A71" s="3" t="s">
        <v>106</v>
      </c>
      <c r="B71" s="3">
        <v>0</v>
      </c>
      <c r="C71" s="3">
        <v>0</v>
      </c>
      <c r="D71" s="3">
        <v>0</v>
      </c>
      <c r="E71" s="3">
        <v>0</v>
      </c>
      <c r="F71" s="3">
        <v>0.03</v>
      </c>
      <c r="G71" s="3">
        <v>0</v>
      </c>
      <c r="H71" s="3">
        <v>0.11</v>
      </c>
      <c r="I71" s="3">
        <v>0.03</v>
      </c>
      <c r="J71" s="3">
        <v>0</v>
      </c>
      <c r="K71" s="3">
        <v>0</v>
      </c>
    </row>
    <row r="72" spans="1:11">
      <c r="A72" s="3" t="s">
        <v>107</v>
      </c>
      <c r="B72" s="3">
        <v>0</v>
      </c>
      <c r="C72" s="3">
        <v>0</v>
      </c>
      <c r="D72" s="3">
        <v>0</v>
      </c>
      <c r="E72" s="3">
        <v>0</v>
      </c>
      <c r="F72" s="3">
        <v>0.03</v>
      </c>
      <c r="G72" s="3">
        <v>0</v>
      </c>
      <c r="H72" s="3">
        <v>0.11</v>
      </c>
      <c r="I72" s="3">
        <v>0.03</v>
      </c>
      <c r="J72" s="3">
        <v>0</v>
      </c>
      <c r="K72" s="3">
        <v>0</v>
      </c>
    </row>
    <row r="73" spans="1:11">
      <c r="A73" s="3" t="s">
        <v>108</v>
      </c>
      <c r="B73" s="3">
        <v>0.12</v>
      </c>
      <c r="C73" s="3">
        <v>0.07000000000000001</v>
      </c>
      <c r="D73" s="3">
        <v>0</v>
      </c>
      <c r="E73" s="3">
        <v>0.12</v>
      </c>
      <c r="F73" s="3">
        <v>0.11</v>
      </c>
      <c r="G73" s="3">
        <v>0.2</v>
      </c>
      <c r="H73" s="3">
        <v>1</v>
      </c>
      <c r="I73" s="3">
        <v>0.76</v>
      </c>
      <c r="J73" s="3">
        <v>0.65</v>
      </c>
      <c r="K73" s="3">
        <v>2</v>
      </c>
    </row>
    <row r="74" spans="1:11">
      <c r="A74" s="3" t="s">
        <v>109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0.02</v>
      </c>
      <c r="K74" s="3">
        <v>1</v>
      </c>
    </row>
    <row r="75" spans="1:11">
      <c r="A75" s="3" t="s">
        <v>110</v>
      </c>
      <c r="B75" s="3">
        <v>0</v>
      </c>
      <c r="C75" s="3">
        <v>1.55</v>
      </c>
      <c r="D75" s="3">
        <v>0</v>
      </c>
      <c r="E75" s="3">
        <v>1.96</v>
      </c>
      <c r="F75" s="3">
        <v>1.32</v>
      </c>
      <c r="G75" s="3">
        <v>1.1</v>
      </c>
      <c r="H75" s="3">
        <v>0.78</v>
      </c>
      <c r="I75" s="3">
        <v>1.61</v>
      </c>
      <c r="J75" s="3">
        <v>1.9</v>
      </c>
      <c r="K75" s="3">
        <v>0.67</v>
      </c>
    </row>
    <row r="76" spans="1:11">
      <c r="A76" s="3" t="s">
        <v>111</v>
      </c>
      <c r="B76" s="3">
        <v>0</v>
      </c>
      <c r="C76" s="3">
        <v>1.47</v>
      </c>
      <c r="D76" s="3">
        <v>0</v>
      </c>
      <c r="E76" s="3">
        <v>1.75</v>
      </c>
      <c r="F76" s="3">
        <v>1.24</v>
      </c>
      <c r="G76" s="3">
        <v>0.2</v>
      </c>
      <c r="H76" s="3">
        <v>0</v>
      </c>
      <c r="I76" s="3">
        <v>0.36</v>
      </c>
      <c r="J76" s="3">
        <v>0.62</v>
      </c>
      <c r="K76" s="3">
        <v>0</v>
      </c>
    </row>
    <row r="77" spans="1:11">
      <c r="A77" s="3" t="s">
        <v>112</v>
      </c>
      <c r="B77" s="3">
        <v>0</v>
      </c>
      <c r="C77" s="3">
        <v>1.39</v>
      </c>
      <c r="D77" s="3">
        <v>0</v>
      </c>
      <c r="E77" s="3">
        <v>1.67</v>
      </c>
      <c r="F77" s="3">
        <v>1.27</v>
      </c>
      <c r="G77" s="3">
        <v>0.2</v>
      </c>
      <c r="H77" s="3">
        <v>0</v>
      </c>
      <c r="I77" s="3">
        <v>0.36</v>
      </c>
      <c r="J77" s="3">
        <v>0.62</v>
      </c>
      <c r="K77" s="3">
        <v>0</v>
      </c>
    </row>
    <row r="78" spans="1:11">
      <c r="A78" s="3" t="s">
        <v>113</v>
      </c>
      <c r="B78" s="3">
        <v>0</v>
      </c>
      <c r="C78" s="3">
        <v>1.43</v>
      </c>
      <c r="D78" s="3">
        <v>0</v>
      </c>
      <c r="E78" s="3">
        <v>1.88</v>
      </c>
      <c r="F78" s="3">
        <v>1.43</v>
      </c>
      <c r="G78" s="3">
        <v>1.1</v>
      </c>
      <c r="H78" s="3">
        <v>0.78</v>
      </c>
      <c r="I78" s="3">
        <v>1.33</v>
      </c>
      <c r="J78" s="3">
        <v>1.83</v>
      </c>
      <c r="K78" s="3">
        <v>0.67</v>
      </c>
    </row>
    <row r="79" spans="1:11">
      <c r="A79" s="3" t="s">
        <v>114</v>
      </c>
      <c r="B79" s="3">
        <v>0</v>
      </c>
      <c r="C79" s="3">
        <v>1.47</v>
      </c>
      <c r="D79" s="3">
        <v>0</v>
      </c>
      <c r="E79" s="3">
        <v>1.88</v>
      </c>
      <c r="F79" s="3">
        <v>1.43</v>
      </c>
      <c r="G79" s="3">
        <v>0.9</v>
      </c>
      <c r="H79" s="3">
        <v>0.78</v>
      </c>
      <c r="I79" s="3">
        <v>1.45</v>
      </c>
      <c r="J79" s="3">
        <v>1.88</v>
      </c>
      <c r="K79" s="3">
        <v>0.67</v>
      </c>
    </row>
    <row r="80" spans="1:11">
      <c r="A80" s="3" t="s">
        <v>115</v>
      </c>
      <c r="B80" s="3">
        <v>0</v>
      </c>
      <c r="C80" s="3">
        <v>1.47</v>
      </c>
      <c r="D80" s="3">
        <v>0</v>
      </c>
      <c r="E80" s="3">
        <v>1.88</v>
      </c>
      <c r="F80" s="3">
        <v>1.43</v>
      </c>
      <c r="G80" s="3">
        <v>0.9</v>
      </c>
      <c r="H80" s="3">
        <v>0.78</v>
      </c>
      <c r="I80" s="3">
        <v>1.45</v>
      </c>
      <c r="J80" s="3">
        <v>1.88</v>
      </c>
      <c r="K80" s="3">
        <v>0.67</v>
      </c>
    </row>
    <row r="81" spans="1:11">
      <c r="A81" s="3" t="s">
        <v>116</v>
      </c>
      <c r="B81" s="3">
        <v>0</v>
      </c>
      <c r="C81" s="3">
        <v>3.36</v>
      </c>
      <c r="D81" s="3">
        <v>0</v>
      </c>
      <c r="E81" s="3">
        <v>4.08</v>
      </c>
      <c r="F81" s="3">
        <v>3.24</v>
      </c>
      <c r="G81" s="3">
        <v>2.4</v>
      </c>
      <c r="H81" s="3">
        <v>2.11</v>
      </c>
      <c r="I81" s="3">
        <v>3.15</v>
      </c>
      <c r="J81" s="3">
        <v>4.1</v>
      </c>
      <c r="K81" s="3">
        <v>1.44</v>
      </c>
    </row>
    <row r="82" spans="1:11">
      <c r="A82" s="3" t="s">
        <v>117</v>
      </c>
      <c r="B82" s="3">
        <v>0</v>
      </c>
      <c r="C82" s="3">
        <v>1.47</v>
      </c>
      <c r="D82" s="3">
        <v>0</v>
      </c>
      <c r="E82" s="3">
        <v>1.88</v>
      </c>
      <c r="F82" s="3">
        <v>1.43</v>
      </c>
      <c r="G82" s="3">
        <v>1.1</v>
      </c>
      <c r="H82" s="3">
        <v>0.78</v>
      </c>
      <c r="I82" s="3">
        <v>1.33</v>
      </c>
      <c r="J82" s="3">
        <v>1.85</v>
      </c>
      <c r="K82" s="3">
        <v>0.67</v>
      </c>
    </row>
    <row r="83" spans="1:11">
      <c r="A83" s="3" t="s">
        <v>118</v>
      </c>
      <c r="B83" s="3">
        <v>0</v>
      </c>
      <c r="C83" s="3">
        <v>1.03</v>
      </c>
      <c r="D83" s="3">
        <v>0</v>
      </c>
      <c r="E83" s="3">
        <v>1.25</v>
      </c>
      <c r="F83" s="3">
        <v>0.7</v>
      </c>
      <c r="G83" s="3">
        <v>0.7</v>
      </c>
      <c r="H83" s="3">
        <v>0.78</v>
      </c>
      <c r="I83" s="3">
        <v>0.91</v>
      </c>
      <c r="J83" s="3">
        <v>1.1</v>
      </c>
      <c r="K83" s="3">
        <v>0.44</v>
      </c>
    </row>
    <row r="84" spans="1:11">
      <c r="A84" s="3" t="s">
        <v>119</v>
      </c>
      <c r="B84" s="3">
        <v>0</v>
      </c>
      <c r="C84" s="3">
        <v>1.57</v>
      </c>
      <c r="D84" s="3">
        <v>0</v>
      </c>
      <c r="E84" s="3">
        <v>1.96</v>
      </c>
      <c r="F84" s="3">
        <v>1.38</v>
      </c>
      <c r="G84" s="3">
        <v>1.4</v>
      </c>
      <c r="H84" s="3">
        <v>0.78</v>
      </c>
      <c r="I84" s="3">
        <v>1.7</v>
      </c>
      <c r="J84" s="3">
        <v>1.9</v>
      </c>
      <c r="K84" s="3">
        <v>0.67</v>
      </c>
    </row>
    <row r="85" spans="1:11">
      <c r="A85" s="3" t="s">
        <v>120</v>
      </c>
      <c r="B85" s="3">
        <v>0</v>
      </c>
      <c r="C85" s="3">
        <v>0</v>
      </c>
      <c r="D85" s="3">
        <v>0</v>
      </c>
      <c r="E85" s="3">
        <v>0</v>
      </c>
      <c r="F85" s="3">
        <v>0.05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1:11">
      <c r="A86" s="3" t="s">
        <v>121</v>
      </c>
      <c r="B86" s="3">
        <v>0</v>
      </c>
      <c r="C86" s="3">
        <v>1.57</v>
      </c>
      <c r="D86" s="3">
        <v>0</v>
      </c>
      <c r="E86" s="3">
        <v>1.96</v>
      </c>
      <c r="F86" s="3">
        <v>1.38</v>
      </c>
      <c r="G86" s="3">
        <v>1.4</v>
      </c>
      <c r="H86" s="3">
        <v>0.78</v>
      </c>
      <c r="I86" s="3">
        <v>1.7</v>
      </c>
      <c r="J86" s="3">
        <v>1.9</v>
      </c>
      <c r="K86" s="3">
        <v>0.67</v>
      </c>
    </row>
    <row r="87" spans="1:11">
      <c r="A87" s="3" t="s">
        <v>122</v>
      </c>
      <c r="B87" s="3">
        <v>0</v>
      </c>
      <c r="C87" s="3">
        <v>0.66</v>
      </c>
      <c r="D87" s="3">
        <v>0</v>
      </c>
      <c r="E87" s="3">
        <v>0.79</v>
      </c>
      <c r="F87" s="3">
        <v>0.95</v>
      </c>
      <c r="G87" s="3">
        <v>0.3</v>
      </c>
      <c r="H87" s="3">
        <v>0</v>
      </c>
      <c r="I87" s="3">
        <v>0.18</v>
      </c>
      <c r="J87" s="3">
        <v>0.46</v>
      </c>
      <c r="K87" s="3">
        <v>0</v>
      </c>
    </row>
    <row r="88" spans="1:11">
      <c r="A88" s="3" t="s">
        <v>123</v>
      </c>
      <c r="B88" s="3">
        <v>0</v>
      </c>
      <c r="C88" s="3">
        <v>1.34</v>
      </c>
      <c r="D88" s="3">
        <v>0</v>
      </c>
      <c r="E88" s="3">
        <v>1.96</v>
      </c>
      <c r="F88" s="3">
        <v>1.43</v>
      </c>
      <c r="G88" s="3">
        <v>0.9</v>
      </c>
      <c r="H88" s="3">
        <v>0.78</v>
      </c>
      <c r="I88" s="3">
        <v>1.55</v>
      </c>
      <c r="J88" s="3">
        <v>1.92</v>
      </c>
      <c r="K88" s="3">
        <v>0.67</v>
      </c>
    </row>
    <row r="89" spans="1:11">
      <c r="A89" s="3" t="s">
        <v>124</v>
      </c>
      <c r="B89" s="3">
        <v>0</v>
      </c>
      <c r="C89" s="3">
        <v>0.77</v>
      </c>
      <c r="D89" s="3">
        <v>0</v>
      </c>
      <c r="E89" s="3">
        <v>0.33</v>
      </c>
      <c r="F89" s="3">
        <v>0.68</v>
      </c>
      <c r="G89" s="3">
        <v>0.1</v>
      </c>
      <c r="H89" s="3">
        <v>0.67</v>
      </c>
      <c r="I89" s="3">
        <v>0.64</v>
      </c>
      <c r="J89" s="3">
        <v>0.88</v>
      </c>
      <c r="K89" s="3">
        <v>0.22</v>
      </c>
    </row>
    <row r="90" spans="1:11">
      <c r="A90" s="3" t="s">
        <v>125</v>
      </c>
      <c r="B90" s="3">
        <v>0</v>
      </c>
      <c r="C90" s="3">
        <v>0.77</v>
      </c>
      <c r="D90" s="3">
        <v>0</v>
      </c>
      <c r="E90" s="3">
        <v>0.33</v>
      </c>
      <c r="F90" s="3">
        <v>0.68</v>
      </c>
      <c r="G90" s="3">
        <v>0.1</v>
      </c>
      <c r="H90" s="3">
        <v>0.67</v>
      </c>
      <c r="I90" s="3">
        <v>0.64</v>
      </c>
      <c r="J90" s="3">
        <v>0.88</v>
      </c>
      <c r="K90" s="3">
        <v>0.22</v>
      </c>
    </row>
    <row r="91" spans="1:11">
      <c r="A91" s="3" t="s">
        <v>126</v>
      </c>
      <c r="B91" s="3">
        <v>0</v>
      </c>
      <c r="C91" s="3">
        <v>1</v>
      </c>
      <c r="D91" s="3">
        <v>0</v>
      </c>
      <c r="E91" s="3">
        <v>1.46</v>
      </c>
      <c r="F91" s="3">
        <v>1.22</v>
      </c>
      <c r="G91" s="3">
        <v>0.5</v>
      </c>
      <c r="H91" s="3">
        <v>0.33</v>
      </c>
      <c r="I91" s="3">
        <v>1.27</v>
      </c>
      <c r="J91" s="3">
        <v>1.62</v>
      </c>
      <c r="K91" s="3">
        <v>0.67</v>
      </c>
    </row>
    <row r="92" spans="1:11">
      <c r="A92" s="3" t="s">
        <v>127</v>
      </c>
      <c r="B92" s="3">
        <v>0</v>
      </c>
      <c r="C92" s="3">
        <v>1.57</v>
      </c>
      <c r="D92" s="3">
        <v>0</v>
      </c>
      <c r="E92" s="3">
        <v>1.96</v>
      </c>
      <c r="F92" s="3">
        <v>1.49</v>
      </c>
      <c r="G92" s="3">
        <v>1.4</v>
      </c>
      <c r="H92" s="3">
        <v>0.78</v>
      </c>
      <c r="I92" s="3">
        <v>1.7</v>
      </c>
      <c r="J92" s="3">
        <v>1.96</v>
      </c>
      <c r="K92" s="3">
        <v>0.67</v>
      </c>
    </row>
    <row r="93" spans="1:11">
      <c r="A93" s="3" t="s">
        <v>128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0.44</v>
      </c>
    </row>
    <row r="94" spans="1:11">
      <c r="A94" s="3" t="s">
        <v>129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0.44</v>
      </c>
    </row>
    <row r="95" spans="1:11">
      <c r="A95" s="3" t="s">
        <v>130</v>
      </c>
      <c r="B95" s="3">
        <v>0.88</v>
      </c>
      <c r="C95" s="3">
        <v>0.95</v>
      </c>
      <c r="D95" s="3">
        <v>1</v>
      </c>
      <c r="E95" s="3">
        <v>0.88</v>
      </c>
      <c r="F95" s="3">
        <v>0.86</v>
      </c>
      <c r="G95" s="3">
        <v>0.6</v>
      </c>
      <c r="H95" s="3">
        <v>0</v>
      </c>
      <c r="I95" s="3">
        <v>0.27</v>
      </c>
      <c r="J95" s="3">
        <v>0.44</v>
      </c>
      <c r="K95" s="3">
        <v>0</v>
      </c>
    </row>
    <row r="96" spans="1:11">
      <c r="A96" s="3" t="s">
        <v>131</v>
      </c>
      <c r="B96" s="3">
        <v>0.88</v>
      </c>
      <c r="C96" s="3">
        <v>0.95</v>
      </c>
      <c r="D96" s="3">
        <v>1</v>
      </c>
      <c r="E96" s="3">
        <v>0.88</v>
      </c>
      <c r="F96" s="3">
        <v>0.95</v>
      </c>
      <c r="G96" s="3">
        <v>0.5</v>
      </c>
      <c r="H96" s="3">
        <v>0</v>
      </c>
      <c r="I96" s="3">
        <v>0.21</v>
      </c>
      <c r="J96" s="3">
        <v>0.42</v>
      </c>
      <c r="K96" s="3">
        <v>0</v>
      </c>
    </row>
    <row r="97" spans="1:11">
      <c r="A97" s="3" t="s">
        <v>132</v>
      </c>
      <c r="B97" s="3">
        <v>0</v>
      </c>
      <c r="C97" s="3">
        <v>0.42</v>
      </c>
      <c r="D97" s="3">
        <v>1</v>
      </c>
      <c r="E97" s="3">
        <v>0.75</v>
      </c>
      <c r="F97" s="3">
        <v>0.54</v>
      </c>
      <c r="G97" s="3">
        <v>0.5</v>
      </c>
      <c r="H97" s="3">
        <v>0</v>
      </c>
      <c r="I97" s="3">
        <v>0.15</v>
      </c>
      <c r="J97" s="3">
        <v>0.19</v>
      </c>
      <c r="K97" s="3">
        <v>0</v>
      </c>
    </row>
    <row r="98" spans="1:11">
      <c r="A98" s="3" t="s">
        <v>133</v>
      </c>
      <c r="B98" s="3">
        <v>0.88</v>
      </c>
      <c r="C98" s="3">
        <v>0.95</v>
      </c>
      <c r="D98" s="3">
        <v>1</v>
      </c>
      <c r="E98" s="3">
        <v>0.88</v>
      </c>
      <c r="F98" s="3">
        <v>0.92</v>
      </c>
      <c r="G98" s="3">
        <v>0.2</v>
      </c>
      <c r="H98" s="3">
        <v>0</v>
      </c>
      <c r="I98" s="3">
        <v>0.21</v>
      </c>
      <c r="J98" s="3">
        <v>0.42</v>
      </c>
      <c r="K98" s="3">
        <v>0</v>
      </c>
    </row>
    <row r="99" spans="1:11">
      <c r="A99" s="3" t="s">
        <v>134</v>
      </c>
      <c r="B99" s="3">
        <v>1</v>
      </c>
      <c r="C99" s="3">
        <v>1</v>
      </c>
      <c r="D99" s="3">
        <v>1</v>
      </c>
      <c r="E99" s="3">
        <v>1</v>
      </c>
      <c r="F99" s="3">
        <v>1.08</v>
      </c>
      <c r="G99" s="3">
        <v>0.7</v>
      </c>
      <c r="H99" s="3">
        <v>1</v>
      </c>
      <c r="I99" s="3">
        <v>1.79</v>
      </c>
      <c r="J99" s="3">
        <v>2.02</v>
      </c>
      <c r="K99" s="3">
        <v>1</v>
      </c>
    </row>
    <row r="100" spans="1:11">
      <c r="A100" s="3" t="s">
        <v>135</v>
      </c>
      <c r="B100" s="3">
        <v>1</v>
      </c>
      <c r="C100" s="3">
        <v>1</v>
      </c>
      <c r="D100" s="3">
        <v>1</v>
      </c>
      <c r="E100" s="3">
        <v>1</v>
      </c>
      <c r="F100" s="3">
        <v>1.08</v>
      </c>
      <c r="G100" s="3">
        <v>0.7</v>
      </c>
      <c r="H100" s="3">
        <v>1</v>
      </c>
      <c r="I100" s="3">
        <v>1.79</v>
      </c>
      <c r="J100" s="3">
        <v>2.02</v>
      </c>
      <c r="K100" s="3">
        <v>1</v>
      </c>
    </row>
    <row r="101" spans="1:11">
      <c r="A101" s="3" t="s">
        <v>136</v>
      </c>
      <c r="B101" s="3">
        <v>1</v>
      </c>
      <c r="C101" s="3">
        <v>1</v>
      </c>
      <c r="D101" s="3">
        <v>1</v>
      </c>
      <c r="E101" s="3">
        <v>1</v>
      </c>
      <c r="F101" s="3">
        <v>1.08</v>
      </c>
      <c r="G101" s="3">
        <v>0.7</v>
      </c>
      <c r="H101" s="3">
        <v>1</v>
      </c>
      <c r="I101" s="3">
        <v>1.79</v>
      </c>
      <c r="J101" s="3">
        <v>2.02</v>
      </c>
      <c r="K101" s="3">
        <v>1</v>
      </c>
    </row>
    <row r="102" spans="1:11">
      <c r="A102" s="3" t="s">
        <v>137</v>
      </c>
      <c r="B102" s="3">
        <v>2</v>
      </c>
      <c r="C102" s="3">
        <v>2</v>
      </c>
      <c r="D102" s="3">
        <v>2</v>
      </c>
      <c r="E102" s="3">
        <v>2</v>
      </c>
      <c r="F102" s="3">
        <v>2.38</v>
      </c>
      <c r="G102" s="3">
        <v>1.4</v>
      </c>
      <c r="H102" s="3">
        <v>2</v>
      </c>
      <c r="I102" s="3">
        <v>3.58</v>
      </c>
      <c r="J102" s="3">
        <v>4.17</v>
      </c>
      <c r="K102" s="3">
        <v>2</v>
      </c>
    </row>
    <row r="103" spans="1:11">
      <c r="A103" s="3" t="s">
        <v>138</v>
      </c>
      <c r="B103" s="3">
        <v>1</v>
      </c>
      <c r="C103" s="3">
        <v>1</v>
      </c>
      <c r="D103" s="3">
        <v>1</v>
      </c>
      <c r="E103" s="3">
        <v>1</v>
      </c>
      <c r="F103" s="3">
        <v>1.08</v>
      </c>
      <c r="G103" s="3">
        <v>0.7</v>
      </c>
      <c r="H103" s="3">
        <v>1</v>
      </c>
      <c r="I103" s="3">
        <v>1.79</v>
      </c>
      <c r="J103" s="3">
        <v>2.02</v>
      </c>
      <c r="K103" s="3">
        <v>1</v>
      </c>
    </row>
    <row r="104" spans="1:11">
      <c r="A104" s="3" t="s">
        <v>139</v>
      </c>
      <c r="B104" s="3">
        <v>1</v>
      </c>
      <c r="C104" s="3">
        <v>1</v>
      </c>
      <c r="D104" s="3">
        <v>1</v>
      </c>
      <c r="E104" s="3">
        <v>1</v>
      </c>
      <c r="F104" s="3">
        <v>1.08</v>
      </c>
      <c r="G104" s="3">
        <v>0.7</v>
      </c>
      <c r="H104" s="3">
        <v>1</v>
      </c>
      <c r="I104" s="3">
        <v>1.79</v>
      </c>
      <c r="J104" s="3">
        <v>2.02</v>
      </c>
      <c r="K104" s="3">
        <v>1</v>
      </c>
    </row>
    <row r="105" spans="1:11">
      <c r="A105" s="3" t="s">
        <v>140</v>
      </c>
      <c r="B105" s="3">
        <v>0.25</v>
      </c>
      <c r="C105" s="3">
        <v>0.17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spans="1:11">
      <c r="A106" s="3" t="s">
        <v>141</v>
      </c>
      <c r="B106" s="3">
        <v>0.25</v>
      </c>
      <c r="C106" s="3">
        <v>0.17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spans="1:11">
      <c r="A107" s="3" t="s">
        <v>142</v>
      </c>
      <c r="B107" s="3">
        <v>1</v>
      </c>
      <c r="C107" s="3">
        <v>1</v>
      </c>
      <c r="D107" s="3">
        <v>1</v>
      </c>
      <c r="E107" s="3">
        <v>1</v>
      </c>
      <c r="F107" s="3">
        <v>1.08</v>
      </c>
      <c r="G107" s="3">
        <v>0.7</v>
      </c>
      <c r="H107" s="3">
        <v>1</v>
      </c>
      <c r="I107" s="3">
        <v>1.79</v>
      </c>
      <c r="J107" s="3">
        <v>2.02</v>
      </c>
      <c r="K107" s="3">
        <v>1</v>
      </c>
    </row>
    <row r="108" spans="1:11">
      <c r="A108" s="3" t="s">
        <v>143</v>
      </c>
      <c r="B108" s="3">
        <v>1</v>
      </c>
      <c r="C108" s="3">
        <v>0.58</v>
      </c>
      <c r="D108" s="3">
        <v>0</v>
      </c>
      <c r="E108" s="3">
        <v>0.25</v>
      </c>
      <c r="F108" s="3">
        <v>0.54</v>
      </c>
      <c r="G108" s="3">
        <v>0.2</v>
      </c>
      <c r="H108" s="3">
        <v>1</v>
      </c>
      <c r="I108" s="3">
        <v>1.76</v>
      </c>
      <c r="J108" s="3">
        <v>1.83</v>
      </c>
      <c r="K108" s="3">
        <v>1</v>
      </c>
    </row>
    <row r="109" spans="1:11">
      <c r="A109" s="3" t="s">
        <v>144</v>
      </c>
      <c r="B109" s="3">
        <v>1</v>
      </c>
      <c r="C109" s="3">
        <v>1</v>
      </c>
      <c r="D109" s="3">
        <v>1</v>
      </c>
      <c r="E109" s="3">
        <v>1</v>
      </c>
      <c r="F109" s="3">
        <v>1.19</v>
      </c>
      <c r="G109" s="3">
        <v>0.7</v>
      </c>
      <c r="H109" s="3">
        <v>1</v>
      </c>
      <c r="I109" s="3">
        <v>2.61</v>
      </c>
      <c r="J109" s="3">
        <v>3.04</v>
      </c>
      <c r="K109" s="3">
        <v>1</v>
      </c>
    </row>
    <row r="110" spans="1:11">
      <c r="A110" s="3" t="s">
        <v>145</v>
      </c>
      <c r="B110" s="3">
        <v>1</v>
      </c>
      <c r="C110" s="3">
        <v>1</v>
      </c>
      <c r="D110" s="3">
        <v>1</v>
      </c>
      <c r="E110" s="3">
        <v>1</v>
      </c>
      <c r="F110" s="3">
        <v>1.08</v>
      </c>
      <c r="G110" s="3">
        <v>0.7</v>
      </c>
      <c r="H110" s="3">
        <v>1</v>
      </c>
      <c r="I110" s="3">
        <v>2.61</v>
      </c>
      <c r="J110" s="3">
        <v>2.92</v>
      </c>
      <c r="K110" s="3">
        <v>1</v>
      </c>
    </row>
    <row r="111" spans="1:11">
      <c r="A111" s="3" t="s">
        <v>146</v>
      </c>
      <c r="B111" s="3">
        <v>1</v>
      </c>
      <c r="C111" s="3">
        <v>1</v>
      </c>
      <c r="D111" s="3">
        <v>1</v>
      </c>
      <c r="E111" s="3">
        <v>1</v>
      </c>
      <c r="F111" s="3">
        <v>1.08</v>
      </c>
      <c r="G111" s="3">
        <v>0.7</v>
      </c>
      <c r="H111" s="3">
        <v>1</v>
      </c>
      <c r="I111" s="3">
        <v>1.91</v>
      </c>
      <c r="J111" s="3">
        <v>2.02</v>
      </c>
      <c r="K111" s="3">
        <v>1</v>
      </c>
    </row>
    <row r="112" spans="1:11">
      <c r="A112" s="3" t="s">
        <v>147</v>
      </c>
      <c r="B112" s="3">
        <v>0</v>
      </c>
      <c r="C112" s="3">
        <v>0</v>
      </c>
      <c r="D112" s="3">
        <v>0</v>
      </c>
      <c r="E112" s="3">
        <v>0</v>
      </c>
      <c r="F112" s="3">
        <v>0.03</v>
      </c>
      <c r="G112" s="3">
        <v>0.3</v>
      </c>
      <c r="H112" s="3">
        <v>0</v>
      </c>
      <c r="I112" s="3">
        <v>0.03</v>
      </c>
      <c r="J112" s="3">
        <v>0</v>
      </c>
      <c r="K112" s="3">
        <v>0</v>
      </c>
    </row>
    <row r="113" spans="1:11">
      <c r="A113" s="3" t="s">
        <v>148</v>
      </c>
      <c r="B113" s="3">
        <v>0</v>
      </c>
      <c r="C113" s="3">
        <v>0</v>
      </c>
      <c r="D113" s="3">
        <v>0</v>
      </c>
      <c r="E113" s="3">
        <v>0</v>
      </c>
      <c r="F113" s="3">
        <v>0.03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spans="1:11">
      <c r="A114" s="3" t="s">
        <v>149</v>
      </c>
      <c r="B114" s="3">
        <v>0.38</v>
      </c>
      <c r="C114" s="3">
        <v>0.95</v>
      </c>
      <c r="D114" s="3">
        <v>1</v>
      </c>
      <c r="E114" s="3">
        <v>0.88</v>
      </c>
      <c r="F114" s="3">
        <v>0.89</v>
      </c>
      <c r="G114" s="3">
        <v>0.2</v>
      </c>
      <c r="H114" s="3">
        <v>0</v>
      </c>
      <c r="I114" s="3">
        <v>0.21</v>
      </c>
      <c r="J114" s="3">
        <v>0.42</v>
      </c>
      <c r="K114" s="3">
        <v>0</v>
      </c>
    </row>
    <row r="115" spans="1:11">
      <c r="A115" s="3" t="s">
        <v>150</v>
      </c>
      <c r="B115" s="3">
        <v>1.12</v>
      </c>
      <c r="C115" s="3">
        <v>1.14</v>
      </c>
      <c r="D115" s="3">
        <v>0</v>
      </c>
      <c r="E115" s="3">
        <v>3.08</v>
      </c>
      <c r="F115" s="3">
        <v>2.41</v>
      </c>
      <c r="G115" s="3">
        <v>2.1</v>
      </c>
      <c r="H115" s="3">
        <v>2.33</v>
      </c>
      <c r="I115" s="3">
        <v>2.85</v>
      </c>
      <c r="J115" s="3">
        <v>3.4</v>
      </c>
      <c r="K115" s="3">
        <v>3.44</v>
      </c>
    </row>
    <row r="116" spans="1:11">
      <c r="A116" s="3" t="s">
        <v>151</v>
      </c>
      <c r="B116" s="3">
        <v>0.88</v>
      </c>
      <c r="C116" s="3">
        <v>1.9</v>
      </c>
      <c r="D116" s="3">
        <v>1.67</v>
      </c>
      <c r="E116" s="3">
        <v>3.04</v>
      </c>
      <c r="F116" s="3">
        <v>2.7</v>
      </c>
      <c r="G116" s="3">
        <v>1.4</v>
      </c>
      <c r="H116" s="3">
        <v>0</v>
      </c>
      <c r="I116" s="3">
        <v>0.55</v>
      </c>
      <c r="J116" s="3">
        <v>1.21</v>
      </c>
      <c r="K116" s="3">
        <v>0</v>
      </c>
    </row>
    <row r="117" spans="1:11">
      <c r="A117" s="3" t="s">
        <v>152</v>
      </c>
      <c r="B117" s="3">
        <v>0</v>
      </c>
      <c r="C117" s="3">
        <v>0.18</v>
      </c>
      <c r="D117" s="3">
        <v>0</v>
      </c>
      <c r="E117" s="3">
        <v>1.67</v>
      </c>
      <c r="F117" s="3">
        <v>0.19</v>
      </c>
      <c r="G117" s="3">
        <v>0</v>
      </c>
      <c r="H117" s="3">
        <v>0</v>
      </c>
      <c r="I117" s="3">
        <v>0.18</v>
      </c>
      <c r="J117" s="3">
        <v>0.77</v>
      </c>
      <c r="K117" s="3">
        <v>0</v>
      </c>
    </row>
    <row r="118" spans="1:11">
      <c r="A118" s="3" t="s">
        <v>153</v>
      </c>
      <c r="B118" s="3">
        <v>0</v>
      </c>
      <c r="C118" s="3">
        <v>0.18</v>
      </c>
      <c r="D118" s="3">
        <v>0</v>
      </c>
      <c r="E118" s="3">
        <v>1.67</v>
      </c>
      <c r="F118" s="3">
        <v>0.19</v>
      </c>
      <c r="G118" s="3">
        <v>0</v>
      </c>
      <c r="H118" s="3">
        <v>0</v>
      </c>
      <c r="I118" s="3">
        <v>0.18</v>
      </c>
      <c r="J118" s="3">
        <v>0.77</v>
      </c>
      <c r="K118" s="3">
        <v>0</v>
      </c>
    </row>
    <row r="119" spans="1:11">
      <c r="A119" s="3" t="s">
        <v>154</v>
      </c>
      <c r="B119" s="3">
        <v>0</v>
      </c>
      <c r="C119" s="3">
        <v>0.18</v>
      </c>
      <c r="D119" s="3">
        <v>0</v>
      </c>
      <c r="E119" s="3">
        <v>1.67</v>
      </c>
      <c r="F119" s="3">
        <v>0.19</v>
      </c>
      <c r="G119" s="3">
        <v>0</v>
      </c>
      <c r="H119" s="3">
        <v>0</v>
      </c>
      <c r="I119" s="3">
        <v>0.18</v>
      </c>
      <c r="J119" s="3">
        <v>0.77</v>
      </c>
      <c r="K119" s="3">
        <v>0</v>
      </c>
    </row>
    <row r="120" spans="1:11">
      <c r="A120" s="3" t="s">
        <v>155</v>
      </c>
      <c r="B120" s="3">
        <v>1.12</v>
      </c>
      <c r="C120" s="3">
        <v>2.09</v>
      </c>
      <c r="D120" s="3">
        <v>1.67</v>
      </c>
      <c r="E120" s="3">
        <v>3.54</v>
      </c>
      <c r="F120" s="3">
        <v>3.16</v>
      </c>
      <c r="G120" s="3">
        <v>3</v>
      </c>
      <c r="H120" s="3">
        <v>2.44</v>
      </c>
      <c r="I120" s="3">
        <v>2.97</v>
      </c>
      <c r="J120" s="3">
        <v>3.69</v>
      </c>
      <c r="K120" s="3">
        <v>3.44</v>
      </c>
    </row>
    <row r="121" spans="1:11">
      <c r="A121" s="3" t="s">
        <v>156</v>
      </c>
      <c r="B121" s="3">
        <v>1.12</v>
      </c>
      <c r="C121" s="3">
        <v>2.09</v>
      </c>
      <c r="D121" s="3">
        <v>1.67</v>
      </c>
      <c r="E121" s="3">
        <v>3.54</v>
      </c>
      <c r="F121" s="3">
        <v>3.16</v>
      </c>
      <c r="G121" s="3">
        <v>3</v>
      </c>
      <c r="H121" s="3">
        <v>2.44</v>
      </c>
      <c r="I121" s="3">
        <v>2.97</v>
      </c>
      <c r="J121" s="3">
        <v>3.69</v>
      </c>
      <c r="K121" s="3">
        <v>3.44</v>
      </c>
    </row>
    <row r="122" spans="1:11">
      <c r="A122" s="3" t="s">
        <v>157</v>
      </c>
      <c r="B122" s="3">
        <v>1.12</v>
      </c>
      <c r="C122" s="3">
        <v>2.09</v>
      </c>
      <c r="D122" s="3">
        <v>1.67</v>
      </c>
      <c r="E122" s="3">
        <v>3.54</v>
      </c>
      <c r="F122" s="3">
        <v>3.16</v>
      </c>
      <c r="G122" s="3">
        <v>3</v>
      </c>
      <c r="H122" s="3">
        <v>2.44</v>
      </c>
      <c r="I122" s="3">
        <v>2.97</v>
      </c>
      <c r="J122" s="3">
        <v>3.69</v>
      </c>
      <c r="K122" s="3">
        <v>3.44</v>
      </c>
    </row>
    <row r="123" spans="1:11">
      <c r="A123" s="3" t="s">
        <v>158</v>
      </c>
      <c r="B123" s="3">
        <v>1.12</v>
      </c>
      <c r="C123" s="3">
        <v>2.09</v>
      </c>
      <c r="D123" s="3">
        <v>1.67</v>
      </c>
      <c r="E123" s="3">
        <v>3.54</v>
      </c>
      <c r="F123" s="3">
        <v>3.16</v>
      </c>
      <c r="G123" s="3">
        <v>3</v>
      </c>
      <c r="H123" s="3">
        <v>2.44</v>
      </c>
      <c r="I123" s="3">
        <v>2.97</v>
      </c>
      <c r="J123" s="3">
        <v>3.69</v>
      </c>
      <c r="K123" s="3">
        <v>3.44</v>
      </c>
    </row>
    <row r="124" spans="1:11">
      <c r="A124" s="3" t="s">
        <v>159</v>
      </c>
      <c r="B124" s="3">
        <v>0</v>
      </c>
      <c r="C124" s="3">
        <v>0.61</v>
      </c>
      <c r="D124" s="3">
        <v>0</v>
      </c>
      <c r="E124" s="3">
        <v>1.33</v>
      </c>
      <c r="F124" s="3">
        <v>2.05</v>
      </c>
      <c r="G124" s="3">
        <v>0</v>
      </c>
      <c r="H124" s="3">
        <v>1.33</v>
      </c>
      <c r="I124" s="3">
        <v>1.45</v>
      </c>
      <c r="J124" s="3">
        <v>1.75</v>
      </c>
      <c r="K124" s="3">
        <v>2.22</v>
      </c>
    </row>
    <row r="125" spans="1:11">
      <c r="A125" s="3" t="s">
        <v>160</v>
      </c>
      <c r="B125" s="3">
        <v>0</v>
      </c>
      <c r="C125" s="3">
        <v>0</v>
      </c>
      <c r="D125" s="3">
        <v>0</v>
      </c>
      <c r="E125" s="3">
        <v>2.92</v>
      </c>
      <c r="F125" s="3">
        <v>0</v>
      </c>
      <c r="G125" s="3">
        <v>0</v>
      </c>
      <c r="H125" s="3">
        <v>0</v>
      </c>
      <c r="I125" s="3">
        <v>0</v>
      </c>
      <c r="J125" s="3">
        <v>0.5600000000000001</v>
      </c>
      <c r="K125" s="3">
        <v>0</v>
      </c>
    </row>
    <row r="126" spans="1:11">
      <c r="A126" s="3" t="s">
        <v>161</v>
      </c>
      <c r="B126" s="3">
        <v>0</v>
      </c>
      <c r="C126" s="3">
        <v>0</v>
      </c>
      <c r="D126" s="3">
        <v>0</v>
      </c>
      <c r="E126" s="3">
        <v>2.92</v>
      </c>
      <c r="F126" s="3">
        <v>0</v>
      </c>
      <c r="G126" s="3">
        <v>0</v>
      </c>
      <c r="H126" s="3">
        <v>0</v>
      </c>
      <c r="I126" s="3">
        <v>0</v>
      </c>
      <c r="J126" s="3">
        <v>0.5600000000000001</v>
      </c>
      <c r="K126" s="3">
        <v>0</v>
      </c>
    </row>
    <row r="127" spans="1:11">
      <c r="A127" s="3" t="s">
        <v>162</v>
      </c>
      <c r="B127" s="3">
        <v>1.12</v>
      </c>
      <c r="C127" s="3">
        <v>2.09</v>
      </c>
      <c r="D127" s="3">
        <v>1.67</v>
      </c>
      <c r="E127" s="3">
        <v>3.54</v>
      </c>
      <c r="F127" s="3">
        <v>3.16</v>
      </c>
      <c r="G127" s="3">
        <v>3</v>
      </c>
      <c r="H127" s="3">
        <v>2.44</v>
      </c>
      <c r="I127" s="3">
        <v>2.97</v>
      </c>
      <c r="J127" s="3">
        <v>3.69</v>
      </c>
      <c r="K127" s="3">
        <v>3.44</v>
      </c>
    </row>
    <row r="128" spans="1:11">
      <c r="A128" s="3" t="s">
        <v>163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0.67</v>
      </c>
    </row>
    <row r="129" spans="1:11">
      <c r="A129" s="3" t="s">
        <v>164</v>
      </c>
      <c r="B129" s="3">
        <v>0</v>
      </c>
      <c r="C129" s="3">
        <v>0.46</v>
      </c>
      <c r="D129" s="3">
        <v>0.67</v>
      </c>
      <c r="E129" s="3">
        <v>0.25</v>
      </c>
      <c r="F129" s="3">
        <v>0.38</v>
      </c>
      <c r="G129" s="3">
        <v>0.2</v>
      </c>
      <c r="H129" s="3">
        <v>0.11</v>
      </c>
      <c r="I129" s="3">
        <v>0.09</v>
      </c>
      <c r="J129" s="3">
        <v>0.08</v>
      </c>
      <c r="K129" s="3">
        <v>0</v>
      </c>
    </row>
    <row r="130" spans="1:11">
      <c r="A130" s="3" t="s">
        <v>165</v>
      </c>
      <c r="B130" s="3">
        <v>0</v>
      </c>
      <c r="C130" s="3">
        <v>0.14</v>
      </c>
      <c r="D130" s="3">
        <v>0</v>
      </c>
      <c r="E130" s="3">
        <v>0</v>
      </c>
      <c r="F130" s="3">
        <v>0.03</v>
      </c>
      <c r="G130" s="3">
        <v>0</v>
      </c>
      <c r="H130" s="3">
        <v>0</v>
      </c>
      <c r="I130" s="3">
        <v>0.12</v>
      </c>
      <c r="J130" s="3">
        <v>0</v>
      </c>
      <c r="K130" s="3">
        <v>0</v>
      </c>
    </row>
    <row r="131" spans="1:11">
      <c r="A131" s="3" t="s">
        <v>166</v>
      </c>
      <c r="B131" s="3">
        <v>0</v>
      </c>
      <c r="C131" s="3">
        <v>0.98</v>
      </c>
      <c r="D131" s="3">
        <v>5.67</v>
      </c>
      <c r="E131" s="3">
        <v>0.38</v>
      </c>
      <c r="F131" s="3">
        <v>0.78</v>
      </c>
      <c r="G131" s="3">
        <v>0.4</v>
      </c>
      <c r="H131" s="3">
        <v>1.11</v>
      </c>
      <c r="I131" s="3">
        <v>2.12</v>
      </c>
      <c r="J131" s="3">
        <v>0.85</v>
      </c>
      <c r="K131" s="3">
        <v>1.67</v>
      </c>
    </row>
    <row r="132" spans="1:11">
      <c r="A132" s="3" t="s">
        <v>167</v>
      </c>
      <c r="B132" s="3">
        <v>0</v>
      </c>
      <c r="C132" s="3">
        <v>0.98</v>
      </c>
      <c r="D132" s="3">
        <v>5.67</v>
      </c>
      <c r="E132" s="3">
        <v>0.38</v>
      </c>
      <c r="F132" s="3">
        <v>0.78</v>
      </c>
      <c r="G132" s="3">
        <v>0.4</v>
      </c>
      <c r="H132" s="3">
        <v>1.11</v>
      </c>
      <c r="I132" s="3">
        <v>2.12</v>
      </c>
      <c r="J132" s="3">
        <v>0.85</v>
      </c>
      <c r="K132" s="3">
        <v>1.67</v>
      </c>
    </row>
    <row r="133" spans="1:11">
      <c r="A133" s="3" t="s">
        <v>168</v>
      </c>
      <c r="B133" s="3">
        <v>0</v>
      </c>
      <c r="C133" s="3">
        <v>0.85</v>
      </c>
      <c r="D133" s="3">
        <v>6</v>
      </c>
      <c r="E133" s="3">
        <v>0.71</v>
      </c>
      <c r="F133" s="3">
        <v>0.59</v>
      </c>
      <c r="G133" s="3">
        <v>0.4</v>
      </c>
      <c r="H133" s="3">
        <v>1.44</v>
      </c>
      <c r="I133" s="3">
        <v>0.85</v>
      </c>
      <c r="J133" s="3">
        <v>0.83</v>
      </c>
      <c r="K133" s="3">
        <v>2.11</v>
      </c>
    </row>
    <row r="134" spans="1:11">
      <c r="A134" s="3" t="s">
        <v>169</v>
      </c>
      <c r="B134" s="3">
        <v>0</v>
      </c>
      <c r="C134" s="3">
        <v>0.85</v>
      </c>
      <c r="D134" s="3">
        <v>6</v>
      </c>
      <c r="E134" s="3">
        <v>0.71</v>
      </c>
      <c r="F134" s="3">
        <v>0.59</v>
      </c>
      <c r="G134" s="3">
        <v>0.4</v>
      </c>
      <c r="H134" s="3">
        <v>1.44</v>
      </c>
      <c r="I134" s="3">
        <v>0.85</v>
      </c>
      <c r="J134" s="3">
        <v>0.83</v>
      </c>
      <c r="K134" s="3">
        <v>2.11</v>
      </c>
    </row>
    <row r="135" spans="1:11">
      <c r="A135" s="3" t="s">
        <v>170</v>
      </c>
      <c r="B135" s="3">
        <v>0</v>
      </c>
      <c r="C135" s="3">
        <v>0.77</v>
      </c>
      <c r="D135" s="3">
        <v>0.67</v>
      </c>
      <c r="E135" s="3">
        <v>1.08</v>
      </c>
      <c r="F135" s="3">
        <v>0.62</v>
      </c>
      <c r="G135" s="3">
        <v>0.4</v>
      </c>
      <c r="H135" s="3">
        <v>1.78</v>
      </c>
      <c r="I135" s="3">
        <v>1.03</v>
      </c>
      <c r="J135" s="3">
        <v>0.8100000000000001</v>
      </c>
      <c r="K135" s="3">
        <v>3.11</v>
      </c>
    </row>
    <row r="136" spans="1:11">
      <c r="A136" s="3" t="s">
        <v>171</v>
      </c>
      <c r="B136" s="3">
        <v>0</v>
      </c>
      <c r="C136" s="3">
        <v>0.77</v>
      </c>
      <c r="D136" s="3">
        <v>0.67</v>
      </c>
      <c r="E136" s="3">
        <v>1.08</v>
      </c>
      <c r="F136" s="3">
        <v>0.62</v>
      </c>
      <c r="G136" s="3">
        <v>0.4</v>
      </c>
      <c r="H136" s="3">
        <v>1.78</v>
      </c>
      <c r="I136" s="3">
        <v>1.03</v>
      </c>
      <c r="J136" s="3">
        <v>0.8100000000000001</v>
      </c>
      <c r="K136" s="3">
        <v>3.11</v>
      </c>
    </row>
    <row r="137" spans="1:11">
      <c r="A137" s="3" t="s">
        <v>172</v>
      </c>
      <c r="B137" s="3">
        <v>0</v>
      </c>
      <c r="C137" s="3">
        <v>1.37</v>
      </c>
      <c r="D137" s="3">
        <v>8</v>
      </c>
      <c r="E137" s="3">
        <v>4.38</v>
      </c>
      <c r="F137" s="3">
        <v>1.68</v>
      </c>
      <c r="G137" s="3">
        <v>0.4</v>
      </c>
      <c r="H137" s="3">
        <v>4.56</v>
      </c>
      <c r="I137" s="3">
        <v>2.12</v>
      </c>
      <c r="J137" s="3">
        <v>2.98</v>
      </c>
      <c r="K137" s="3">
        <v>7.78</v>
      </c>
    </row>
    <row r="138" spans="1:11">
      <c r="A138" s="3" t="s">
        <v>173</v>
      </c>
      <c r="B138" s="3">
        <v>0</v>
      </c>
      <c r="C138" s="3">
        <v>1.37</v>
      </c>
      <c r="D138" s="3">
        <v>8</v>
      </c>
      <c r="E138" s="3">
        <v>4.38</v>
      </c>
      <c r="F138" s="3">
        <v>1.68</v>
      </c>
      <c r="G138" s="3">
        <v>0.4</v>
      </c>
      <c r="H138" s="3">
        <v>4.56</v>
      </c>
      <c r="I138" s="3">
        <v>2.12</v>
      </c>
      <c r="J138" s="3">
        <v>2.98</v>
      </c>
      <c r="K138" s="3">
        <v>7.78</v>
      </c>
    </row>
    <row r="139" spans="1:11">
      <c r="A139" s="3" t="s">
        <v>174</v>
      </c>
      <c r="B139" s="3">
        <v>0</v>
      </c>
      <c r="C139" s="3">
        <v>0</v>
      </c>
      <c r="D139" s="3">
        <v>24.67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1.54</v>
      </c>
      <c r="K139" s="3">
        <v>0</v>
      </c>
    </row>
    <row r="140" spans="1:11">
      <c r="A140" s="3" t="s">
        <v>175</v>
      </c>
      <c r="B140" s="3">
        <v>0</v>
      </c>
      <c r="C140" s="3">
        <v>2.64</v>
      </c>
      <c r="D140" s="3">
        <v>25</v>
      </c>
      <c r="E140" s="3">
        <v>9.039999999999999</v>
      </c>
      <c r="F140" s="3">
        <v>3.59</v>
      </c>
      <c r="G140" s="3">
        <v>1.8</v>
      </c>
      <c r="H140" s="3">
        <v>10.22</v>
      </c>
      <c r="I140" s="3">
        <v>4.85</v>
      </c>
      <c r="J140" s="3">
        <v>8.25</v>
      </c>
      <c r="K140" s="3">
        <v>19.44</v>
      </c>
    </row>
    <row r="141" spans="1:11">
      <c r="A141" s="3" t="s">
        <v>176</v>
      </c>
      <c r="B141" s="3">
        <v>0</v>
      </c>
      <c r="C141" s="3">
        <v>2.64</v>
      </c>
      <c r="D141" s="3">
        <v>25</v>
      </c>
      <c r="E141" s="3">
        <v>9.039999999999999</v>
      </c>
      <c r="F141" s="3">
        <v>3.59</v>
      </c>
      <c r="G141" s="3">
        <v>1.8</v>
      </c>
      <c r="H141" s="3">
        <v>10.22</v>
      </c>
      <c r="I141" s="3">
        <v>4.85</v>
      </c>
      <c r="J141" s="3">
        <v>8.25</v>
      </c>
      <c r="K141" s="3">
        <v>19.44</v>
      </c>
    </row>
    <row r="142" spans="1:11">
      <c r="A142" s="3" t="s">
        <v>177</v>
      </c>
      <c r="B142" s="3">
        <v>0</v>
      </c>
      <c r="C142" s="3">
        <v>0.02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0.03</v>
      </c>
      <c r="J142" s="3">
        <v>0</v>
      </c>
      <c r="K142" s="3">
        <v>0</v>
      </c>
    </row>
    <row r="143" spans="1:11">
      <c r="A143" s="3" t="s">
        <v>178</v>
      </c>
      <c r="B143" s="3">
        <v>0</v>
      </c>
      <c r="C143" s="3">
        <v>0.57</v>
      </c>
      <c r="D143" s="3">
        <v>0.33</v>
      </c>
      <c r="E143" s="3">
        <v>0.29</v>
      </c>
      <c r="F143" s="3">
        <v>1.3</v>
      </c>
      <c r="G143" s="3">
        <v>0</v>
      </c>
      <c r="H143" s="3">
        <v>1.11</v>
      </c>
      <c r="I143" s="3">
        <v>0.64</v>
      </c>
      <c r="J143" s="3">
        <v>0.5</v>
      </c>
      <c r="K143" s="3">
        <v>2.56</v>
      </c>
    </row>
    <row r="144" spans="1:11">
      <c r="A144" s="3" t="s">
        <v>179</v>
      </c>
      <c r="B144" s="3">
        <v>0</v>
      </c>
      <c r="C144" s="3">
        <v>0.57</v>
      </c>
      <c r="D144" s="3">
        <v>0.33</v>
      </c>
      <c r="E144" s="3">
        <v>0.29</v>
      </c>
      <c r="F144" s="3">
        <v>1.3</v>
      </c>
      <c r="G144" s="3">
        <v>0</v>
      </c>
      <c r="H144" s="3">
        <v>1.11</v>
      </c>
      <c r="I144" s="3">
        <v>0.64</v>
      </c>
      <c r="J144" s="3">
        <v>0.5</v>
      </c>
      <c r="K144" s="3">
        <v>2.56</v>
      </c>
    </row>
    <row r="145" spans="1:11">
      <c r="A145" s="3" t="s">
        <v>180</v>
      </c>
      <c r="B145" s="3">
        <v>0</v>
      </c>
      <c r="C145" s="3">
        <v>0.07000000000000001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0.06</v>
      </c>
      <c r="K145" s="3">
        <v>0</v>
      </c>
    </row>
    <row r="146" spans="1:11">
      <c r="A146" s="3" t="s">
        <v>181</v>
      </c>
      <c r="B146" s="3">
        <v>0</v>
      </c>
      <c r="C146" s="3">
        <v>0.4</v>
      </c>
      <c r="D146" s="3">
        <v>0.33</v>
      </c>
      <c r="E146" s="3">
        <v>0</v>
      </c>
      <c r="F146" s="3">
        <v>1.54</v>
      </c>
      <c r="G146" s="3">
        <v>0</v>
      </c>
      <c r="H146" s="3">
        <v>0.22</v>
      </c>
      <c r="I146" s="3">
        <v>0.12</v>
      </c>
      <c r="J146" s="3">
        <v>0.42</v>
      </c>
      <c r="K146" s="3">
        <v>2.22</v>
      </c>
    </row>
    <row r="147" spans="1:11">
      <c r="A147" s="3" t="s">
        <v>182</v>
      </c>
      <c r="B147" s="3">
        <v>0</v>
      </c>
      <c r="C147" s="3">
        <v>0.4</v>
      </c>
      <c r="D147" s="3">
        <v>0.33</v>
      </c>
      <c r="E147" s="3">
        <v>0</v>
      </c>
      <c r="F147" s="3">
        <v>1.54</v>
      </c>
      <c r="G147" s="3">
        <v>0</v>
      </c>
      <c r="H147" s="3">
        <v>0.22</v>
      </c>
      <c r="I147" s="3">
        <v>0.12</v>
      </c>
      <c r="J147" s="3">
        <v>0.42</v>
      </c>
      <c r="K147" s="3">
        <v>2.22</v>
      </c>
    </row>
    <row r="148" spans="1:11">
      <c r="A148" s="3" t="s">
        <v>183</v>
      </c>
      <c r="B148" s="3">
        <v>0.62</v>
      </c>
      <c r="C148" s="3">
        <v>0</v>
      </c>
      <c r="D148" s="3">
        <v>0</v>
      </c>
      <c r="E148" s="3">
        <v>0</v>
      </c>
      <c r="F148" s="3">
        <v>0.22</v>
      </c>
      <c r="G148" s="3">
        <v>0</v>
      </c>
      <c r="H148" s="3">
        <v>0</v>
      </c>
      <c r="I148" s="3">
        <v>0</v>
      </c>
      <c r="J148" s="3">
        <v>0.08</v>
      </c>
      <c r="K148" s="3">
        <v>0</v>
      </c>
    </row>
    <row r="149" spans="1:11">
      <c r="A149" s="3" t="s">
        <v>184</v>
      </c>
      <c r="B149" s="3">
        <v>0.62</v>
      </c>
      <c r="C149" s="3">
        <v>0.95</v>
      </c>
      <c r="D149" s="3">
        <v>1</v>
      </c>
      <c r="E149" s="3">
        <v>0.88</v>
      </c>
      <c r="F149" s="3">
        <v>0.89</v>
      </c>
      <c r="G149" s="3">
        <v>0.2</v>
      </c>
      <c r="H149" s="3">
        <v>0</v>
      </c>
      <c r="I149" s="3">
        <v>0.18</v>
      </c>
      <c r="J149" s="3">
        <v>0.42</v>
      </c>
      <c r="K149" s="3">
        <v>0</v>
      </c>
    </row>
    <row r="150" spans="1:11">
      <c r="A150" s="3" t="s">
        <v>185</v>
      </c>
      <c r="B150" s="3">
        <v>0.75</v>
      </c>
      <c r="C150" s="3">
        <v>1</v>
      </c>
      <c r="D150" s="3">
        <v>1</v>
      </c>
      <c r="E150" s="3">
        <v>1</v>
      </c>
      <c r="F150" s="3">
        <v>0.89</v>
      </c>
      <c r="G150" s="3">
        <v>1</v>
      </c>
      <c r="H150" s="3">
        <v>1</v>
      </c>
      <c r="I150" s="3">
        <v>1.09</v>
      </c>
      <c r="J150" s="3">
        <v>0.9399999999999999</v>
      </c>
      <c r="K150" s="3">
        <v>1.22</v>
      </c>
    </row>
    <row r="151" spans="1:11">
      <c r="A151" s="3" t="s">
        <v>186</v>
      </c>
      <c r="B151" s="3">
        <v>0.75</v>
      </c>
      <c r="C151" s="3">
        <v>1</v>
      </c>
      <c r="D151" s="3">
        <v>1</v>
      </c>
      <c r="E151" s="3">
        <v>1</v>
      </c>
      <c r="F151" s="3">
        <v>0.89</v>
      </c>
      <c r="G151" s="3">
        <v>1</v>
      </c>
      <c r="H151" s="3">
        <v>1</v>
      </c>
      <c r="I151" s="3">
        <v>1.09</v>
      </c>
      <c r="J151" s="3">
        <v>0.9399999999999999</v>
      </c>
      <c r="K151" s="3">
        <v>1.22</v>
      </c>
    </row>
    <row r="152" spans="1:11">
      <c r="A152" s="3" t="s">
        <v>187</v>
      </c>
      <c r="B152" s="3">
        <v>0</v>
      </c>
      <c r="C152" s="3">
        <v>0</v>
      </c>
      <c r="D152" s="3">
        <v>0</v>
      </c>
      <c r="E152" s="3">
        <v>0</v>
      </c>
      <c r="F152" s="3">
        <v>0.41</v>
      </c>
      <c r="G152" s="3">
        <v>0</v>
      </c>
      <c r="H152" s="3">
        <v>0</v>
      </c>
      <c r="I152" s="3">
        <v>0.03</v>
      </c>
      <c r="J152" s="3">
        <v>0.19</v>
      </c>
      <c r="K152" s="3">
        <v>0</v>
      </c>
    </row>
    <row r="153" spans="1:11">
      <c r="A153" s="3" t="s">
        <v>188</v>
      </c>
      <c r="B153" s="3">
        <v>2</v>
      </c>
      <c r="C153" s="3">
        <v>2.19</v>
      </c>
      <c r="D153" s="3">
        <v>2</v>
      </c>
      <c r="E153" s="3">
        <v>2.17</v>
      </c>
      <c r="F153" s="3">
        <v>2.51</v>
      </c>
      <c r="G153" s="3">
        <v>2.4</v>
      </c>
      <c r="H153" s="3">
        <v>2.44</v>
      </c>
      <c r="I153" s="3">
        <v>2.27</v>
      </c>
      <c r="J153" s="3">
        <v>2.12</v>
      </c>
      <c r="K153" s="3">
        <v>3.33</v>
      </c>
    </row>
    <row r="154" spans="1:11">
      <c r="A154" s="3" t="s">
        <v>189</v>
      </c>
      <c r="B154" s="3">
        <v>1.75</v>
      </c>
      <c r="C154" s="3">
        <v>2.09</v>
      </c>
      <c r="D154" s="3">
        <v>2</v>
      </c>
      <c r="E154" s="3">
        <v>1.92</v>
      </c>
      <c r="F154" s="3">
        <v>2.3</v>
      </c>
      <c r="G154" s="3">
        <v>1.1</v>
      </c>
      <c r="H154" s="3">
        <v>0</v>
      </c>
      <c r="I154" s="3">
        <v>0.64</v>
      </c>
      <c r="J154" s="3">
        <v>0.79</v>
      </c>
      <c r="K154" s="3">
        <v>0</v>
      </c>
    </row>
    <row r="155" spans="1:11">
      <c r="A155" s="3" t="s">
        <v>190</v>
      </c>
      <c r="B155" s="3">
        <v>1.75</v>
      </c>
      <c r="C155" s="3">
        <v>2.09</v>
      </c>
      <c r="D155" s="3">
        <v>1</v>
      </c>
      <c r="E155" s="3">
        <v>1.92</v>
      </c>
      <c r="F155" s="3">
        <v>2.27</v>
      </c>
      <c r="G155" s="3">
        <v>1.1</v>
      </c>
      <c r="H155" s="3">
        <v>0</v>
      </c>
      <c r="I155" s="3">
        <v>0.64</v>
      </c>
      <c r="J155" s="3">
        <v>0.77</v>
      </c>
      <c r="K155" s="3">
        <v>0</v>
      </c>
    </row>
    <row r="156" spans="1:11">
      <c r="A156" s="3" t="s">
        <v>191</v>
      </c>
      <c r="B156" s="3">
        <v>2</v>
      </c>
      <c r="C156" s="3">
        <v>2.19</v>
      </c>
      <c r="D156" s="3">
        <v>1</v>
      </c>
      <c r="E156" s="3">
        <v>2.17</v>
      </c>
      <c r="F156" s="3">
        <v>2.49</v>
      </c>
      <c r="G156" s="3">
        <v>2.4</v>
      </c>
      <c r="H156" s="3">
        <v>2.33</v>
      </c>
      <c r="I156" s="3">
        <v>2.21</v>
      </c>
      <c r="J156" s="3">
        <v>2.08</v>
      </c>
      <c r="K156" s="3">
        <v>3.33</v>
      </c>
    </row>
    <row r="157" spans="1:11">
      <c r="A157" s="3" t="s">
        <v>192</v>
      </c>
      <c r="B157" s="3">
        <v>2</v>
      </c>
      <c r="C157" s="3">
        <v>2.19</v>
      </c>
      <c r="D157" s="3">
        <v>1</v>
      </c>
      <c r="E157" s="3">
        <v>2.17</v>
      </c>
      <c r="F157" s="3">
        <v>2.49</v>
      </c>
      <c r="G157" s="3">
        <v>2.4</v>
      </c>
      <c r="H157" s="3">
        <v>2.33</v>
      </c>
      <c r="I157" s="3">
        <v>2.21</v>
      </c>
      <c r="J157" s="3">
        <v>2.08</v>
      </c>
      <c r="K157" s="3">
        <v>3.33</v>
      </c>
    </row>
    <row r="158" spans="1:11">
      <c r="A158" s="3" t="s">
        <v>193</v>
      </c>
      <c r="B158" s="3">
        <v>2</v>
      </c>
      <c r="C158" s="3">
        <v>2.19</v>
      </c>
      <c r="D158" s="3">
        <v>1</v>
      </c>
      <c r="E158" s="3">
        <v>2.17</v>
      </c>
      <c r="F158" s="3">
        <v>2.49</v>
      </c>
      <c r="G158" s="3">
        <v>2.2</v>
      </c>
      <c r="H158" s="3">
        <v>2.33</v>
      </c>
      <c r="I158" s="3">
        <v>2.21</v>
      </c>
      <c r="J158" s="3">
        <v>2.08</v>
      </c>
      <c r="K158" s="3">
        <v>3.33</v>
      </c>
    </row>
    <row r="159" spans="1:11">
      <c r="A159" s="3" t="s">
        <v>194</v>
      </c>
      <c r="B159" s="3">
        <v>5</v>
      </c>
      <c r="C159" s="3">
        <v>4.42</v>
      </c>
      <c r="D159" s="3">
        <v>2</v>
      </c>
      <c r="E159" s="3">
        <v>4.38</v>
      </c>
      <c r="F159" s="3">
        <v>5.08</v>
      </c>
      <c r="G159" s="3">
        <v>5.2</v>
      </c>
      <c r="H159" s="3">
        <v>5</v>
      </c>
      <c r="I159" s="3">
        <v>4.82</v>
      </c>
      <c r="J159" s="3">
        <v>4.46</v>
      </c>
      <c r="K159" s="3">
        <v>7.11</v>
      </c>
    </row>
    <row r="160" spans="1:11">
      <c r="A160" s="3" t="s">
        <v>195</v>
      </c>
      <c r="B160" s="3">
        <v>2</v>
      </c>
      <c r="C160" s="3">
        <v>2.19</v>
      </c>
      <c r="D160" s="3">
        <v>1</v>
      </c>
      <c r="E160" s="3">
        <v>2.17</v>
      </c>
      <c r="F160" s="3">
        <v>2.46</v>
      </c>
      <c r="G160" s="3">
        <v>2.4</v>
      </c>
      <c r="H160" s="3">
        <v>2.33</v>
      </c>
      <c r="I160" s="3">
        <v>2.21</v>
      </c>
      <c r="J160" s="3">
        <v>2.08</v>
      </c>
      <c r="K160" s="3">
        <v>3.33</v>
      </c>
    </row>
    <row r="161" spans="1:11">
      <c r="A161" s="3" t="s">
        <v>196</v>
      </c>
      <c r="B161" s="3">
        <v>1</v>
      </c>
      <c r="C161" s="3">
        <v>1.19</v>
      </c>
      <c r="D161" s="3">
        <v>1</v>
      </c>
      <c r="E161" s="3">
        <v>1.17</v>
      </c>
      <c r="F161" s="3">
        <v>1.16</v>
      </c>
      <c r="G161" s="3">
        <v>1.2</v>
      </c>
      <c r="H161" s="3">
        <v>1.22</v>
      </c>
      <c r="I161" s="3">
        <v>1.27</v>
      </c>
      <c r="J161" s="3">
        <v>1.1</v>
      </c>
      <c r="K161" s="3">
        <v>2.33</v>
      </c>
    </row>
    <row r="162" spans="1:11">
      <c r="A162" s="3" t="s">
        <v>197</v>
      </c>
      <c r="B162" s="3">
        <v>1</v>
      </c>
      <c r="C162" s="3">
        <v>1.19</v>
      </c>
      <c r="D162" s="3">
        <v>1</v>
      </c>
      <c r="E162" s="3">
        <v>1.17</v>
      </c>
      <c r="F162" s="3">
        <v>1.51</v>
      </c>
      <c r="G162" s="3">
        <v>1.4</v>
      </c>
      <c r="H162" s="3">
        <v>1.44</v>
      </c>
      <c r="I162" s="3">
        <v>1.33</v>
      </c>
      <c r="J162" s="3">
        <v>1.12</v>
      </c>
      <c r="K162" s="3">
        <v>2.33</v>
      </c>
    </row>
    <row r="163" spans="1:11">
      <c r="A163" s="3" t="s">
        <v>198</v>
      </c>
      <c r="B163" s="3">
        <v>0</v>
      </c>
      <c r="C163" s="3">
        <v>0.06</v>
      </c>
      <c r="D163" s="3">
        <v>0</v>
      </c>
      <c r="E163" s="3">
        <v>0.29</v>
      </c>
      <c r="F163" s="3">
        <v>0.14</v>
      </c>
      <c r="G163" s="3">
        <v>0</v>
      </c>
      <c r="H163" s="3">
        <v>0.11</v>
      </c>
      <c r="I163" s="3">
        <v>0</v>
      </c>
      <c r="J163" s="3">
        <v>0.04</v>
      </c>
      <c r="K163" s="3">
        <v>0</v>
      </c>
    </row>
    <row r="164" spans="1:11">
      <c r="A164" s="3" t="s">
        <v>199</v>
      </c>
      <c r="B164" s="3">
        <v>1</v>
      </c>
      <c r="C164" s="3">
        <v>1.19</v>
      </c>
      <c r="D164" s="3">
        <v>1</v>
      </c>
      <c r="E164" s="3">
        <v>1.17</v>
      </c>
      <c r="F164" s="3">
        <v>1.62</v>
      </c>
      <c r="G164" s="3">
        <v>1.4</v>
      </c>
      <c r="H164" s="3">
        <v>1.44</v>
      </c>
      <c r="I164" s="3">
        <v>1.33</v>
      </c>
      <c r="J164" s="3">
        <v>1.19</v>
      </c>
      <c r="K164" s="3">
        <v>2.33</v>
      </c>
    </row>
    <row r="165" spans="1:11">
      <c r="A165" s="3" t="s">
        <v>200</v>
      </c>
      <c r="B165" s="3">
        <v>1.75</v>
      </c>
      <c r="C165" s="3">
        <v>2.15</v>
      </c>
      <c r="D165" s="3">
        <v>2</v>
      </c>
      <c r="E165" s="3">
        <v>2.12</v>
      </c>
      <c r="F165" s="3">
        <v>2.41</v>
      </c>
      <c r="G165" s="3">
        <v>1.6</v>
      </c>
      <c r="H165" s="3">
        <v>1.11</v>
      </c>
      <c r="I165" s="3">
        <v>1.3</v>
      </c>
      <c r="J165" s="3">
        <v>1.69</v>
      </c>
      <c r="K165" s="3">
        <v>0.44</v>
      </c>
    </row>
    <row r="166" spans="1:11">
      <c r="A166" s="3" t="s">
        <v>201</v>
      </c>
      <c r="B166" s="3">
        <v>2</v>
      </c>
      <c r="C166" s="3">
        <v>1.97</v>
      </c>
      <c r="D166" s="3">
        <v>2</v>
      </c>
      <c r="E166" s="3">
        <v>2.04</v>
      </c>
      <c r="F166" s="3">
        <v>2.43</v>
      </c>
      <c r="G166" s="3">
        <v>2.4</v>
      </c>
      <c r="H166" s="3">
        <v>2.44</v>
      </c>
      <c r="I166" s="3">
        <v>2.27</v>
      </c>
      <c r="J166" s="3">
        <v>2.08</v>
      </c>
      <c r="K166" s="3">
        <v>3.33</v>
      </c>
    </row>
    <row r="167" spans="1:11">
      <c r="A167" s="3" t="s">
        <v>202</v>
      </c>
      <c r="B167" s="3">
        <v>2</v>
      </c>
      <c r="C167" s="3">
        <v>1.87</v>
      </c>
      <c r="D167" s="3">
        <v>0</v>
      </c>
      <c r="E167" s="3">
        <v>1.83</v>
      </c>
      <c r="F167" s="3">
        <v>1.59</v>
      </c>
      <c r="G167" s="3">
        <v>0.6</v>
      </c>
      <c r="H167" s="3">
        <v>1.78</v>
      </c>
      <c r="I167" s="3">
        <v>1.42</v>
      </c>
      <c r="J167" s="3">
        <v>1.73</v>
      </c>
      <c r="K167" s="3">
        <v>2.44</v>
      </c>
    </row>
    <row r="168" spans="1:11">
      <c r="A168" s="3" t="s">
        <v>203</v>
      </c>
      <c r="B168" s="3">
        <v>2</v>
      </c>
      <c r="C168" s="3">
        <v>1.87</v>
      </c>
      <c r="D168" s="3">
        <v>0</v>
      </c>
      <c r="E168" s="3">
        <v>1.83</v>
      </c>
      <c r="F168" s="3">
        <v>1.59</v>
      </c>
      <c r="G168" s="3">
        <v>0.6</v>
      </c>
      <c r="H168" s="3">
        <v>1.78</v>
      </c>
      <c r="I168" s="3">
        <v>1.42</v>
      </c>
      <c r="J168" s="3">
        <v>1.73</v>
      </c>
      <c r="K168" s="3">
        <v>2.44</v>
      </c>
    </row>
    <row r="169" spans="1:11">
      <c r="A169" s="3" t="s">
        <v>204</v>
      </c>
      <c r="B169" s="3">
        <v>0.88</v>
      </c>
      <c r="C169" s="3">
        <v>1</v>
      </c>
      <c r="D169" s="3">
        <v>1</v>
      </c>
      <c r="E169" s="3">
        <v>1.04</v>
      </c>
      <c r="F169" s="3">
        <v>1.38</v>
      </c>
      <c r="G169" s="3">
        <v>0.9</v>
      </c>
      <c r="H169" s="3">
        <v>0.22</v>
      </c>
      <c r="I169" s="3">
        <v>0.45</v>
      </c>
      <c r="J169" s="3">
        <v>0.42</v>
      </c>
      <c r="K169" s="3">
        <v>0</v>
      </c>
    </row>
    <row r="170" spans="1:11">
      <c r="A170" s="3" t="s">
        <v>205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1.89</v>
      </c>
    </row>
    <row r="171" spans="1:11">
      <c r="A171" s="3" t="s">
        <v>206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1.89</v>
      </c>
    </row>
    <row r="172" spans="1:11">
      <c r="A172" s="3" t="s">
        <v>207</v>
      </c>
      <c r="B172" s="3">
        <v>3</v>
      </c>
      <c r="C172" s="3">
        <v>1.06</v>
      </c>
      <c r="D172" s="3">
        <v>3.33</v>
      </c>
      <c r="E172" s="3">
        <v>2.42</v>
      </c>
      <c r="F172" s="3">
        <v>2.38</v>
      </c>
      <c r="G172" s="3">
        <v>3.7</v>
      </c>
      <c r="H172" s="3">
        <v>4.33</v>
      </c>
      <c r="I172" s="3">
        <v>3.24</v>
      </c>
      <c r="J172" s="3">
        <v>2.38</v>
      </c>
      <c r="K172" s="3">
        <v>2.11</v>
      </c>
    </row>
    <row r="173" spans="1:11">
      <c r="A173" s="3" t="s">
        <v>208</v>
      </c>
      <c r="B173" s="3">
        <v>2.62</v>
      </c>
      <c r="C173" s="3">
        <v>1.78</v>
      </c>
      <c r="D173" s="3">
        <v>2.33</v>
      </c>
      <c r="E173" s="3">
        <v>2.54</v>
      </c>
      <c r="F173" s="3">
        <v>2.11</v>
      </c>
      <c r="G173" s="3">
        <v>2.2</v>
      </c>
      <c r="H173" s="3">
        <v>0</v>
      </c>
      <c r="I173" s="3">
        <v>1.45</v>
      </c>
      <c r="J173" s="3">
        <v>0.73</v>
      </c>
      <c r="K173" s="3">
        <v>0</v>
      </c>
    </row>
    <row r="174" spans="1:11">
      <c r="A174" s="3" t="s">
        <v>209</v>
      </c>
      <c r="B174" s="3">
        <v>0</v>
      </c>
      <c r="C174" s="3">
        <v>0.04</v>
      </c>
      <c r="D174" s="3">
        <v>0</v>
      </c>
      <c r="E174" s="3">
        <v>0</v>
      </c>
      <c r="F174" s="3">
        <v>0.08</v>
      </c>
      <c r="G174" s="3">
        <v>0</v>
      </c>
      <c r="H174" s="3">
        <v>0</v>
      </c>
      <c r="I174" s="3">
        <v>0.33</v>
      </c>
      <c r="J174" s="3">
        <v>0.42</v>
      </c>
      <c r="K174" s="3">
        <v>0.22</v>
      </c>
    </row>
    <row r="175" spans="1:11">
      <c r="A175" s="3" t="s">
        <v>210</v>
      </c>
      <c r="B175" s="3">
        <v>0</v>
      </c>
      <c r="C175" s="3">
        <v>0.09</v>
      </c>
      <c r="D175" s="3">
        <v>0.67</v>
      </c>
      <c r="E175" s="3">
        <v>0</v>
      </c>
      <c r="F175" s="3">
        <v>0.05</v>
      </c>
      <c r="G175" s="3">
        <v>0</v>
      </c>
      <c r="H175" s="3">
        <v>0</v>
      </c>
      <c r="I175" s="3">
        <v>0.24</v>
      </c>
      <c r="J175" s="3">
        <v>0.02</v>
      </c>
      <c r="K175" s="3">
        <v>0</v>
      </c>
    </row>
    <row r="176" spans="1:11">
      <c r="A176" s="3" t="s">
        <v>211</v>
      </c>
      <c r="B176" s="3">
        <v>0</v>
      </c>
      <c r="C176" s="3">
        <v>0.22</v>
      </c>
      <c r="D176" s="3">
        <v>1.33</v>
      </c>
      <c r="E176" s="3">
        <v>0</v>
      </c>
      <c r="F176" s="3">
        <v>0.57</v>
      </c>
      <c r="G176" s="3">
        <v>1</v>
      </c>
      <c r="H176" s="3">
        <v>0</v>
      </c>
      <c r="I176" s="3">
        <v>0.3</v>
      </c>
      <c r="J176" s="3">
        <v>0.04</v>
      </c>
      <c r="K176" s="3">
        <v>0</v>
      </c>
    </row>
    <row r="177" spans="1:11">
      <c r="A177" s="3" t="s">
        <v>212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0.4</v>
      </c>
      <c r="H177" s="3">
        <v>0</v>
      </c>
      <c r="I177" s="3">
        <v>0.12</v>
      </c>
      <c r="J177" s="3">
        <v>0</v>
      </c>
      <c r="K177" s="3">
        <v>0</v>
      </c>
    </row>
    <row r="178" spans="1:11">
      <c r="A178" s="3" t="s">
        <v>213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0.4</v>
      </c>
      <c r="H178" s="3">
        <v>0</v>
      </c>
      <c r="I178" s="3">
        <v>0.12</v>
      </c>
      <c r="J178" s="3">
        <v>0</v>
      </c>
      <c r="K178" s="3">
        <v>0</v>
      </c>
    </row>
    <row r="179" spans="1:11">
      <c r="A179" s="3" t="s">
        <v>214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0.3</v>
      </c>
      <c r="J179" s="3">
        <v>0</v>
      </c>
      <c r="K179" s="3">
        <v>0</v>
      </c>
    </row>
    <row r="180" spans="1:11">
      <c r="A180" s="3" t="s">
        <v>215</v>
      </c>
      <c r="B180" s="3">
        <v>0</v>
      </c>
      <c r="C180" s="3">
        <v>0</v>
      </c>
      <c r="D180" s="3">
        <v>0</v>
      </c>
      <c r="E180" s="3">
        <v>0</v>
      </c>
      <c r="F180" s="3">
        <v>0.11</v>
      </c>
      <c r="G180" s="3">
        <v>0</v>
      </c>
      <c r="H180" s="3">
        <v>0</v>
      </c>
      <c r="I180" s="3">
        <v>0</v>
      </c>
      <c r="J180" s="3">
        <v>0.04</v>
      </c>
      <c r="K180" s="3">
        <v>0</v>
      </c>
    </row>
    <row r="181" spans="1:11">
      <c r="A181" s="3" t="s">
        <v>216</v>
      </c>
      <c r="B181" s="3">
        <v>29.38</v>
      </c>
      <c r="C181" s="3">
        <v>78.93000000000001</v>
      </c>
      <c r="D181" s="3">
        <v>150.33</v>
      </c>
      <c r="E181" s="3">
        <v>32.71</v>
      </c>
      <c r="F181" s="3">
        <v>26.95</v>
      </c>
      <c r="G181" s="3">
        <v>60.4</v>
      </c>
      <c r="H181" s="3">
        <v>35.22</v>
      </c>
      <c r="I181" s="3">
        <v>91.7</v>
      </c>
      <c r="J181" s="3">
        <v>77.08</v>
      </c>
      <c r="K181" s="3">
        <v>20.67</v>
      </c>
    </row>
    <row r="182" spans="1:11">
      <c r="A182" s="3" t="s">
        <v>217</v>
      </c>
      <c r="B182" s="3">
        <v>21.88</v>
      </c>
      <c r="C182" s="3">
        <v>72.16</v>
      </c>
      <c r="D182" s="3">
        <v>140.33</v>
      </c>
      <c r="E182" s="3">
        <v>28.83</v>
      </c>
      <c r="F182" s="3">
        <v>23.22</v>
      </c>
      <c r="G182" s="3">
        <v>15.4</v>
      </c>
      <c r="H182" s="3">
        <v>0</v>
      </c>
      <c r="I182" s="3">
        <v>32.67</v>
      </c>
      <c r="J182" s="3">
        <v>10.25</v>
      </c>
      <c r="K182" s="3">
        <v>0</v>
      </c>
    </row>
    <row r="183" spans="1:11">
      <c r="A183" s="3" t="s">
        <v>218</v>
      </c>
      <c r="B183" s="3">
        <v>0</v>
      </c>
      <c r="C183" s="3">
        <v>0</v>
      </c>
      <c r="D183" s="3">
        <v>0</v>
      </c>
      <c r="E183" s="3">
        <v>0.79</v>
      </c>
      <c r="F183" s="3">
        <v>0</v>
      </c>
      <c r="G183" s="3">
        <v>0</v>
      </c>
      <c r="H183" s="3">
        <v>0</v>
      </c>
      <c r="I183" s="3">
        <v>0.15</v>
      </c>
      <c r="J183" s="3">
        <v>0</v>
      </c>
      <c r="K183" s="3">
        <v>0</v>
      </c>
    </row>
    <row r="184" spans="1:11">
      <c r="A184" s="3" t="s">
        <v>219</v>
      </c>
      <c r="B184" s="3">
        <v>0</v>
      </c>
      <c r="C184" s="3">
        <v>0</v>
      </c>
      <c r="D184" s="3">
        <v>0</v>
      </c>
      <c r="E184" s="3">
        <v>0.79</v>
      </c>
      <c r="F184" s="3">
        <v>0</v>
      </c>
      <c r="G184" s="3">
        <v>0</v>
      </c>
      <c r="H184" s="3">
        <v>0</v>
      </c>
      <c r="I184" s="3">
        <v>0.15</v>
      </c>
      <c r="J184" s="3">
        <v>0</v>
      </c>
      <c r="K184" s="3">
        <v>0</v>
      </c>
    </row>
    <row r="185" spans="1:11">
      <c r="A185" s="3" t="s">
        <v>220</v>
      </c>
      <c r="B185" s="3">
        <v>0</v>
      </c>
      <c r="C185" s="3">
        <v>0</v>
      </c>
      <c r="D185" s="3">
        <v>0</v>
      </c>
      <c r="E185" s="3">
        <v>0.79</v>
      </c>
      <c r="F185" s="3">
        <v>0</v>
      </c>
      <c r="G185" s="3">
        <v>0</v>
      </c>
      <c r="H185" s="3">
        <v>0</v>
      </c>
      <c r="I185" s="3">
        <v>0.15</v>
      </c>
      <c r="J185" s="3">
        <v>0</v>
      </c>
      <c r="K185" s="3">
        <v>0</v>
      </c>
    </row>
    <row r="186" spans="1:11">
      <c r="A186" s="3" t="s">
        <v>221</v>
      </c>
      <c r="B186" s="3">
        <v>29.38</v>
      </c>
      <c r="C186" s="3">
        <v>78.93000000000001</v>
      </c>
      <c r="D186" s="3">
        <v>150.33</v>
      </c>
      <c r="E186" s="3">
        <v>32.71</v>
      </c>
      <c r="F186" s="3">
        <v>26.95</v>
      </c>
      <c r="G186" s="3">
        <v>60.4</v>
      </c>
      <c r="H186" s="3">
        <v>35.22</v>
      </c>
      <c r="I186" s="3">
        <v>91.7</v>
      </c>
      <c r="J186" s="3">
        <v>77.08</v>
      </c>
      <c r="K186" s="3">
        <v>20.67</v>
      </c>
    </row>
    <row r="187" spans="1:11">
      <c r="A187" s="3" t="s">
        <v>222</v>
      </c>
      <c r="B187" s="3">
        <v>29.38</v>
      </c>
      <c r="C187" s="3">
        <v>77.12</v>
      </c>
      <c r="D187" s="3">
        <v>150.33</v>
      </c>
      <c r="E187" s="3">
        <v>32.71</v>
      </c>
      <c r="F187" s="3">
        <v>26.92</v>
      </c>
      <c r="G187" s="3">
        <v>60.4</v>
      </c>
      <c r="H187" s="3">
        <v>35.22</v>
      </c>
      <c r="I187" s="3">
        <v>91.7</v>
      </c>
      <c r="J187" s="3">
        <v>77.08</v>
      </c>
      <c r="K187" s="3">
        <v>20.67</v>
      </c>
    </row>
    <row r="188" spans="1:11">
      <c r="A188" s="3" t="s">
        <v>223</v>
      </c>
      <c r="B188" s="3">
        <v>29.38</v>
      </c>
      <c r="C188" s="3">
        <v>78.93000000000001</v>
      </c>
      <c r="D188" s="3">
        <v>150.33</v>
      </c>
      <c r="E188" s="3">
        <v>32.71</v>
      </c>
      <c r="F188" s="3">
        <v>26.95</v>
      </c>
      <c r="G188" s="3">
        <v>60.4</v>
      </c>
      <c r="H188" s="3">
        <v>35.22</v>
      </c>
      <c r="I188" s="3">
        <v>91.7</v>
      </c>
      <c r="J188" s="3">
        <v>77.08</v>
      </c>
      <c r="K188" s="3">
        <v>20.67</v>
      </c>
    </row>
    <row r="189" spans="1:11">
      <c r="A189" s="3" t="s">
        <v>224</v>
      </c>
      <c r="B189" s="3">
        <v>0</v>
      </c>
      <c r="C189" s="3">
        <v>0.06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</row>
    <row r="190" spans="1:11">
      <c r="A190" s="3" t="s">
        <v>225</v>
      </c>
      <c r="B190" s="3">
        <v>0</v>
      </c>
      <c r="C190" s="3">
        <v>0.54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</row>
    <row r="191" spans="1:11">
      <c r="A191" s="3" t="s">
        <v>226</v>
      </c>
      <c r="B191" s="3">
        <v>1.88</v>
      </c>
      <c r="C191" s="3">
        <v>0.65</v>
      </c>
      <c r="D191" s="3">
        <v>0</v>
      </c>
      <c r="E191" s="3">
        <v>0.88</v>
      </c>
      <c r="F191" s="3">
        <v>0</v>
      </c>
      <c r="G191" s="3">
        <v>0</v>
      </c>
      <c r="H191" s="3">
        <v>0</v>
      </c>
      <c r="I191" s="3">
        <v>0.36</v>
      </c>
      <c r="J191" s="3">
        <v>0.75</v>
      </c>
      <c r="K191" s="3">
        <v>0</v>
      </c>
    </row>
    <row r="192" spans="1:11">
      <c r="A192" s="3" t="s">
        <v>227</v>
      </c>
      <c r="B192" s="3">
        <v>0</v>
      </c>
      <c r="C192" s="3">
        <v>0.5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</row>
    <row r="193" spans="1:11">
      <c r="A193" s="3" t="s">
        <v>228</v>
      </c>
      <c r="B193" s="3">
        <v>0.5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</row>
    <row r="194" spans="1:11">
      <c r="A194" s="3" t="s">
        <v>229</v>
      </c>
      <c r="B194" s="3">
        <v>0.5</v>
      </c>
      <c r="C194" s="3">
        <v>0</v>
      </c>
      <c r="D194" s="3">
        <v>0</v>
      </c>
      <c r="E194" s="3">
        <v>0.5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</row>
    <row r="195" spans="1:11">
      <c r="A195" s="3" t="s">
        <v>230</v>
      </c>
      <c r="B195" s="3">
        <v>0.75</v>
      </c>
      <c r="C195" s="3">
        <v>0</v>
      </c>
      <c r="D195" s="3">
        <v>0</v>
      </c>
      <c r="E195" s="3">
        <v>0.88</v>
      </c>
      <c r="F195" s="3">
        <v>0</v>
      </c>
      <c r="G195" s="3">
        <v>0</v>
      </c>
      <c r="H195" s="3">
        <v>0</v>
      </c>
      <c r="I195" s="3">
        <v>0.27</v>
      </c>
      <c r="J195" s="3">
        <v>0</v>
      </c>
      <c r="K195" s="3">
        <v>0</v>
      </c>
    </row>
    <row r="196" spans="1:11">
      <c r="A196" s="3" t="s">
        <v>231</v>
      </c>
      <c r="B196" s="3">
        <v>0.75</v>
      </c>
      <c r="C196" s="3">
        <v>0</v>
      </c>
      <c r="D196" s="3">
        <v>0</v>
      </c>
      <c r="E196" s="3">
        <v>0.88</v>
      </c>
      <c r="F196" s="3">
        <v>0</v>
      </c>
      <c r="G196" s="3">
        <v>0</v>
      </c>
      <c r="H196" s="3">
        <v>0</v>
      </c>
      <c r="I196" s="3">
        <v>0.27</v>
      </c>
      <c r="J196" s="3">
        <v>0</v>
      </c>
      <c r="K196" s="3">
        <v>0</v>
      </c>
    </row>
    <row r="197" spans="1:11">
      <c r="A197" s="3" t="s">
        <v>232</v>
      </c>
      <c r="B197" s="3">
        <v>0.75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</row>
    <row r="198" spans="1:11">
      <c r="A198" s="3" t="s">
        <v>233</v>
      </c>
      <c r="B198" s="3">
        <v>0</v>
      </c>
      <c r="C198" s="3">
        <v>0.01</v>
      </c>
      <c r="D198" s="3">
        <v>0</v>
      </c>
      <c r="E198" s="3">
        <v>0</v>
      </c>
      <c r="F198" s="3">
        <v>0.08</v>
      </c>
      <c r="G198" s="3">
        <v>0</v>
      </c>
      <c r="H198" s="3">
        <v>0</v>
      </c>
      <c r="I198" s="3">
        <v>0</v>
      </c>
      <c r="J198" s="3">
        <v>0.06</v>
      </c>
      <c r="K198" s="3">
        <v>0</v>
      </c>
    </row>
    <row r="199" spans="1:11">
      <c r="A199" s="3" t="s">
        <v>234</v>
      </c>
      <c r="B199" s="3">
        <v>0</v>
      </c>
      <c r="C199" s="3">
        <v>0.01</v>
      </c>
      <c r="D199" s="3">
        <v>0</v>
      </c>
      <c r="E199" s="3">
        <v>0</v>
      </c>
      <c r="F199" s="3">
        <v>0.08</v>
      </c>
      <c r="G199" s="3">
        <v>0</v>
      </c>
      <c r="H199" s="3">
        <v>0</v>
      </c>
      <c r="I199" s="3">
        <v>0</v>
      </c>
      <c r="J199" s="3">
        <v>0.06</v>
      </c>
      <c r="K199" s="3">
        <v>0</v>
      </c>
    </row>
    <row r="200" spans="1:11">
      <c r="A200" s="3" t="s">
        <v>235</v>
      </c>
      <c r="B200" s="3">
        <v>5.12</v>
      </c>
      <c r="C200" s="3">
        <v>3.01</v>
      </c>
      <c r="D200" s="3">
        <v>0</v>
      </c>
      <c r="E200" s="3">
        <v>5.5</v>
      </c>
      <c r="F200" s="3">
        <v>2.05</v>
      </c>
      <c r="G200" s="3">
        <v>1.7</v>
      </c>
      <c r="H200" s="3">
        <v>1.67</v>
      </c>
      <c r="I200" s="3">
        <v>4.33</v>
      </c>
      <c r="J200" s="3">
        <v>3.73</v>
      </c>
      <c r="K200" s="3">
        <v>1.56</v>
      </c>
    </row>
    <row r="201" spans="1:11">
      <c r="A201" s="3" t="s">
        <v>236</v>
      </c>
      <c r="B201" s="3">
        <v>6.12</v>
      </c>
      <c r="C201" s="3">
        <v>3.1</v>
      </c>
      <c r="D201" s="3">
        <v>0.33</v>
      </c>
      <c r="E201" s="3">
        <v>5.5</v>
      </c>
      <c r="F201" s="3">
        <v>2.22</v>
      </c>
      <c r="G201" s="3">
        <v>3.8</v>
      </c>
      <c r="H201" s="3">
        <v>2.44</v>
      </c>
      <c r="I201" s="3">
        <v>4.73</v>
      </c>
      <c r="J201" s="3">
        <v>3.88</v>
      </c>
      <c r="K201" s="3">
        <v>1.56</v>
      </c>
    </row>
    <row r="202" spans="1:11">
      <c r="A202" s="3" t="s">
        <v>237</v>
      </c>
      <c r="B202" s="3">
        <v>1.5</v>
      </c>
      <c r="C202" s="3">
        <v>0.23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</row>
    <row r="203" spans="1:11">
      <c r="A203" s="3" t="s">
        <v>238</v>
      </c>
      <c r="B203" s="3">
        <v>1.5</v>
      </c>
      <c r="C203" s="3">
        <v>0.24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</row>
    <row r="204" spans="1:11">
      <c r="A204" s="3" t="s">
        <v>239</v>
      </c>
      <c r="B204" s="3">
        <v>0</v>
      </c>
      <c r="C204" s="3">
        <v>0.13</v>
      </c>
      <c r="D204" s="3">
        <v>0</v>
      </c>
      <c r="E204" s="3">
        <v>0</v>
      </c>
      <c r="F204" s="3">
        <v>0.14</v>
      </c>
      <c r="G204" s="3">
        <v>0.2</v>
      </c>
      <c r="H204" s="3">
        <v>0</v>
      </c>
      <c r="I204" s="3">
        <v>0.21</v>
      </c>
      <c r="J204" s="3">
        <v>0.23</v>
      </c>
      <c r="K204" s="3">
        <v>0</v>
      </c>
    </row>
    <row r="205" spans="1:11">
      <c r="A205" s="3" t="s">
        <v>240</v>
      </c>
      <c r="B205" s="3">
        <v>0</v>
      </c>
      <c r="C205" s="3">
        <v>0.13</v>
      </c>
      <c r="D205" s="3">
        <v>0</v>
      </c>
      <c r="E205" s="3">
        <v>0</v>
      </c>
      <c r="F205" s="3">
        <v>0.14</v>
      </c>
      <c r="G205" s="3">
        <v>0.2</v>
      </c>
      <c r="H205" s="3">
        <v>0</v>
      </c>
      <c r="I205" s="3">
        <v>0.21</v>
      </c>
      <c r="J205" s="3">
        <v>0.23</v>
      </c>
      <c r="K205" s="3">
        <v>0</v>
      </c>
    </row>
    <row r="206" spans="1:11">
      <c r="A206" s="3" t="s">
        <v>241</v>
      </c>
      <c r="B206" s="3">
        <v>0</v>
      </c>
      <c r="C206" s="3">
        <v>0.13</v>
      </c>
      <c r="D206" s="3">
        <v>0</v>
      </c>
      <c r="E206" s="3">
        <v>0</v>
      </c>
      <c r="F206" s="3">
        <v>0.14</v>
      </c>
      <c r="G206" s="3">
        <v>0.2</v>
      </c>
      <c r="H206" s="3">
        <v>0</v>
      </c>
      <c r="I206" s="3">
        <v>0.21</v>
      </c>
      <c r="J206" s="3">
        <v>0.23</v>
      </c>
      <c r="K206" s="3">
        <v>0</v>
      </c>
    </row>
    <row r="207" spans="1:11">
      <c r="A207" s="3" t="s">
        <v>242</v>
      </c>
      <c r="B207" s="3">
        <v>0</v>
      </c>
      <c r="C207" s="3">
        <v>0.13</v>
      </c>
      <c r="D207" s="3">
        <v>0</v>
      </c>
      <c r="E207" s="3">
        <v>0</v>
      </c>
      <c r="F207" s="3">
        <v>0.14</v>
      </c>
      <c r="G207" s="3">
        <v>0.2</v>
      </c>
      <c r="H207" s="3">
        <v>0</v>
      </c>
      <c r="I207" s="3">
        <v>0.21</v>
      </c>
      <c r="J207" s="3">
        <v>0.23</v>
      </c>
      <c r="K207" s="3">
        <v>0</v>
      </c>
    </row>
    <row r="208" spans="1:11">
      <c r="A208" s="3" t="s">
        <v>243</v>
      </c>
      <c r="B208" s="3">
        <v>3.62</v>
      </c>
      <c r="C208" s="3">
        <v>0.73</v>
      </c>
      <c r="D208" s="3">
        <v>0</v>
      </c>
      <c r="E208" s="3">
        <v>1.08</v>
      </c>
      <c r="F208" s="3">
        <v>0.95</v>
      </c>
      <c r="G208" s="3">
        <v>3</v>
      </c>
      <c r="H208" s="3">
        <v>1.78</v>
      </c>
      <c r="I208" s="3">
        <v>2.03</v>
      </c>
      <c r="J208" s="3">
        <v>1.71</v>
      </c>
      <c r="K208" s="3">
        <v>0</v>
      </c>
    </row>
    <row r="209" spans="1:11">
      <c r="A209" s="3" t="s">
        <v>244</v>
      </c>
      <c r="B209" s="3">
        <v>3.62</v>
      </c>
      <c r="C209" s="3">
        <v>0.67</v>
      </c>
      <c r="D209" s="3">
        <v>0</v>
      </c>
      <c r="E209" s="3">
        <v>1.08</v>
      </c>
      <c r="F209" s="3">
        <v>0.3</v>
      </c>
      <c r="G209" s="3">
        <v>1.2</v>
      </c>
      <c r="H209" s="3">
        <v>1.78</v>
      </c>
      <c r="I209" s="3">
        <v>1.36</v>
      </c>
      <c r="J209" s="3">
        <v>1.6</v>
      </c>
      <c r="K209" s="3">
        <v>0</v>
      </c>
    </row>
    <row r="210" spans="1:11">
      <c r="A210" s="3" t="s">
        <v>245</v>
      </c>
      <c r="B210" s="3">
        <v>1</v>
      </c>
      <c r="C210" s="3">
        <v>0.06</v>
      </c>
      <c r="D210" s="3">
        <v>0</v>
      </c>
      <c r="E210" s="3">
        <v>0</v>
      </c>
      <c r="F210" s="3">
        <v>0.11</v>
      </c>
      <c r="G210" s="3">
        <v>0.3</v>
      </c>
      <c r="H210" s="3">
        <v>1.78</v>
      </c>
      <c r="I210" s="3">
        <v>1.06</v>
      </c>
      <c r="J210" s="3">
        <v>1.42</v>
      </c>
      <c r="K210" s="3">
        <v>0</v>
      </c>
    </row>
    <row r="211" spans="1:11">
      <c r="A211" s="3" t="s">
        <v>246</v>
      </c>
      <c r="B211" s="3">
        <v>2.62</v>
      </c>
      <c r="C211" s="3">
        <v>0.68</v>
      </c>
      <c r="D211" s="3">
        <v>0</v>
      </c>
      <c r="E211" s="3">
        <v>1.08</v>
      </c>
      <c r="F211" s="3">
        <v>0.84</v>
      </c>
      <c r="G211" s="3">
        <v>2.7</v>
      </c>
      <c r="H211" s="3">
        <v>0</v>
      </c>
      <c r="I211" s="3">
        <v>0.97</v>
      </c>
      <c r="J211" s="3">
        <v>0.29</v>
      </c>
      <c r="K211" s="3">
        <v>0</v>
      </c>
    </row>
    <row r="212" spans="1:11">
      <c r="A212" s="3" t="s">
        <v>247</v>
      </c>
      <c r="B212" s="3">
        <v>0</v>
      </c>
      <c r="C212" s="3">
        <v>0.51</v>
      </c>
      <c r="D212" s="3">
        <v>2.67</v>
      </c>
      <c r="E212" s="3">
        <v>4.46</v>
      </c>
      <c r="F212" s="3">
        <v>1.81</v>
      </c>
      <c r="G212" s="3">
        <v>2.7</v>
      </c>
      <c r="H212" s="3">
        <v>4</v>
      </c>
      <c r="I212" s="3">
        <v>2.94</v>
      </c>
      <c r="J212" s="3">
        <v>1.96</v>
      </c>
      <c r="K212" s="3">
        <v>4.11</v>
      </c>
    </row>
    <row r="213" spans="1:11">
      <c r="A213" s="3" t="s">
        <v>248</v>
      </c>
      <c r="B213" s="3">
        <v>0</v>
      </c>
      <c r="C213" s="3">
        <v>3.79</v>
      </c>
      <c r="D213" s="3">
        <v>12.33</v>
      </c>
      <c r="E213" s="3">
        <v>39.96</v>
      </c>
      <c r="F213" s="3">
        <v>28.65</v>
      </c>
      <c r="G213" s="3">
        <v>28.8</v>
      </c>
      <c r="H213" s="3">
        <v>18.56</v>
      </c>
      <c r="I213" s="3">
        <v>25.7</v>
      </c>
      <c r="J213" s="3">
        <v>13.44</v>
      </c>
      <c r="K213" s="3">
        <v>14</v>
      </c>
    </row>
    <row r="214" spans="1:11">
      <c r="A214" s="3" t="s">
        <v>249</v>
      </c>
      <c r="B214" s="3">
        <v>0</v>
      </c>
      <c r="C214" s="3">
        <v>3.79</v>
      </c>
      <c r="D214" s="3">
        <v>12.33</v>
      </c>
      <c r="E214" s="3">
        <v>39.96</v>
      </c>
      <c r="F214" s="3">
        <v>28.65</v>
      </c>
      <c r="G214" s="3">
        <v>28.8</v>
      </c>
      <c r="H214" s="3">
        <v>18.56</v>
      </c>
      <c r="I214" s="3">
        <v>25.7</v>
      </c>
      <c r="J214" s="3">
        <v>13.44</v>
      </c>
      <c r="K214" s="3">
        <v>14</v>
      </c>
    </row>
    <row r="215" spans="1:11">
      <c r="A215" s="3" t="s">
        <v>250</v>
      </c>
      <c r="B215" s="3">
        <v>0</v>
      </c>
      <c r="C215" s="3">
        <v>1.46</v>
      </c>
      <c r="D215" s="3">
        <v>69.67</v>
      </c>
      <c r="E215" s="3">
        <v>1.25</v>
      </c>
      <c r="F215" s="3">
        <v>6.89</v>
      </c>
      <c r="G215" s="3">
        <v>1.8</v>
      </c>
      <c r="H215" s="3">
        <v>2.78</v>
      </c>
      <c r="I215" s="3">
        <v>1.45</v>
      </c>
      <c r="J215" s="3">
        <v>7.73</v>
      </c>
      <c r="K215" s="3">
        <v>2.78</v>
      </c>
    </row>
    <row r="216" spans="1:11">
      <c r="A216" s="3" t="s">
        <v>251</v>
      </c>
      <c r="B216" s="3">
        <v>0</v>
      </c>
      <c r="C216" s="3">
        <v>0</v>
      </c>
      <c r="D216" s="3">
        <v>1.33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0.04</v>
      </c>
      <c r="K216" s="3">
        <v>0</v>
      </c>
    </row>
    <row r="217" spans="1:11">
      <c r="A217" s="3" t="s">
        <v>252</v>
      </c>
      <c r="B217" s="3">
        <v>0</v>
      </c>
      <c r="C217" s="3">
        <v>0.12</v>
      </c>
      <c r="D217" s="3">
        <v>0</v>
      </c>
      <c r="E217" s="3">
        <v>0</v>
      </c>
      <c r="F217" s="3">
        <v>0.05</v>
      </c>
      <c r="G217" s="3">
        <v>0</v>
      </c>
      <c r="H217" s="3">
        <v>0</v>
      </c>
      <c r="I217" s="3">
        <v>0.06</v>
      </c>
      <c r="J217" s="3">
        <v>0.33</v>
      </c>
      <c r="K217" s="3">
        <v>0.44</v>
      </c>
    </row>
    <row r="218" spans="1:11">
      <c r="A218" s="3" t="s">
        <v>253</v>
      </c>
      <c r="B218" s="3">
        <v>0</v>
      </c>
      <c r="C218" s="3">
        <v>0.6</v>
      </c>
      <c r="D218" s="3">
        <v>0</v>
      </c>
      <c r="E218" s="3">
        <v>0</v>
      </c>
      <c r="F218" s="3">
        <v>0.11</v>
      </c>
      <c r="G218" s="3">
        <v>0</v>
      </c>
      <c r="H218" s="3">
        <v>0</v>
      </c>
      <c r="I218" s="3">
        <v>0.12</v>
      </c>
      <c r="J218" s="3">
        <v>1.67</v>
      </c>
      <c r="K218" s="3">
        <v>2.22</v>
      </c>
    </row>
    <row r="219" spans="1:11">
      <c r="A219" s="3" t="s">
        <v>254</v>
      </c>
      <c r="B219" s="3">
        <v>0</v>
      </c>
      <c r="C219" s="3">
        <v>0.6</v>
      </c>
      <c r="D219" s="3">
        <v>0</v>
      </c>
      <c r="E219" s="3">
        <v>0</v>
      </c>
      <c r="F219" s="3">
        <v>0.11</v>
      </c>
      <c r="G219" s="3">
        <v>0</v>
      </c>
      <c r="H219" s="3">
        <v>0</v>
      </c>
      <c r="I219" s="3">
        <v>0.12</v>
      </c>
      <c r="J219" s="3">
        <v>1.67</v>
      </c>
      <c r="K219" s="3">
        <v>2.22</v>
      </c>
    </row>
    <row r="220" spans="1:11">
      <c r="A220" s="3" t="s">
        <v>255</v>
      </c>
      <c r="B220" s="3">
        <v>0</v>
      </c>
      <c r="C220" s="3">
        <v>0.07000000000000001</v>
      </c>
      <c r="D220" s="3">
        <v>0</v>
      </c>
      <c r="E220" s="3">
        <v>0.12</v>
      </c>
      <c r="F220" s="3">
        <v>1.16</v>
      </c>
      <c r="G220" s="3">
        <v>0</v>
      </c>
      <c r="H220" s="3">
        <v>1.44</v>
      </c>
      <c r="I220" s="3">
        <v>0.27</v>
      </c>
      <c r="J220" s="3">
        <v>0.27</v>
      </c>
      <c r="K220" s="3">
        <v>0.89</v>
      </c>
    </row>
    <row r="221" spans="1:11">
      <c r="A221" s="3" t="s">
        <v>256</v>
      </c>
      <c r="B221" s="3">
        <v>4.5</v>
      </c>
      <c r="C221" s="3">
        <v>10.26</v>
      </c>
      <c r="D221" s="3">
        <v>6.67</v>
      </c>
      <c r="E221" s="3">
        <v>8.710000000000001</v>
      </c>
      <c r="F221" s="3">
        <v>2.49</v>
      </c>
      <c r="G221" s="3">
        <v>1.4</v>
      </c>
      <c r="H221" s="3">
        <v>0.11</v>
      </c>
      <c r="I221" s="3">
        <v>11.03</v>
      </c>
      <c r="J221" s="3">
        <v>8.35</v>
      </c>
      <c r="K221" s="3">
        <v>3.11</v>
      </c>
    </row>
    <row r="222" spans="1:11">
      <c r="A222" s="3" t="s">
        <v>257</v>
      </c>
      <c r="B222" s="3">
        <v>4.5</v>
      </c>
      <c r="C222" s="3">
        <v>10.26</v>
      </c>
      <c r="D222" s="3">
        <v>6.67</v>
      </c>
      <c r="E222" s="3">
        <v>8.710000000000001</v>
      </c>
      <c r="F222" s="3">
        <v>2.49</v>
      </c>
      <c r="G222" s="3">
        <v>1.4</v>
      </c>
      <c r="H222" s="3">
        <v>0.11</v>
      </c>
      <c r="I222" s="3">
        <v>11.03</v>
      </c>
      <c r="J222" s="3">
        <v>8.35</v>
      </c>
      <c r="K222" s="3">
        <v>3.11</v>
      </c>
    </row>
    <row r="223" spans="1:11">
      <c r="A223" s="3" t="s">
        <v>258</v>
      </c>
      <c r="B223" s="3">
        <v>4.5</v>
      </c>
      <c r="C223" s="3">
        <v>10.6</v>
      </c>
      <c r="D223" s="3">
        <v>6.67</v>
      </c>
      <c r="E223" s="3">
        <v>8.710000000000001</v>
      </c>
      <c r="F223" s="3">
        <v>4.84</v>
      </c>
      <c r="G223" s="3">
        <v>2.8</v>
      </c>
      <c r="H223" s="3">
        <v>0.22</v>
      </c>
      <c r="I223" s="3">
        <v>11.67</v>
      </c>
      <c r="J223" s="3">
        <v>10.02</v>
      </c>
      <c r="K223" s="3">
        <v>3.11</v>
      </c>
    </row>
    <row r="224" spans="1:11">
      <c r="A224" s="3" t="s">
        <v>259</v>
      </c>
      <c r="B224" s="3">
        <v>4.5</v>
      </c>
      <c r="C224" s="3">
        <v>10.6</v>
      </c>
      <c r="D224" s="3">
        <v>6.67</v>
      </c>
      <c r="E224" s="3">
        <v>8.710000000000001</v>
      </c>
      <c r="F224" s="3">
        <v>4.84</v>
      </c>
      <c r="G224" s="3">
        <v>2.8</v>
      </c>
      <c r="H224" s="3">
        <v>0.22</v>
      </c>
      <c r="I224" s="3">
        <v>11.67</v>
      </c>
      <c r="J224" s="3">
        <v>10.02</v>
      </c>
      <c r="K224" s="3">
        <v>3.11</v>
      </c>
    </row>
    <row r="225" spans="1:11">
      <c r="A225" s="3" t="s">
        <v>260</v>
      </c>
      <c r="B225" s="3">
        <v>18.12</v>
      </c>
      <c r="C225" s="3">
        <v>72.41</v>
      </c>
      <c r="D225" s="3">
        <v>77.67</v>
      </c>
      <c r="E225" s="3">
        <v>19.29</v>
      </c>
      <c r="F225" s="3">
        <v>9.949999999999999</v>
      </c>
      <c r="G225" s="3">
        <v>45.4</v>
      </c>
      <c r="H225" s="3">
        <v>20</v>
      </c>
      <c r="I225" s="3">
        <v>79.09</v>
      </c>
      <c r="J225" s="3">
        <v>60.42</v>
      </c>
      <c r="K225" s="3">
        <v>10.44</v>
      </c>
    </row>
    <row r="226" spans="1:11">
      <c r="A226" s="3" t="s">
        <v>261</v>
      </c>
      <c r="B226" s="3">
        <v>18</v>
      </c>
      <c r="C226" s="3">
        <v>72.33</v>
      </c>
      <c r="D226" s="3">
        <v>8</v>
      </c>
      <c r="E226" s="3">
        <v>18.83</v>
      </c>
      <c r="F226" s="3">
        <v>7.84</v>
      </c>
      <c r="G226" s="3">
        <v>3.8</v>
      </c>
      <c r="H226" s="3">
        <v>12.11</v>
      </c>
      <c r="I226" s="3">
        <v>64</v>
      </c>
      <c r="J226" s="3">
        <v>55.23</v>
      </c>
      <c r="K226" s="3">
        <v>6.67</v>
      </c>
    </row>
    <row r="227" spans="1:11">
      <c r="A227" s="3" t="s">
        <v>262</v>
      </c>
      <c r="B227" s="3">
        <v>10.25</v>
      </c>
      <c r="C227" s="3">
        <v>28.3</v>
      </c>
      <c r="D227" s="3">
        <v>0.67</v>
      </c>
      <c r="E227" s="3">
        <v>6.21</v>
      </c>
      <c r="F227" s="3">
        <v>4.14</v>
      </c>
      <c r="G227" s="3">
        <v>9.800000000000001</v>
      </c>
      <c r="H227" s="3">
        <v>16.78</v>
      </c>
      <c r="I227" s="3">
        <v>57.21</v>
      </c>
      <c r="J227" s="3">
        <v>55.42</v>
      </c>
      <c r="K227" s="3">
        <v>10.44</v>
      </c>
    </row>
    <row r="228" spans="1:11">
      <c r="A228" s="3" t="s">
        <v>263</v>
      </c>
      <c r="B228" s="3">
        <v>7.88</v>
      </c>
      <c r="C228" s="3">
        <v>44.12</v>
      </c>
      <c r="D228" s="3">
        <v>77</v>
      </c>
      <c r="E228" s="3">
        <v>13.08</v>
      </c>
      <c r="F228" s="3">
        <v>5.81</v>
      </c>
      <c r="G228" s="3">
        <v>35.6</v>
      </c>
      <c r="H228" s="3">
        <v>3.22</v>
      </c>
      <c r="I228" s="3">
        <v>21.88</v>
      </c>
      <c r="J228" s="3">
        <v>5</v>
      </c>
      <c r="K228" s="3">
        <v>0</v>
      </c>
    </row>
    <row r="229" spans="1:11">
      <c r="A229" s="3" t="s">
        <v>264</v>
      </c>
      <c r="B229" s="3">
        <v>0</v>
      </c>
      <c r="C229" s="3">
        <v>0.02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0.06</v>
      </c>
      <c r="J229" s="3">
        <v>0</v>
      </c>
      <c r="K229" s="3">
        <v>0</v>
      </c>
    </row>
    <row r="230" spans="1:11">
      <c r="A230" s="3" t="s">
        <v>265</v>
      </c>
      <c r="B230" s="3">
        <v>0</v>
      </c>
      <c r="C230" s="3">
        <v>0.02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0.06</v>
      </c>
      <c r="J230" s="3">
        <v>0</v>
      </c>
      <c r="K230" s="3">
        <v>0</v>
      </c>
    </row>
    <row r="231" spans="1:11">
      <c r="A231" s="3" t="s">
        <v>266</v>
      </c>
      <c r="B231" s="3">
        <v>20</v>
      </c>
      <c r="C231" s="3">
        <v>58.94</v>
      </c>
      <c r="D231" s="3">
        <v>0</v>
      </c>
      <c r="E231" s="3">
        <v>8.880000000000001</v>
      </c>
      <c r="F231" s="3">
        <v>11.27</v>
      </c>
      <c r="G231" s="3">
        <v>5.4</v>
      </c>
      <c r="H231" s="3">
        <v>5.44</v>
      </c>
      <c r="I231" s="3">
        <v>53.03</v>
      </c>
      <c r="J231" s="3">
        <v>43.08</v>
      </c>
      <c r="K231" s="3">
        <v>22.44</v>
      </c>
    </row>
    <row r="232" spans="1:11">
      <c r="A232" s="3" t="s">
        <v>267</v>
      </c>
      <c r="B232" s="3">
        <v>20</v>
      </c>
      <c r="C232" s="3">
        <v>58.94</v>
      </c>
      <c r="D232" s="3">
        <v>0</v>
      </c>
      <c r="E232" s="3">
        <v>8.880000000000001</v>
      </c>
      <c r="F232" s="3">
        <v>11.27</v>
      </c>
      <c r="G232" s="3">
        <v>5.4</v>
      </c>
      <c r="H232" s="3">
        <v>5.44</v>
      </c>
      <c r="I232" s="3">
        <v>53.03</v>
      </c>
      <c r="J232" s="3">
        <v>43.08</v>
      </c>
      <c r="K232" s="3">
        <v>22.44</v>
      </c>
    </row>
    <row r="233" spans="1:11">
      <c r="A233" s="3" t="s">
        <v>268</v>
      </c>
      <c r="B233" s="3">
        <v>29.38</v>
      </c>
      <c r="C233" s="3">
        <v>77.73</v>
      </c>
      <c r="D233" s="3">
        <v>24</v>
      </c>
      <c r="E233" s="3">
        <v>32.83</v>
      </c>
      <c r="F233" s="3">
        <v>27.03</v>
      </c>
      <c r="G233" s="3">
        <v>60.4</v>
      </c>
      <c r="H233" s="3">
        <v>35.22</v>
      </c>
      <c r="I233" s="3">
        <v>90.33</v>
      </c>
      <c r="J233" s="3">
        <v>68.67</v>
      </c>
      <c r="K233" s="3">
        <v>20.67</v>
      </c>
    </row>
    <row r="234" spans="1:11">
      <c r="A234" s="3" t="s">
        <v>269</v>
      </c>
      <c r="B234" s="3">
        <v>29.38</v>
      </c>
      <c r="C234" s="3">
        <v>77.18000000000001</v>
      </c>
      <c r="D234" s="3">
        <v>24</v>
      </c>
      <c r="E234" s="3">
        <v>32.67</v>
      </c>
      <c r="F234" s="3">
        <v>26.92</v>
      </c>
      <c r="G234" s="3">
        <v>60.4</v>
      </c>
      <c r="H234" s="3">
        <v>35.11</v>
      </c>
      <c r="I234" s="3">
        <v>90.33</v>
      </c>
      <c r="J234" s="3">
        <v>76.38</v>
      </c>
      <c r="K234" s="3">
        <v>20.67</v>
      </c>
    </row>
    <row r="235" spans="1:11">
      <c r="A235" s="3" t="s">
        <v>270</v>
      </c>
      <c r="B235" s="3">
        <v>0</v>
      </c>
      <c r="C235" s="3">
        <v>0.23</v>
      </c>
      <c r="D235" s="3">
        <v>0</v>
      </c>
      <c r="E235" s="3">
        <v>0.17</v>
      </c>
      <c r="F235" s="3">
        <v>0.59</v>
      </c>
      <c r="G235" s="3">
        <v>0</v>
      </c>
      <c r="H235" s="3">
        <v>0</v>
      </c>
      <c r="I235" s="3">
        <v>0.12</v>
      </c>
      <c r="J235" s="3">
        <v>0.15</v>
      </c>
      <c r="K235" s="3">
        <v>0</v>
      </c>
    </row>
    <row r="236" spans="1:11">
      <c r="A236" s="3" t="s">
        <v>271</v>
      </c>
      <c r="B236" s="3">
        <v>0</v>
      </c>
      <c r="C236" s="3">
        <v>0.06</v>
      </c>
      <c r="D236" s="3">
        <v>0</v>
      </c>
      <c r="E236" s="3">
        <v>0.75</v>
      </c>
      <c r="F236" s="3">
        <v>0.19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</row>
    <row r="237" spans="1:11">
      <c r="A237" s="3" t="s">
        <v>272</v>
      </c>
      <c r="B237" s="3">
        <v>0</v>
      </c>
      <c r="C237" s="3">
        <v>0</v>
      </c>
      <c r="D237" s="3">
        <v>0</v>
      </c>
      <c r="E237" s="3">
        <v>0</v>
      </c>
      <c r="F237" s="3">
        <v>0.03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</row>
    <row r="238" spans="1:11">
      <c r="A238" s="3" t="s">
        <v>273</v>
      </c>
      <c r="B238" s="3">
        <v>0</v>
      </c>
      <c r="C238" s="3">
        <v>0</v>
      </c>
      <c r="D238" s="3">
        <v>0</v>
      </c>
      <c r="E238" s="3">
        <v>0</v>
      </c>
      <c r="F238" s="3">
        <v>0.03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</row>
    <row r="239" spans="1:11">
      <c r="A239" s="3" t="s">
        <v>274</v>
      </c>
      <c r="B239" s="3">
        <v>0</v>
      </c>
      <c r="C239" s="3">
        <v>0</v>
      </c>
      <c r="D239" s="3">
        <v>0</v>
      </c>
      <c r="E239" s="3">
        <v>0</v>
      </c>
      <c r="F239" s="3">
        <v>0.03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</row>
    <row r="240" spans="1:11">
      <c r="A240" s="3" t="s">
        <v>275</v>
      </c>
      <c r="B240" s="3">
        <v>0</v>
      </c>
      <c r="C240" s="3">
        <v>0</v>
      </c>
      <c r="D240" s="3">
        <v>0</v>
      </c>
      <c r="E240" s="3">
        <v>0</v>
      </c>
      <c r="F240" s="3">
        <v>0.03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</row>
    <row r="241" spans="1:11">
      <c r="A241" s="3" t="s">
        <v>276</v>
      </c>
      <c r="B241" s="3">
        <v>0</v>
      </c>
      <c r="C241" s="3">
        <v>0.2</v>
      </c>
      <c r="D241" s="3">
        <v>0</v>
      </c>
      <c r="E241" s="3">
        <v>1.46</v>
      </c>
      <c r="F241" s="3">
        <v>1.08</v>
      </c>
      <c r="G241" s="3">
        <v>1.2</v>
      </c>
      <c r="H241" s="3">
        <v>0.11</v>
      </c>
      <c r="I241" s="3">
        <v>0.73</v>
      </c>
      <c r="J241" s="3">
        <v>0.71</v>
      </c>
      <c r="K241" s="3">
        <v>0.11</v>
      </c>
    </row>
    <row r="242" spans="1:11">
      <c r="A242" s="3" t="s">
        <v>277</v>
      </c>
      <c r="B242" s="3">
        <v>0</v>
      </c>
      <c r="C242" s="3">
        <v>0.46</v>
      </c>
      <c r="D242" s="3">
        <v>0</v>
      </c>
      <c r="E242" s="3">
        <v>3.25</v>
      </c>
      <c r="F242" s="3">
        <v>2.3</v>
      </c>
      <c r="G242" s="3">
        <v>1.2</v>
      </c>
      <c r="H242" s="3">
        <v>0.22</v>
      </c>
      <c r="I242" s="3">
        <v>1.55</v>
      </c>
      <c r="J242" s="3">
        <v>1.79</v>
      </c>
      <c r="K242" s="3">
        <v>0.44</v>
      </c>
    </row>
    <row r="243" spans="1:11">
      <c r="A243" s="3" t="s">
        <v>278</v>
      </c>
      <c r="B243" s="3">
        <v>2.12</v>
      </c>
      <c r="C243" s="3">
        <v>0.18</v>
      </c>
      <c r="D243" s="3">
        <v>0.67</v>
      </c>
      <c r="E243" s="3">
        <v>0.38</v>
      </c>
      <c r="F243" s="3">
        <v>0.14</v>
      </c>
      <c r="G243" s="3">
        <v>0</v>
      </c>
      <c r="H243" s="3">
        <v>0</v>
      </c>
      <c r="I243" s="3">
        <v>0.3</v>
      </c>
      <c r="J243" s="3">
        <v>0</v>
      </c>
      <c r="K243" s="3">
        <v>0</v>
      </c>
    </row>
    <row r="244" spans="1:11">
      <c r="A244" s="3" t="s">
        <v>279</v>
      </c>
      <c r="B244" s="3">
        <v>0.38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</row>
    <row r="245" spans="1:11">
      <c r="A245" s="3" t="s">
        <v>280</v>
      </c>
      <c r="B245" s="3">
        <v>1.88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</row>
    <row r="246" spans="1:11">
      <c r="A246" s="3" t="s">
        <v>281</v>
      </c>
      <c r="B246" s="3">
        <v>1.88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</row>
    <row r="247" spans="1:11">
      <c r="A247" s="3" t="s">
        <v>282</v>
      </c>
      <c r="B247" s="3">
        <v>1.88</v>
      </c>
      <c r="C247" s="3">
        <v>0</v>
      </c>
      <c r="D247" s="3">
        <v>0</v>
      </c>
      <c r="E247" s="3">
        <v>0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</row>
    <row r="248" spans="1:11">
      <c r="A248" s="3" t="s">
        <v>283</v>
      </c>
      <c r="B248" s="3">
        <v>1.88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</row>
    <row r="249" spans="1:11">
      <c r="A249" s="3" t="s">
        <v>284</v>
      </c>
      <c r="B249" s="3">
        <v>1.88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3">
        <v>0</v>
      </c>
      <c r="I249" s="3">
        <v>0</v>
      </c>
      <c r="J249" s="3">
        <v>0</v>
      </c>
      <c r="K249" s="3">
        <v>0</v>
      </c>
    </row>
    <row r="250" spans="1:11">
      <c r="A250" s="3" t="s">
        <v>285</v>
      </c>
      <c r="B250" s="3">
        <v>1.88</v>
      </c>
      <c r="C250" s="3">
        <v>0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</row>
    <row r="251" spans="1:11">
      <c r="A251" s="3" t="s">
        <v>286</v>
      </c>
      <c r="B251" s="3">
        <v>1.12</v>
      </c>
      <c r="C251" s="3">
        <v>0</v>
      </c>
      <c r="D251" s="3">
        <v>0</v>
      </c>
      <c r="E251" s="3">
        <v>0</v>
      </c>
      <c r="F251" s="3">
        <v>0</v>
      </c>
      <c r="G251" s="3">
        <v>0.3</v>
      </c>
      <c r="H251" s="3">
        <v>0</v>
      </c>
      <c r="I251" s="3">
        <v>0.09</v>
      </c>
      <c r="J251" s="3">
        <v>0</v>
      </c>
      <c r="K251" s="3">
        <v>0</v>
      </c>
    </row>
    <row r="252" spans="1:11">
      <c r="A252" s="3" t="s">
        <v>287</v>
      </c>
      <c r="B252" s="3">
        <v>0</v>
      </c>
      <c r="C252" s="3">
        <v>0</v>
      </c>
      <c r="D252" s="3">
        <v>0</v>
      </c>
      <c r="E252" s="3">
        <v>0</v>
      </c>
      <c r="F252" s="3">
        <v>0.05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</row>
    <row r="253" spans="1:11">
      <c r="A253" s="3" t="s">
        <v>288</v>
      </c>
      <c r="B253" s="3">
        <v>0</v>
      </c>
      <c r="C253" s="3">
        <v>0</v>
      </c>
      <c r="D253" s="3">
        <v>0</v>
      </c>
      <c r="E253" s="3">
        <v>0</v>
      </c>
      <c r="F253" s="3">
        <v>0.05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</row>
    <row r="254" spans="1:11">
      <c r="A254" s="3" t="s">
        <v>289</v>
      </c>
      <c r="B254" s="3">
        <v>0</v>
      </c>
      <c r="C254" s="3">
        <v>0</v>
      </c>
      <c r="D254" s="3">
        <v>0</v>
      </c>
      <c r="E254" s="3">
        <v>0</v>
      </c>
      <c r="F254" s="3">
        <v>0.05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</row>
    <row r="255" spans="1:11">
      <c r="A255" s="3" t="s">
        <v>290</v>
      </c>
      <c r="B255" s="3">
        <v>0</v>
      </c>
      <c r="C255" s="3">
        <v>0</v>
      </c>
      <c r="D255" s="3">
        <v>0</v>
      </c>
      <c r="E255" s="3">
        <v>0</v>
      </c>
      <c r="F255" s="3">
        <v>0.11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</row>
    <row r="256" spans="1:11">
      <c r="A256" s="3" t="s">
        <v>291</v>
      </c>
      <c r="B256" s="3">
        <v>0</v>
      </c>
      <c r="C256" s="3">
        <v>0</v>
      </c>
      <c r="D256" s="3">
        <v>0</v>
      </c>
      <c r="E256" s="3">
        <v>0</v>
      </c>
      <c r="F256" s="3">
        <v>0.11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</row>
    <row r="257" spans="1:11">
      <c r="A257" s="3" t="s">
        <v>292</v>
      </c>
      <c r="B257" s="3">
        <v>0</v>
      </c>
      <c r="C257" s="3">
        <v>0</v>
      </c>
      <c r="D257" s="3">
        <v>0</v>
      </c>
      <c r="E257" s="3">
        <v>0</v>
      </c>
      <c r="F257" s="3">
        <v>0.16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</row>
    <row r="258" spans="1:11">
      <c r="A258" s="3" t="s">
        <v>293</v>
      </c>
      <c r="B258" s="3">
        <v>0</v>
      </c>
      <c r="C258" s="3">
        <v>0</v>
      </c>
      <c r="D258" s="3">
        <v>0</v>
      </c>
      <c r="E258" s="3">
        <v>0</v>
      </c>
      <c r="F258" s="3">
        <v>0.16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</row>
    <row r="259" spans="1:11">
      <c r="A259" s="3" t="s">
        <v>294</v>
      </c>
      <c r="B259" s="3">
        <v>0</v>
      </c>
      <c r="C259" s="3">
        <v>0</v>
      </c>
      <c r="D259" s="3">
        <v>0</v>
      </c>
      <c r="E259" s="3">
        <v>0</v>
      </c>
      <c r="F259" s="3">
        <v>0.27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</row>
    <row r="260" spans="1:11">
      <c r="A260" s="3" t="s">
        <v>295</v>
      </c>
      <c r="B260" s="3">
        <v>0</v>
      </c>
      <c r="C260" s="3">
        <v>0</v>
      </c>
      <c r="D260" s="3">
        <v>0</v>
      </c>
      <c r="E260" s="3">
        <v>0</v>
      </c>
      <c r="F260" s="3">
        <v>0.27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</row>
    <row r="261" spans="1:11">
      <c r="A261" s="3" t="s">
        <v>296</v>
      </c>
      <c r="B261" s="3">
        <v>0</v>
      </c>
      <c r="C261" s="3">
        <v>0</v>
      </c>
      <c r="D261" s="3">
        <v>0</v>
      </c>
      <c r="E261" s="3">
        <v>0</v>
      </c>
      <c r="F261" s="3">
        <v>0.7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</row>
    <row r="262" spans="1:11">
      <c r="A262" s="3" t="s">
        <v>297</v>
      </c>
      <c r="B262" s="3">
        <v>0</v>
      </c>
      <c r="C262" s="3">
        <v>0</v>
      </c>
      <c r="D262" s="3">
        <v>0</v>
      </c>
      <c r="E262" s="3">
        <v>0</v>
      </c>
      <c r="F262" s="3">
        <v>0.7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</row>
    <row r="263" spans="1:11">
      <c r="A263" s="3" t="s">
        <v>298</v>
      </c>
      <c r="B263" s="3">
        <v>0</v>
      </c>
      <c r="C263" s="3">
        <v>0</v>
      </c>
      <c r="D263" s="3">
        <v>0</v>
      </c>
      <c r="E263" s="3">
        <v>0</v>
      </c>
      <c r="F263" s="3">
        <v>1.7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</row>
    <row r="264" spans="1:11">
      <c r="A264" s="3" t="s">
        <v>299</v>
      </c>
      <c r="B264" s="3">
        <v>0</v>
      </c>
      <c r="C264" s="3">
        <v>0</v>
      </c>
      <c r="D264" s="3">
        <v>0</v>
      </c>
      <c r="E264" s="3">
        <v>0</v>
      </c>
      <c r="F264" s="3">
        <v>1.7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</row>
    <row r="265" spans="1:11">
      <c r="A265" s="3" t="s">
        <v>300</v>
      </c>
      <c r="B265" s="3">
        <v>0</v>
      </c>
      <c r="C265" s="3">
        <v>0</v>
      </c>
      <c r="D265" s="3">
        <v>0</v>
      </c>
      <c r="E265" s="3">
        <v>0</v>
      </c>
      <c r="F265" s="3">
        <v>0.27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</row>
    <row r="266" spans="1:11">
      <c r="A266" s="3" t="s">
        <v>301</v>
      </c>
      <c r="B266" s="3">
        <v>0</v>
      </c>
      <c r="C266" s="3">
        <v>0</v>
      </c>
      <c r="D266" s="3">
        <v>0</v>
      </c>
      <c r="E266" s="3">
        <v>0</v>
      </c>
      <c r="F266" s="3">
        <v>0.27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</row>
    <row r="267" spans="1:11">
      <c r="A267" s="3" t="s">
        <v>302</v>
      </c>
      <c r="B267" s="3">
        <v>0</v>
      </c>
      <c r="C267" s="3">
        <v>0</v>
      </c>
      <c r="D267" s="3">
        <v>0</v>
      </c>
      <c r="E267" s="3">
        <v>0</v>
      </c>
      <c r="F267" s="3">
        <v>0.27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</row>
    <row r="268" spans="1:11">
      <c r="A268" s="3" t="s">
        <v>303</v>
      </c>
      <c r="B268" s="3">
        <v>0</v>
      </c>
      <c r="C268" s="3">
        <v>0</v>
      </c>
      <c r="D268" s="3">
        <v>0</v>
      </c>
      <c r="E268" s="3">
        <v>0</v>
      </c>
      <c r="F268" s="3">
        <v>0.27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</row>
    <row r="269" spans="1:11">
      <c r="A269" s="3" t="s">
        <v>304</v>
      </c>
      <c r="B269" s="3">
        <v>0.62</v>
      </c>
      <c r="C269" s="3">
        <v>0</v>
      </c>
      <c r="D269" s="3">
        <v>0.67</v>
      </c>
      <c r="E269" s="3">
        <v>0</v>
      </c>
      <c r="F269" s="3">
        <v>1.08</v>
      </c>
      <c r="G269" s="3">
        <v>0</v>
      </c>
      <c r="H269" s="3">
        <v>0</v>
      </c>
      <c r="I269" s="3">
        <v>0.06</v>
      </c>
      <c r="J269" s="3">
        <v>0.25</v>
      </c>
      <c r="K269" s="3">
        <v>0.22</v>
      </c>
    </row>
    <row r="270" spans="1:11">
      <c r="A270" s="3" t="s">
        <v>305</v>
      </c>
      <c r="B270" s="3">
        <v>2.12</v>
      </c>
      <c r="C270" s="3">
        <v>0.24</v>
      </c>
      <c r="D270" s="3">
        <v>0.67</v>
      </c>
      <c r="E270" s="3">
        <v>0.46</v>
      </c>
      <c r="F270" s="3">
        <v>0.97</v>
      </c>
      <c r="G270" s="3">
        <v>0</v>
      </c>
      <c r="H270" s="3">
        <v>0</v>
      </c>
      <c r="I270" s="3">
        <v>0.36</v>
      </c>
      <c r="J270" s="3">
        <v>0.04</v>
      </c>
      <c r="K270" s="3">
        <v>0</v>
      </c>
    </row>
    <row r="271" spans="1:11">
      <c r="A271" s="3" t="s">
        <v>306</v>
      </c>
      <c r="B271" s="3">
        <v>2.25</v>
      </c>
      <c r="C271" s="3">
        <v>0.28</v>
      </c>
      <c r="D271" s="3">
        <v>0.67</v>
      </c>
      <c r="E271" s="3">
        <v>0.75</v>
      </c>
      <c r="F271" s="3">
        <v>1.7</v>
      </c>
      <c r="G271" s="3">
        <v>3.4</v>
      </c>
      <c r="H271" s="3">
        <v>0.33</v>
      </c>
      <c r="I271" s="3">
        <v>1.61</v>
      </c>
      <c r="J271" s="3">
        <v>1.44</v>
      </c>
      <c r="K271" s="3">
        <v>0.44</v>
      </c>
    </row>
    <row r="272" spans="1:11">
      <c r="A272" s="3" t="s">
        <v>307</v>
      </c>
      <c r="B272" s="3">
        <v>2.25</v>
      </c>
      <c r="C272" s="3">
        <v>0.28</v>
      </c>
      <c r="D272" s="3">
        <v>0.67</v>
      </c>
      <c r="E272" s="3">
        <v>0.75</v>
      </c>
      <c r="F272" s="3">
        <v>1.7</v>
      </c>
      <c r="G272" s="3">
        <v>3.4</v>
      </c>
      <c r="H272" s="3">
        <v>0.33</v>
      </c>
      <c r="I272" s="3">
        <v>1.61</v>
      </c>
      <c r="J272" s="3">
        <v>1.44</v>
      </c>
      <c r="K272" s="3">
        <v>0.44</v>
      </c>
    </row>
    <row r="273" spans="1:11">
      <c r="A273" s="3" t="s">
        <v>308</v>
      </c>
      <c r="B273" s="3">
        <v>0</v>
      </c>
      <c r="C273" s="3">
        <v>0</v>
      </c>
      <c r="D273" s="3">
        <v>0</v>
      </c>
      <c r="E273" s="3">
        <v>0</v>
      </c>
      <c r="F273" s="3">
        <v>0.3</v>
      </c>
      <c r="G273" s="3">
        <v>0</v>
      </c>
      <c r="H273" s="3">
        <v>0</v>
      </c>
      <c r="I273" s="3">
        <v>0</v>
      </c>
      <c r="J273" s="3">
        <v>0.02</v>
      </c>
      <c r="K273" s="3">
        <v>0</v>
      </c>
    </row>
    <row r="274" spans="1:11">
      <c r="A274" s="3" t="s">
        <v>309</v>
      </c>
      <c r="B274" s="3">
        <v>0</v>
      </c>
      <c r="C274" s="3">
        <v>0.08</v>
      </c>
      <c r="D274" s="3">
        <v>0</v>
      </c>
      <c r="E274" s="3">
        <v>0</v>
      </c>
      <c r="F274" s="3">
        <v>0.11</v>
      </c>
      <c r="G274" s="3">
        <v>0.2</v>
      </c>
      <c r="H274" s="3">
        <v>0</v>
      </c>
      <c r="I274" s="3">
        <v>0.06</v>
      </c>
      <c r="J274" s="3">
        <v>0.17</v>
      </c>
      <c r="K274" s="3">
        <v>0</v>
      </c>
    </row>
    <row r="275" spans="1:11">
      <c r="A275" s="3" t="s">
        <v>310</v>
      </c>
      <c r="B275" s="3">
        <v>3</v>
      </c>
      <c r="C275" s="3">
        <v>1.92</v>
      </c>
      <c r="D275" s="3">
        <v>3.33</v>
      </c>
      <c r="E275" s="3">
        <v>3.17</v>
      </c>
      <c r="F275" s="3">
        <v>2.38</v>
      </c>
      <c r="G275" s="3">
        <v>4.6</v>
      </c>
      <c r="H275" s="3">
        <v>4.44</v>
      </c>
      <c r="I275" s="3">
        <v>3.67</v>
      </c>
      <c r="J275" s="3">
        <v>2.6</v>
      </c>
      <c r="K275" s="3">
        <v>2.11</v>
      </c>
    </row>
    <row r="276" spans="1:11">
      <c r="A276" s="3" t="s">
        <v>311</v>
      </c>
      <c r="B276" s="3">
        <v>3</v>
      </c>
      <c r="C276" s="3">
        <v>1.94</v>
      </c>
      <c r="D276" s="3">
        <v>3.33</v>
      </c>
      <c r="E276" s="3">
        <v>3.17</v>
      </c>
      <c r="F276" s="3">
        <v>2.38</v>
      </c>
      <c r="G276" s="3">
        <v>4.6</v>
      </c>
      <c r="H276" s="3">
        <v>4.44</v>
      </c>
      <c r="I276" s="3">
        <v>3.67</v>
      </c>
      <c r="J276" s="3">
        <v>2.6</v>
      </c>
      <c r="K276" s="3">
        <v>2.11</v>
      </c>
    </row>
    <row r="277" spans="1:11">
      <c r="A277" s="3" t="s">
        <v>312</v>
      </c>
      <c r="B277" s="3">
        <v>0.38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</row>
    <row r="278" spans="1:11">
      <c r="A278" s="3" t="s">
        <v>313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0.03</v>
      </c>
      <c r="J278" s="3">
        <v>0.02</v>
      </c>
      <c r="K278" s="3">
        <v>0</v>
      </c>
    </row>
    <row r="279" spans="1:11">
      <c r="A279" s="3" t="s">
        <v>314</v>
      </c>
      <c r="B279" s="3">
        <v>0.75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</row>
    <row r="280" spans="1:11">
      <c r="A280" s="3" t="s">
        <v>315</v>
      </c>
      <c r="B280" s="3">
        <v>0.5</v>
      </c>
      <c r="C280" s="3">
        <v>0.1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0.42</v>
      </c>
      <c r="K280" s="3">
        <v>0.5600000000000001</v>
      </c>
    </row>
    <row r="281" spans="1:11">
      <c r="A281" s="3" t="s">
        <v>316</v>
      </c>
      <c r="B281" s="3">
        <v>0.38</v>
      </c>
      <c r="C281" s="3">
        <v>0.08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0.33</v>
      </c>
      <c r="K281" s="3">
        <v>0.44</v>
      </c>
    </row>
    <row r="282" spans="1:11">
      <c r="A282" s="3" t="s">
        <v>317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0.03</v>
      </c>
      <c r="J282" s="3">
        <v>0.02</v>
      </c>
      <c r="K282" s="3">
        <v>0</v>
      </c>
    </row>
    <row r="283" spans="1:11">
      <c r="A283" s="3" t="s">
        <v>318</v>
      </c>
      <c r="B283" s="3">
        <v>1.12</v>
      </c>
      <c r="C283" s="3">
        <v>1.48</v>
      </c>
      <c r="D283" s="3">
        <v>3.33</v>
      </c>
      <c r="E283" s="3">
        <v>2.75</v>
      </c>
      <c r="F283" s="3">
        <v>2.38</v>
      </c>
      <c r="G283" s="3">
        <v>4.6</v>
      </c>
      <c r="H283" s="3">
        <v>4.44</v>
      </c>
      <c r="I283" s="3">
        <v>3.67</v>
      </c>
      <c r="J283" s="3">
        <v>2.6</v>
      </c>
      <c r="K283" s="3">
        <v>2.11</v>
      </c>
    </row>
    <row r="284" spans="1:11">
      <c r="A284" s="3" t="s">
        <v>319</v>
      </c>
      <c r="B284" s="3">
        <v>0</v>
      </c>
      <c r="C284" s="3">
        <v>0</v>
      </c>
      <c r="D284" s="3">
        <v>3.33</v>
      </c>
      <c r="E284" s="3">
        <v>0</v>
      </c>
      <c r="F284" s="3">
        <v>0.11</v>
      </c>
      <c r="G284" s="3">
        <v>0</v>
      </c>
      <c r="H284" s="3">
        <v>0</v>
      </c>
      <c r="I284" s="3">
        <v>0.12</v>
      </c>
      <c r="J284" s="3">
        <v>0.06</v>
      </c>
      <c r="K284" s="3">
        <v>0</v>
      </c>
    </row>
    <row r="285" spans="1:11">
      <c r="A285" s="3" t="s">
        <v>320</v>
      </c>
      <c r="B285" s="3">
        <v>2.62</v>
      </c>
      <c r="C285" s="3">
        <v>1.78</v>
      </c>
      <c r="D285" s="3">
        <v>2.33</v>
      </c>
      <c r="E285" s="3">
        <v>2.62</v>
      </c>
      <c r="F285" s="3">
        <v>2.11</v>
      </c>
      <c r="G285" s="3">
        <v>2.2</v>
      </c>
      <c r="H285" s="3">
        <v>0</v>
      </c>
      <c r="I285" s="3">
        <v>1.45</v>
      </c>
      <c r="J285" s="3">
        <v>0.75</v>
      </c>
      <c r="K285" s="3">
        <v>0</v>
      </c>
    </row>
    <row r="286" spans="1:11">
      <c r="A286" s="3" t="s">
        <v>321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1.67</v>
      </c>
    </row>
    <row r="287" spans="1:11">
      <c r="A287" s="3" t="s">
        <v>322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1.67</v>
      </c>
    </row>
    <row r="288" spans="1:11">
      <c r="A288" s="3" t="s">
        <v>323</v>
      </c>
      <c r="B288" s="3">
        <v>0</v>
      </c>
      <c r="C288" s="3">
        <v>0.03</v>
      </c>
      <c r="D288" s="3">
        <v>0</v>
      </c>
      <c r="E288" s="3">
        <v>0</v>
      </c>
      <c r="F288" s="3">
        <v>0.49</v>
      </c>
      <c r="G288" s="3">
        <v>0</v>
      </c>
      <c r="H288" s="3">
        <v>0</v>
      </c>
      <c r="I288" s="3">
        <v>0.12</v>
      </c>
      <c r="J288" s="3">
        <v>0.06</v>
      </c>
      <c r="K288" s="3">
        <v>1.67</v>
      </c>
    </row>
    <row r="289" spans="1:11">
      <c r="A289" s="3" t="s">
        <v>324</v>
      </c>
      <c r="B289" s="3">
        <v>1.62</v>
      </c>
      <c r="C289" s="3">
        <v>0.09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</row>
    <row r="290" spans="1:11">
      <c r="A290" s="3" t="s">
        <v>325</v>
      </c>
      <c r="B290" s="3">
        <v>1.38</v>
      </c>
      <c r="C290" s="3">
        <v>1.85</v>
      </c>
      <c r="D290" s="3">
        <v>3.33</v>
      </c>
      <c r="E290" s="3">
        <v>3.17</v>
      </c>
      <c r="F290" s="3">
        <v>2.38</v>
      </c>
      <c r="G290" s="3">
        <v>4.6</v>
      </c>
      <c r="H290" s="3">
        <v>4.44</v>
      </c>
      <c r="I290" s="3">
        <v>3.67</v>
      </c>
      <c r="J290" s="3">
        <v>2.6</v>
      </c>
      <c r="K290" s="3">
        <v>2.11</v>
      </c>
    </row>
    <row r="291" spans="1:11">
      <c r="A291" s="3" t="s">
        <v>326</v>
      </c>
      <c r="B291" s="3">
        <v>1.12</v>
      </c>
      <c r="C291" s="3">
        <v>0.92</v>
      </c>
      <c r="D291" s="3">
        <v>0</v>
      </c>
      <c r="E291" s="3">
        <v>2.62</v>
      </c>
      <c r="F291" s="3">
        <v>2.3</v>
      </c>
      <c r="G291" s="3">
        <v>4.6</v>
      </c>
      <c r="H291" s="3">
        <v>4.44</v>
      </c>
      <c r="I291" s="3">
        <v>3.67</v>
      </c>
      <c r="J291" s="3">
        <v>2.44</v>
      </c>
      <c r="K291" s="3">
        <v>2.11</v>
      </c>
    </row>
    <row r="292" spans="1:11">
      <c r="A292" s="3" t="s">
        <v>327</v>
      </c>
      <c r="B292" s="3">
        <v>1.38</v>
      </c>
      <c r="C292" s="3">
        <v>1.68</v>
      </c>
      <c r="D292" s="3">
        <v>3.33</v>
      </c>
      <c r="E292" s="3">
        <v>3.17</v>
      </c>
      <c r="F292" s="3">
        <v>2.38</v>
      </c>
      <c r="G292" s="3">
        <v>4.6</v>
      </c>
      <c r="H292" s="3">
        <v>4.44</v>
      </c>
      <c r="I292" s="3">
        <v>3.67</v>
      </c>
      <c r="J292" s="3">
        <v>2.6</v>
      </c>
      <c r="K292" s="3">
        <v>2.11</v>
      </c>
    </row>
    <row r="293" spans="1:11">
      <c r="A293" s="3" t="s">
        <v>328</v>
      </c>
      <c r="B293" s="3">
        <v>0</v>
      </c>
      <c r="C293" s="3">
        <v>0</v>
      </c>
      <c r="D293" s="3">
        <v>0</v>
      </c>
      <c r="E293" s="3">
        <v>0</v>
      </c>
      <c r="F293" s="3">
        <v>0.03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</row>
    <row r="294" spans="1:11">
      <c r="A294" s="3" t="s">
        <v>329</v>
      </c>
      <c r="B294" s="3">
        <v>1.38</v>
      </c>
      <c r="C294" s="3">
        <v>1.27</v>
      </c>
      <c r="D294" s="3">
        <v>3.33</v>
      </c>
      <c r="E294" s="3">
        <v>2.58</v>
      </c>
      <c r="F294" s="3">
        <v>2.38</v>
      </c>
      <c r="G294" s="3">
        <v>4.6</v>
      </c>
      <c r="H294" s="3">
        <v>4.44</v>
      </c>
      <c r="I294" s="3">
        <v>3.67</v>
      </c>
      <c r="J294" s="3">
        <v>2.6</v>
      </c>
      <c r="K294" s="3">
        <v>2.11</v>
      </c>
    </row>
    <row r="295" spans="1:11">
      <c r="A295" s="3" t="s">
        <v>330</v>
      </c>
      <c r="B295" s="3">
        <v>0.38</v>
      </c>
      <c r="C295" s="3">
        <v>0.26</v>
      </c>
      <c r="D295" s="3">
        <v>0</v>
      </c>
      <c r="E295" s="3">
        <v>0.62</v>
      </c>
      <c r="F295" s="3">
        <v>0.49</v>
      </c>
      <c r="G295" s="3">
        <v>1.5</v>
      </c>
      <c r="H295" s="3">
        <v>3.89</v>
      </c>
      <c r="I295" s="3">
        <v>2.18</v>
      </c>
      <c r="J295" s="3">
        <v>1.88</v>
      </c>
      <c r="K295" s="3">
        <v>2.11</v>
      </c>
    </row>
    <row r="296" spans="1:11">
      <c r="A296" s="3" t="s">
        <v>331</v>
      </c>
      <c r="B296" s="3">
        <v>1.38</v>
      </c>
      <c r="C296" s="3">
        <v>1.85</v>
      </c>
      <c r="D296" s="3">
        <v>3.33</v>
      </c>
      <c r="E296" s="3">
        <v>3.17</v>
      </c>
      <c r="F296" s="3">
        <v>2.38</v>
      </c>
      <c r="G296" s="3">
        <v>4.6</v>
      </c>
      <c r="H296" s="3">
        <v>4.44</v>
      </c>
      <c r="I296" s="3">
        <v>3.67</v>
      </c>
      <c r="J296" s="3">
        <v>2.6</v>
      </c>
      <c r="K296" s="3">
        <v>2.11</v>
      </c>
    </row>
    <row r="297" spans="1:11">
      <c r="A297" s="3" t="s">
        <v>332</v>
      </c>
      <c r="B297" s="3">
        <v>0.25</v>
      </c>
      <c r="C297" s="3">
        <v>0.32</v>
      </c>
      <c r="D297" s="3">
        <v>0</v>
      </c>
      <c r="E297" s="3">
        <v>0.96</v>
      </c>
      <c r="F297" s="3">
        <v>1.59</v>
      </c>
      <c r="G297" s="3">
        <v>3.4</v>
      </c>
      <c r="H297" s="3">
        <v>1.33</v>
      </c>
      <c r="I297" s="3">
        <v>1.67</v>
      </c>
      <c r="J297" s="3">
        <v>0.58</v>
      </c>
      <c r="K297" s="3">
        <v>1.56</v>
      </c>
    </row>
    <row r="298" spans="1:11">
      <c r="A298" s="3" t="s">
        <v>333</v>
      </c>
      <c r="B298" s="3">
        <v>0</v>
      </c>
      <c r="C298" s="3">
        <v>0.31</v>
      </c>
      <c r="D298" s="3">
        <v>0</v>
      </c>
      <c r="E298" s="3">
        <v>0.12</v>
      </c>
      <c r="F298" s="3">
        <v>0.08</v>
      </c>
      <c r="G298" s="3">
        <v>0</v>
      </c>
      <c r="H298" s="3">
        <v>0</v>
      </c>
      <c r="I298" s="3">
        <v>0</v>
      </c>
      <c r="J298" s="3">
        <v>0.06</v>
      </c>
      <c r="K298" s="3">
        <v>0</v>
      </c>
    </row>
    <row r="299" spans="1:11">
      <c r="A299" s="3" t="s">
        <v>334</v>
      </c>
      <c r="B299" s="3">
        <v>2.25</v>
      </c>
      <c r="C299" s="3">
        <v>1.68</v>
      </c>
      <c r="D299" s="3">
        <v>1</v>
      </c>
      <c r="E299" s="3">
        <v>2.62</v>
      </c>
      <c r="F299" s="3">
        <v>1.86</v>
      </c>
      <c r="G299" s="3">
        <v>2.5</v>
      </c>
      <c r="H299" s="3">
        <v>0.22</v>
      </c>
      <c r="I299" s="3">
        <v>1.24</v>
      </c>
      <c r="J299" s="3">
        <v>0.75</v>
      </c>
      <c r="K299" s="3">
        <v>0</v>
      </c>
    </row>
    <row r="300" spans="1:11">
      <c r="A300" s="3" t="s">
        <v>335</v>
      </c>
      <c r="B300" s="3">
        <v>1.12</v>
      </c>
      <c r="C300" s="3">
        <v>0.53</v>
      </c>
      <c r="D300" s="3">
        <v>1</v>
      </c>
      <c r="E300" s="3">
        <v>1.5</v>
      </c>
      <c r="F300" s="3">
        <v>0.92</v>
      </c>
      <c r="G300" s="3">
        <v>4</v>
      </c>
      <c r="H300" s="3">
        <v>4.22</v>
      </c>
      <c r="I300" s="3">
        <v>2.97</v>
      </c>
      <c r="J300" s="3">
        <v>2.6</v>
      </c>
      <c r="K300" s="3">
        <v>1.89</v>
      </c>
    </row>
    <row r="301" spans="1:11">
      <c r="A301" s="3" t="s">
        <v>336</v>
      </c>
      <c r="B301" s="3">
        <v>1.12</v>
      </c>
      <c r="C301" s="3">
        <v>0.53</v>
      </c>
      <c r="D301" s="3">
        <v>1</v>
      </c>
      <c r="E301" s="3">
        <v>1.5</v>
      </c>
      <c r="F301" s="3">
        <v>0.92</v>
      </c>
      <c r="G301" s="3">
        <v>4</v>
      </c>
      <c r="H301" s="3">
        <v>4.22</v>
      </c>
      <c r="I301" s="3">
        <v>2.97</v>
      </c>
      <c r="J301" s="3">
        <v>2.6</v>
      </c>
      <c r="K301" s="3">
        <v>1.89</v>
      </c>
    </row>
    <row r="302" spans="1:11">
      <c r="A302" s="3" t="s">
        <v>337</v>
      </c>
      <c r="B302" s="3">
        <v>0.75</v>
      </c>
      <c r="C302" s="3">
        <v>0.37</v>
      </c>
      <c r="D302" s="3">
        <v>1</v>
      </c>
      <c r="E302" s="3">
        <v>0.96</v>
      </c>
      <c r="F302" s="3">
        <v>0.65</v>
      </c>
      <c r="G302" s="3">
        <v>2.7</v>
      </c>
      <c r="H302" s="3">
        <v>0.22</v>
      </c>
      <c r="I302" s="3">
        <v>1</v>
      </c>
      <c r="J302" s="3">
        <v>0.8100000000000001</v>
      </c>
      <c r="K302" s="3">
        <v>0</v>
      </c>
    </row>
    <row r="303" spans="1:11">
      <c r="A303" s="3" t="s">
        <v>338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2.91</v>
      </c>
      <c r="J303" s="3">
        <v>2.6</v>
      </c>
      <c r="K303" s="3">
        <v>1.89</v>
      </c>
    </row>
    <row r="304" spans="1:11">
      <c r="A304" s="3" t="s">
        <v>339</v>
      </c>
      <c r="B304" s="3">
        <v>2.25</v>
      </c>
      <c r="C304" s="3">
        <v>1.06</v>
      </c>
      <c r="D304" s="3">
        <v>2</v>
      </c>
      <c r="E304" s="3">
        <v>3</v>
      </c>
      <c r="F304" s="3">
        <v>1.78</v>
      </c>
      <c r="G304" s="3">
        <v>8</v>
      </c>
      <c r="H304" s="3">
        <v>8.44</v>
      </c>
      <c r="I304" s="3">
        <v>5.94</v>
      </c>
      <c r="J304" s="3">
        <v>5.21</v>
      </c>
      <c r="K304" s="3">
        <v>3.78</v>
      </c>
    </row>
    <row r="305" spans="1:11">
      <c r="A305" s="3" t="s">
        <v>340</v>
      </c>
      <c r="B305" s="3">
        <v>2.25</v>
      </c>
      <c r="C305" s="3">
        <v>1.06</v>
      </c>
      <c r="D305" s="3">
        <v>2</v>
      </c>
      <c r="E305" s="3">
        <v>3</v>
      </c>
      <c r="F305" s="3">
        <v>1.78</v>
      </c>
      <c r="G305" s="3">
        <v>8</v>
      </c>
      <c r="H305" s="3">
        <v>8.44</v>
      </c>
      <c r="I305" s="3">
        <v>5.94</v>
      </c>
      <c r="J305" s="3">
        <v>5.21</v>
      </c>
      <c r="K305" s="3">
        <v>3.78</v>
      </c>
    </row>
    <row r="306" spans="1:11">
      <c r="A306" s="3" t="s">
        <v>341</v>
      </c>
      <c r="B306" s="3">
        <v>0</v>
      </c>
      <c r="C306" s="3">
        <v>0</v>
      </c>
      <c r="D306" s="3">
        <v>0</v>
      </c>
      <c r="E306" s="3">
        <v>0</v>
      </c>
      <c r="F306" s="3">
        <v>0.03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</row>
    <row r="307" spans="1:11">
      <c r="A307" s="3" t="s">
        <v>342</v>
      </c>
      <c r="B307" s="3">
        <v>0</v>
      </c>
      <c r="C307" s="3">
        <v>0</v>
      </c>
      <c r="D307" s="3">
        <v>0</v>
      </c>
      <c r="E307" s="3">
        <v>0</v>
      </c>
      <c r="F307" s="3">
        <v>0.03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</row>
    <row r="308" spans="1:11">
      <c r="A308" s="3" t="s">
        <v>343</v>
      </c>
      <c r="B308" s="3">
        <v>0</v>
      </c>
      <c r="C308" s="3">
        <v>0</v>
      </c>
      <c r="D308" s="3">
        <v>0</v>
      </c>
      <c r="E308" s="3">
        <v>0</v>
      </c>
      <c r="F308" s="3">
        <v>0.92</v>
      </c>
      <c r="G308" s="3">
        <v>0.6</v>
      </c>
      <c r="H308" s="3">
        <v>0.22</v>
      </c>
      <c r="I308" s="3">
        <v>0</v>
      </c>
      <c r="J308" s="3">
        <v>0</v>
      </c>
      <c r="K308" s="3">
        <v>0</v>
      </c>
    </row>
    <row r="309" spans="1:11">
      <c r="A309" s="3" t="s">
        <v>344</v>
      </c>
      <c r="B309" s="3">
        <v>0</v>
      </c>
      <c r="C309" s="3">
        <v>0</v>
      </c>
      <c r="D309" s="3">
        <v>0</v>
      </c>
      <c r="E309" s="3">
        <v>0.04</v>
      </c>
      <c r="F309" s="3">
        <v>0.78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</row>
    <row r="310" spans="1:11">
      <c r="A310" s="3" t="s">
        <v>345</v>
      </c>
      <c r="B310" s="3">
        <v>2.62</v>
      </c>
      <c r="C310" s="3">
        <v>1.93</v>
      </c>
      <c r="D310" s="3">
        <v>2</v>
      </c>
      <c r="E310" s="3">
        <v>3.17</v>
      </c>
      <c r="F310" s="3">
        <v>2.27</v>
      </c>
      <c r="G310" s="3">
        <v>4</v>
      </c>
      <c r="H310" s="3">
        <v>4.22</v>
      </c>
      <c r="I310" s="3">
        <v>3.67</v>
      </c>
      <c r="J310" s="3">
        <v>2.6</v>
      </c>
      <c r="K310" s="3">
        <v>2.11</v>
      </c>
    </row>
    <row r="311" spans="1:11">
      <c r="A311" s="3" t="s">
        <v>346</v>
      </c>
      <c r="B311" s="3">
        <v>2.62</v>
      </c>
      <c r="C311" s="3">
        <v>1.93</v>
      </c>
      <c r="D311" s="3">
        <v>2</v>
      </c>
      <c r="E311" s="3">
        <v>3.17</v>
      </c>
      <c r="F311" s="3">
        <v>2.27</v>
      </c>
      <c r="G311" s="3">
        <v>4</v>
      </c>
      <c r="H311" s="3">
        <v>4.22</v>
      </c>
      <c r="I311" s="3">
        <v>3.67</v>
      </c>
      <c r="J311" s="3">
        <v>2.6</v>
      </c>
      <c r="K311" s="3">
        <v>2.11</v>
      </c>
    </row>
    <row r="312" spans="1:11">
      <c r="A312" s="3" t="s">
        <v>347</v>
      </c>
      <c r="B312" s="3">
        <v>3</v>
      </c>
      <c r="C312" s="3">
        <v>1.94</v>
      </c>
      <c r="D312" s="3">
        <v>3.33</v>
      </c>
      <c r="E312" s="3">
        <v>3.17</v>
      </c>
      <c r="F312" s="3">
        <v>2.38</v>
      </c>
      <c r="G312" s="3">
        <v>4.6</v>
      </c>
      <c r="H312" s="3">
        <v>4.44</v>
      </c>
      <c r="I312" s="3">
        <v>3.67</v>
      </c>
      <c r="J312" s="3">
        <v>2.6</v>
      </c>
      <c r="K312" s="3">
        <v>2.11</v>
      </c>
    </row>
    <row r="313" spans="1:11">
      <c r="A313" s="3" t="s">
        <v>348</v>
      </c>
      <c r="B313" s="3">
        <v>1.12</v>
      </c>
      <c r="C313" s="3">
        <v>1.03</v>
      </c>
      <c r="D313" s="3">
        <v>3.33</v>
      </c>
      <c r="E313" s="3">
        <v>2.04</v>
      </c>
      <c r="F313" s="3">
        <v>2.38</v>
      </c>
      <c r="G313" s="3">
        <v>4.6</v>
      </c>
      <c r="H313" s="3">
        <v>4.44</v>
      </c>
      <c r="I313" s="3">
        <v>3.67</v>
      </c>
      <c r="J313" s="3">
        <v>2.6</v>
      </c>
      <c r="K313" s="3">
        <v>2.11</v>
      </c>
    </row>
    <row r="314" spans="1:11">
      <c r="A314" s="3" t="s">
        <v>349</v>
      </c>
      <c r="B314" s="3">
        <v>1.12</v>
      </c>
      <c r="C314" s="3">
        <v>1.03</v>
      </c>
      <c r="D314" s="3">
        <v>3.33</v>
      </c>
      <c r="E314" s="3">
        <v>2.04</v>
      </c>
      <c r="F314" s="3">
        <v>2.38</v>
      </c>
      <c r="G314" s="3">
        <v>4.6</v>
      </c>
      <c r="H314" s="3">
        <v>4.44</v>
      </c>
      <c r="I314" s="3">
        <v>3.67</v>
      </c>
      <c r="J314" s="3">
        <v>2.6</v>
      </c>
      <c r="K314" s="3">
        <v>2.11</v>
      </c>
    </row>
    <row r="315" spans="1:11">
      <c r="A315" s="3" t="s">
        <v>350</v>
      </c>
      <c r="B315" s="3">
        <v>0</v>
      </c>
      <c r="C315" s="3">
        <v>0.24</v>
      </c>
      <c r="D315" s="3">
        <v>0</v>
      </c>
      <c r="E315" s="3">
        <v>0.33</v>
      </c>
      <c r="F315" s="3">
        <v>0.05</v>
      </c>
      <c r="G315" s="3">
        <v>0.3</v>
      </c>
      <c r="H315" s="3">
        <v>0.11</v>
      </c>
      <c r="I315" s="3">
        <v>0.09</v>
      </c>
      <c r="J315" s="3">
        <v>0.06</v>
      </c>
      <c r="K315" s="3">
        <v>0</v>
      </c>
    </row>
    <row r="316" spans="1:11">
      <c r="A316" s="3" t="s">
        <v>351</v>
      </c>
      <c r="B316" s="3">
        <v>0</v>
      </c>
      <c r="C316" s="3">
        <v>0.25</v>
      </c>
      <c r="D316" s="3">
        <v>0.33</v>
      </c>
      <c r="E316" s="3">
        <v>0.33</v>
      </c>
      <c r="F316" s="3">
        <v>0.08</v>
      </c>
      <c r="G316" s="3">
        <v>0.3</v>
      </c>
      <c r="H316" s="3">
        <v>0.11</v>
      </c>
      <c r="I316" s="3">
        <v>0.09</v>
      </c>
      <c r="J316" s="3">
        <v>0.06</v>
      </c>
      <c r="K316" s="3">
        <v>0</v>
      </c>
    </row>
    <row r="317" spans="1:11">
      <c r="A317" s="3" t="s">
        <v>352</v>
      </c>
      <c r="B317" s="3">
        <v>0</v>
      </c>
      <c r="C317" s="3">
        <v>0.22</v>
      </c>
      <c r="D317" s="3">
        <v>0</v>
      </c>
      <c r="E317" s="3">
        <v>0.17</v>
      </c>
      <c r="F317" s="3">
        <v>0.05</v>
      </c>
      <c r="G317" s="3">
        <v>0.3</v>
      </c>
      <c r="H317" s="3">
        <v>0.11</v>
      </c>
      <c r="I317" s="3">
        <v>0.09</v>
      </c>
      <c r="J317" s="3">
        <v>0.04</v>
      </c>
      <c r="K317" s="3">
        <v>0</v>
      </c>
    </row>
    <row r="318" spans="1:11">
      <c r="A318" s="3" t="s">
        <v>353</v>
      </c>
      <c r="B318" s="3">
        <v>0</v>
      </c>
      <c r="C318" s="3">
        <v>0.03</v>
      </c>
      <c r="D318" s="3">
        <v>0.33</v>
      </c>
      <c r="E318" s="3">
        <v>0</v>
      </c>
      <c r="F318" s="3">
        <v>0.03</v>
      </c>
      <c r="G318" s="3">
        <v>0.3</v>
      </c>
      <c r="H318" s="3">
        <v>0</v>
      </c>
      <c r="I318" s="3">
        <v>0.03</v>
      </c>
      <c r="J318" s="3">
        <v>0.02</v>
      </c>
      <c r="K318" s="3">
        <v>0</v>
      </c>
    </row>
    <row r="319" spans="1:11">
      <c r="A319" s="3" t="s">
        <v>354</v>
      </c>
      <c r="B319" s="3">
        <v>0</v>
      </c>
      <c r="C319" s="3">
        <v>0.24</v>
      </c>
      <c r="D319" s="3">
        <v>0</v>
      </c>
      <c r="E319" s="3">
        <v>0.17</v>
      </c>
      <c r="F319" s="3">
        <v>0.05</v>
      </c>
      <c r="G319" s="3">
        <v>0.4</v>
      </c>
      <c r="H319" s="3">
        <v>0.11</v>
      </c>
      <c r="I319" s="3">
        <v>0.21</v>
      </c>
      <c r="J319" s="3">
        <v>0.1</v>
      </c>
      <c r="K319" s="3">
        <v>0</v>
      </c>
    </row>
    <row r="320" spans="1:11">
      <c r="A320" s="3" t="s">
        <v>355</v>
      </c>
      <c r="B320" s="3">
        <v>0.12</v>
      </c>
      <c r="C320" s="3">
        <v>0.29</v>
      </c>
      <c r="D320" s="3">
        <v>0</v>
      </c>
      <c r="E320" s="3">
        <v>0.42</v>
      </c>
      <c r="F320" s="3">
        <v>0.16</v>
      </c>
      <c r="G320" s="3">
        <v>0.5</v>
      </c>
      <c r="H320" s="3">
        <v>0.67</v>
      </c>
      <c r="I320" s="3">
        <v>0.85</v>
      </c>
      <c r="J320" s="3">
        <v>0.65</v>
      </c>
      <c r="K320" s="3">
        <v>1</v>
      </c>
    </row>
    <row r="321" spans="1:11">
      <c r="A321" s="3" t="s">
        <v>356</v>
      </c>
      <c r="B321" s="3">
        <v>0.12</v>
      </c>
      <c r="C321" s="3">
        <v>0.29</v>
      </c>
      <c r="D321" s="3">
        <v>0</v>
      </c>
      <c r="E321" s="3">
        <v>0.42</v>
      </c>
      <c r="F321" s="3">
        <v>0.16</v>
      </c>
      <c r="G321" s="3">
        <v>0.5</v>
      </c>
      <c r="H321" s="3">
        <v>0.89</v>
      </c>
      <c r="I321" s="3">
        <v>0.88</v>
      </c>
      <c r="J321" s="3">
        <v>0.65</v>
      </c>
      <c r="K321" s="3">
        <v>1</v>
      </c>
    </row>
    <row r="322" spans="1:11">
      <c r="A322" s="3" t="s">
        <v>357</v>
      </c>
      <c r="B322" s="3">
        <v>1</v>
      </c>
      <c r="C322" s="3">
        <v>1</v>
      </c>
      <c r="D322" s="3">
        <v>1</v>
      </c>
      <c r="E322" s="3">
        <v>1</v>
      </c>
      <c r="F322" s="3">
        <v>1.11</v>
      </c>
      <c r="G322" s="3">
        <v>1</v>
      </c>
      <c r="H322" s="3">
        <v>1</v>
      </c>
      <c r="I322" s="3">
        <v>1</v>
      </c>
      <c r="J322" s="3">
        <v>1.06</v>
      </c>
      <c r="K322" s="3">
        <v>1</v>
      </c>
    </row>
    <row r="323" spans="1:11">
      <c r="A323" s="3" t="s">
        <v>358</v>
      </c>
      <c r="B323" s="3">
        <v>6</v>
      </c>
      <c r="C323" s="3">
        <v>4.65</v>
      </c>
      <c r="D323" s="3">
        <v>8</v>
      </c>
      <c r="E323" s="3">
        <v>6</v>
      </c>
      <c r="F323" s="3">
        <v>6.7</v>
      </c>
      <c r="G323" s="3">
        <v>5.6</v>
      </c>
      <c r="H323" s="3">
        <v>8</v>
      </c>
      <c r="I323" s="3">
        <v>7.52</v>
      </c>
      <c r="J323" s="3">
        <v>7</v>
      </c>
      <c r="K323" s="3">
        <v>8</v>
      </c>
    </row>
    <row r="324" spans="1:11">
      <c r="A324" s="3" t="s">
        <v>359</v>
      </c>
      <c r="B324" s="3">
        <v>0</v>
      </c>
      <c r="C324" s="3">
        <v>1.98</v>
      </c>
      <c r="D324" s="3">
        <v>0</v>
      </c>
      <c r="E324" s="3">
        <v>2</v>
      </c>
      <c r="F324" s="3">
        <v>0.43</v>
      </c>
      <c r="G324" s="3">
        <v>2.4</v>
      </c>
      <c r="H324" s="3">
        <v>0</v>
      </c>
      <c r="I324" s="3">
        <v>0.48</v>
      </c>
      <c r="J324" s="3">
        <v>0.5</v>
      </c>
      <c r="K324" s="3">
        <v>0</v>
      </c>
    </row>
    <row r="325" spans="1:11">
      <c r="A325" s="3" t="s">
        <v>360</v>
      </c>
      <c r="B325" s="3">
        <v>13.62</v>
      </c>
      <c r="C325" s="3">
        <v>21.82</v>
      </c>
      <c r="D325" s="3">
        <v>26.67</v>
      </c>
      <c r="E325" s="3">
        <v>25.04</v>
      </c>
      <c r="F325" s="3">
        <v>26.95</v>
      </c>
      <c r="G325" s="3">
        <v>21</v>
      </c>
      <c r="H325" s="3">
        <v>28.89</v>
      </c>
      <c r="I325" s="3">
        <v>25</v>
      </c>
      <c r="J325" s="3">
        <v>28.67</v>
      </c>
      <c r="K325" s="3">
        <v>23.33</v>
      </c>
    </row>
    <row r="326" spans="1:11">
      <c r="A326" s="3" t="s">
        <v>361</v>
      </c>
      <c r="B326" s="3">
        <v>13.12</v>
      </c>
      <c r="C326" s="3">
        <v>17.63</v>
      </c>
      <c r="D326" s="3">
        <v>26.67</v>
      </c>
      <c r="E326" s="3">
        <v>22.17</v>
      </c>
      <c r="F326" s="3">
        <v>26.76</v>
      </c>
      <c r="G326" s="3">
        <v>21</v>
      </c>
      <c r="H326" s="3">
        <v>28.89</v>
      </c>
      <c r="I326" s="3">
        <v>25</v>
      </c>
      <c r="J326" s="3">
        <v>28.67</v>
      </c>
      <c r="K326" s="3">
        <v>23.33</v>
      </c>
    </row>
    <row r="327" spans="1:11">
      <c r="A327" s="3" t="s">
        <v>362</v>
      </c>
      <c r="B327" s="3">
        <v>2.25</v>
      </c>
      <c r="C327" s="3">
        <v>3.83</v>
      </c>
      <c r="D327" s="3">
        <v>4</v>
      </c>
      <c r="E327" s="3">
        <v>5.17</v>
      </c>
      <c r="F327" s="3">
        <v>5.11</v>
      </c>
      <c r="G327" s="3">
        <v>4.2</v>
      </c>
      <c r="H327" s="3">
        <v>5.56</v>
      </c>
      <c r="I327" s="3">
        <v>5.09</v>
      </c>
      <c r="J327" s="3">
        <v>5.65</v>
      </c>
      <c r="K327" s="3">
        <v>4.33</v>
      </c>
    </row>
    <row r="328" spans="1:11">
      <c r="A328" s="3" t="s">
        <v>363</v>
      </c>
      <c r="B328" s="3">
        <v>0.12</v>
      </c>
      <c r="C328" s="3">
        <v>0.2</v>
      </c>
      <c r="D328" s="3">
        <v>0.67</v>
      </c>
      <c r="E328" s="3">
        <v>0.29</v>
      </c>
      <c r="F328" s="3">
        <v>0.8100000000000001</v>
      </c>
      <c r="G328" s="3">
        <v>1</v>
      </c>
      <c r="H328" s="3">
        <v>0.89</v>
      </c>
      <c r="I328" s="3">
        <v>0.9399999999999999</v>
      </c>
      <c r="J328" s="3">
        <v>0.79</v>
      </c>
      <c r="K328" s="3">
        <v>1</v>
      </c>
    </row>
    <row r="329" spans="1:11">
      <c r="A329" s="3" t="s">
        <v>364</v>
      </c>
      <c r="B329" s="3">
        <v>2.12</v>
      </c>
      <c r="C329" s="3">
        <v>0.99</v>
      </c>
      <c r="D329" s="3">
        <v>1.33</v>
      </c>
      <c r="E329" s="3">
        <v>0.38</v>
      </c>
      <c r="F329" s="3">
        <v>0.43</v>
      </c>
      <c r="G329" s="3">
        <v>0.7</v>
      </c>
      <c r="H329" s="3">
        <v>0</v>
      </c>
      <c r="I329" s="3">
        <v>1.42</v>
      </c>
      <c r="J329" s="3">
        <v>2.48</v>
      </c>
      <c r="K329" s="3">
        <v>1.67</v>
      </c>
    </row>
    <row r="330" spans="1:11">
      <c r="A330" s="3" t="s">
        <v>365</v>
      </c>
      <c r="B330" s="3">
        <v>2.12</v>
      </c>
      <c r="C330" s="3">
        <v>0.99</v>
      </c>
      <c r="D330" s="3">
        <v>1.33</v>
      </c>
      <c r="E330" s="3">
        <v>0.38</v>
      </c>
      <c r="F330" s="3">
        <v>0.43</v>
      </c>
      <c r="G330" s="3">
        <v>0.7</v>
      </c>
      <c r="H330" s="3">
        <v>0</v>
      </c>
      <c r="I330" s="3">
        <v>1.42</v>
      </c>
      <c r="J330" s="3">
        <v>2.48</v>
      </c>
      <c r="K330" s="3">
        <v>1.67</v>
      </c>
    </row>
    <row r="331" spans="1:11">
      <c r="A331" s="3" t="s">
        <v>366</v>
      </c>
      <c r="B331" s="3">
        <v>1.38</v>
      </c>
      <c r="C331" s="3">
        <v>0.51</v>
      </c>
      <c r="D331" s="3">
        <v>1.33</v>
      </c>
      <c r="E331" s="3">
        <v>0.38</v>
      </c>
      <c r="F331" s="3">
        <v>0.41</v>
      </c>
      <c r="G331" s="3">
        <v>0.7</v>
      </c>
      <c r="H331" s="3">
        <v>0</v>
      </c>
      <c r="I331" s="3">
        <v>1.42</v>
      </c>
      <c r="J331" s="3">
        <v>1.85</v>
      </c>
      <c r="K331" s="3">
        <v>1.56</v>
      </c>
    </row>
    <row r="332" spans="1:11">
      <c r="A332" s="3" t="s">
        <v>367</v>
      </c>
      <c r="B332" s="3">
        <v>2</v>
      </c>
      <c r="C332" s="3">
        <v>0.92</v>
      </c>
      <c r="D332" s="3">
        <v>1.33</v>
      </c>
      <c r="E332" s="3">
        <v>0.38</v>
      </c>
      <c r="F332" s="3">
        <v>0.43</v>
      </c>
      <c r="G332" s="3">
        <v>0.7</v>
      </c>
      <c r="H332" s="3">
        <v>0</v>
      </c>
      <c r="I332" s="3">
        <v>1.42</v>
      </c>
      <c r="J332" s="3">
        <v>2.48</v>
      </c>
      <c r="K332" s="3">
        <v>1.67</v>
      </c>
    </row>
    <row r="333" spans="1:11">
      <c r="A333" s="3" t="s">
        <v>368</v>
      </c>
      <c r="B333" s="3">
        <v>0</v>
      </c>
      <c r="C333" s="3">
        <v>0.03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0.06</v>
      </c>
      <c r="J333" s="3">
        <v>0.02</v>
      </c>
      <c r="K333" s="3">
        <v>0</v>
      </c>
    </row>
    <row r="334" spans="1:11">
      <c r="A334" s="3" t="s">
        <v>369</v>
      </c>
      <c r="B334" s="3">
        <v>0.88</v>
      </c>
      <c r="C334" s="3">
        <v>0.9</v>
      </c>
      <c r="D334" s="3">
        <v>0.67</v>
      </c>
      <c r="E334" s="3">
        <v>1.21</v>
      </c>
      <c r="F334" s="3">
        <v>0.95</v>
      </c>
      <c r="G334" s="3">
        <v>1.2</v>
      </c>
      <c r="H334" s="3">
        <v>0.5600000000000001</v>
      </c>
      <c r="I334" s="3">
        <v>0.91</v>
      </c>
      <c r="J334" s="3">
        <v>1.02</v>
      </c>
      <c r="K334" s="3">
        <v>0.44</v>
      </c>
    </row>
    <row r="335" spans="1:11">
      <c r="A335" s="3" t="s">
        <v>370</v>
      </c>
      <c r="B335" s="3">
        <v>0</v>
      </c>
      <c r="C335" s="3">
        <v>0.2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0.55</v>
      </c>
      <c r="J335" s="3">
        <v>0.12</v>
      </c>
      <c r="K335" s="3">
        <v>0</v>
      </c>
    </row>
    <row r="336" spans="1:11">
      <c r="A336" s="3" t="s">
        <v>371</v>
      </c>
      <c r="B336" s="3">
        <v>0</v>
      </c>
      <c r="C336" s="3">
        <v>0.16</v>
      </c>
      <c r="D336" s="3">
        <v>0.67</v>
      </c>
      <c r="E336" s="3">
        <v>0.75</v>
      </c>
      <c r="F336" s="3">
        <v>0.95</v>
      </c>
      <c r="G336" s="3">
        <v>1</v>
      </c>
      <c r="H336" s="3">
        <v>0.5600000000000001</v>
      </c>
      <c r="I336" s="3">
        <v>0.67</v>
      </c>
      <c r="J336" s="3">
        <v>0.67</v>
      </c>
      <c r="K336" s="3">
        <v>0.33</v>
      </c>
    </row>
    <row r="337" spans="1:11">
      <c r="A337" s="3" t="s">
        <v>372</v>
      </c>
      <c r="B337" s="3">
        <v>0</v>
      </c>
      <c r="C337" s="3">
        <v>0</v>
      </c>
      <c r="D337" s="3">
        <v>0</v>
      </c>
      <c r="E337" s="3">
        <v>0</v>
      </c>
      <c r="F337" s="3">
        <v>0.03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</row>
    <row r="338" spans="1:11">
      <c r="A338" s="3" t="s">
        <v>373</v>
      </c>
      <c r="B338" s="3">
        <v>0</v>
      </c>
      <c r="C338" s="3">
        <v>0</v>
      </c>
      <c r="D338" s="3">
        <v>0</v>
      </c>
      <c r="E338" s="3">
        <v>0</v>
      </c>
      <c r="F338" s="3">
        <v>0.05</v>
      </c>
      <c r="G338" s="3">
        <v>0.4</v>
      </c>
      <c r="H338" s="3">
        <v>0</v>
      </c>
      <c r="I338" s="3">
        <v>0.12</v>
      </c>
      <c r="J338" s="3">
        <v>0</v>
      </c>
      <c r="K338" s="3">
        <v>0</v>
      </c>
    </row>
    <row r="339" spans="1:11">
      <c r="A339" s="3" t="s">
        <v>374</v>
      </c>
      <c r="B339" s="3">
        <v>0</v>
      </c>
      <c r="C339" s="3">
        <v>0</v>
      </c>
      <c r="D339" s="3">
        <v>0</v>
      </c>
      <c r="E339" s="3">
        <v>0</v>
      </c>
      <c r="F339" s="3">
        <v>0.03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</row>
    <row r="340" spans="1:11">
      <c r="A340" s="3" t="s">
        <v>375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0.9</v>
      </c>
      <c r="H340" s="3">
        <v>0</v>
      </c>
      <c r="I340" s="3">
        <v>0</v>
      </c>
      <c r="J340" s="3">
        <v>0</v>
      </c>
      <c r="K340" s="3">
        <v>0</v>
      </c>
    </row>
    <row r="341" spans="1:11">
      <c r="A341" s="3" t="s">
        <v>376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0.9</v>
      </c>
      <c r="H341" s="3">
        <v>0</v>
      </c>
      <c r="I341" s="3">
        <v>0</v>
      </c>
      <c r="J341" s="3">
        <v>0</v>
      </c>
      <c r="K341" s="3">
        <v>0</v>
      </c>
    </row>
    <row r="342" spans="1:11">
      <c r="A342" s="3" t="s">
        <v>377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0.9</v>
      </c>
      <c r="H342" s="3">
        <v>0</v>
      </c>
      <c r="I342" s="3">
        <v>0</v>
      </c>
      <c r="J342" s="3">
        <v>0</v>
      </c>
      <c r="K342" s="3">
        <v>0</v>
      </c>
    </row>
    <row r="343" spans="1:11">
      <c r="A343" s="3" t="s">
        <v>378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0.9</v>
      </c>
      <c r="H343" s="3">
        <v>0</v>
      </c>
      <c r="I343" s="3">
        <v>0</v>
      </c>
      <c r="J343" s="3">
        <v>0</v>
      </c>
      <c r="K343" s="3">
        <v>0</v>
      </c>
    </row>
    <row r="344" spans="1:11">
      <c r="A344" s="3" t="s">
        <v>379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0.9</v>
      </c>
      <c r="H344" s="3">
        <v>0</v>
      </c>
      <c r="I344" s="3">
        <v>0</v>
      </c>
      <c r="J344" s="3">
        <v>0</v>
      </c>
      <c r="K344" s="3">
        <v>0</v>
      </c>
    </row>
    <row r="345" spans="1:11">
      <c r="A345" s="3" t="s">
        <v>380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0.9</v>
      </c>
      <c r="H345" s="3">
        <v>0</v>
      </c>
      <c r="I345" s="3">
        <v>0</v>
      </c>
      <c r="J345" s="3">
        <v>0</v>
      </c>
      <c r="K345" s="3">
        <v>0</v>
      </c>
    </row>
    <row r="346" spans="1:11">
      <c r="A346" s="3" t="s">
        <v>381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0.9</v>
      </c>
      <c r="H346" s="3">
        <v>0</v>
      </c>
      <c r="I346" s="3">
        <v>0</v>
      </c>
      <c r="J346" s="3">
        <v>0</v>
      </c>
      <c r="K346" s="3">
        <v>0</v>
      </c>
    </row>
    <row r="347" spans="1:11">
      <c r="A347" s="3" t="s">
        <v>382</v>
      </c>
      <c r="B347" s="3">
        <v>0</v>
      </c>
      <c r="C347" s="3">
        <v>0.08</v>
      </c>
      <c r="D347" s="3">
        <v>0</v>
      </c>
      <c r="E347" s="3">
        <v>0.25</v>
      </c>
      <c r="F347" s="3">
        <v>0.05</v>
      </c>
      <c r="G347" s="3">
        <v>0.3</v>
      </c>
      <c r="H347" s="3">
        <v>0.44</v>
      </c>
      <c r="I347" s="3">
        <v>0.06</v>
      </c>
      <c r="J347" s="3">
        <v>0.12</v>
      </c>
      <c r="K347" s="3">
        <v>0</v>
      </c>
    </row>
    <row r="348" spans="1:11">
      <c r="A348" s="3" t="s">
        <v>383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0.33</v>
      </c>
      <c r="I348" s="3">
        <v>0</v>
      </c>
      <c r="J348" s="3">
        <v>0.06</v>
      </c>
      <c r="K348" s="3">
        <v>0</v>
      </c>
    </row>
    <row r="349" spans="1:11">
      <c r="A349" s="3" t="s">
        <v>384</v>
      </c>
      <c r="B349" s="3">
        <v>3.12</v>
      </c>
      <c r="C349" s="3">
        <v>2.27</v>
      </c>
      <c r="D349" s="3">
        <v>4</v>
      </c>
      <c r="E349" s="3">
        <v>3</v>
      </c>
      <c r="F349" s="3">
        <v>6.05</v>
      </c>
      <c r="G349" s="3">
        <v>8.5</v>
      </c>
      <c r="H349" s="3">
        <v>6.11</v>
      </c>
      <c r="I349" s="3">
        <v>5.24</v>
      </c>
      <c r="J349" s="3">
        <v>4.46</v>
      </c>
      <c r="K349" s="3">
        <v>4.67</v>
      </c>
    </row>
    <row r="350" spans="1:11">
      <c r="A350" s="3" t="s">
        <v>385</v>
      </c>
      <c r="B350" s="3">
        <v>0</v>
      </c>
      <c r="C350" s="3">
        <v>0</v>
      </c>
      <c r="D350" s="3">
        <v>0</v>
      </c>
      <c r="E350" s="3">
        <v>0</v>
      </c>
      <c r="F350" s="3">
        <v>0.19</v>
      </c>
      <c r="G350" s="3">
        <v>0</v>
      </c>
      <c r="H350" s="3">
        <v>3.89</v>
      </c>
      <c r="I350" s="3">
        <v>0.06</v>
      </c>
      <c r="J350" s="3">
        <v>0.27</v>
      </c>
      <c r="K350" s="3">
        <v>0.11</v>
      </c>
    </row>
    <row r="351" spans="1:11">
      <c r="A351" s="3" t="s">
        <v>386</v>
      </c>
      <c r="B351" s="3">
        <v>0</v>
      </c>
      <c r="C351" s="3">
        <v>0.27</v>
      </c>
      <c r="D351" s="3">
        <v>0</v>
      </c>
      <c r="E351" s="3">
        <v>0</v>
      </c>
      <c r="F351" s="3">
        <v>2.81</v>
      </c>
      <c r="G351" s="3">
        <v>5.7</v>
      </c>
      <c r="H351" s="3">
        <v>0</v>
      </c>
      <c r="I351" s="3">
        <v>1.7</v>
      </c>
      <c r="J351" s="3">
        <v>0.79</v>
      </c>
      <c r="K351" s="3">
        <v>0</v>
      </c>
    </row>
    <row r="352" spans="1:11">
      <c r="A352" s="3" t="s">
        <v>387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1.8</v>
      </c>
      <c r="H352" s="3">
        <v>0</v>
      </c>
      <c r="I352" s="3">
        <v>0</v>
      </c>
      <c r="J352" s="3">
        <v>0</v>
      </c>
      <c r="K352" s="3">
        <v>0</v>
      </c>
    </row>
    <row r="353" spans="1:11">
      <c r="A353" s="3" t="s">
        <v>388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1.8</v>
      </c>
      <c r="H353" s="3">
        <v>0</v>
      </c>
      <c r="I353" s="3">
        <v>0</v>
      </c>
      <c r="J353" s="3">
        <v>0</v>
      </c>
      <c r="K353" s="3">
        <v>0</v>
      </c>
    </row>
    <row r="354" spans="1:11">
      <c r="A354" s="3" t="s">
        <v>389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2.8</v>
      </c>
      <c r="H354" s="3">
        <v>0</v>
      </c>
      <c r="I354" s="3">
        <v>0.85</v>
      </c>
      <c r="J354" s="3">
        <v>0</v>
      </c>
      <c r="K354" s="3">
        <v>0</v>
      </c>
    </row>
    <row r="355" spans="1:11">
      <c r="A355" s="3" t="s">
        <v>390</v>
      </c>
      <c r="B355" s="3">
        <v>0</v>
      </c>
      <c r="C355" s="3">
        <v>0</v>
      </c>
      <c r="D355" s="3">
        <v>0</v>
      </c>
      <c r="E355" s="3">
        <v>0</v>
      </c>
      <c r="F355" s="3">
        <v>0.41</v>
      </c>
      <c r="G355" s="3">
        <v>0</v>
      </c>
      <c r="H355" s="3">
        <v>2</v>
      </c>
      <c r="I355" s="3">
        <v>0.21</v>
      </c>
      <c r="J355" s="3">
        <v>0.29</v>
      </c>
      <c r="K355" s="3">
        <v>2.33</v>
      </c>
    </row>
    <row r="356" spans="1:11">
      <c r="A356" s="3" t="s">
        <v>391</v>
      </c>
      <c r="B356" s="3">
        <v>0</v>
      </c>
      <c r="C356" s="3">
        <v>0</v>
      </c>
      <c r="D356" s="3">
        <v>0</v>
      </c>
      <c r="E356" s="3">
        <v>0</v>
      </c>
      <c r="F356" s="3">
        <v>0.27</v>
      </c>
      <c r="G356" s="3">
        <v>0</v>
      </c>
      <c r="H356" s="3">
        <v>1</v>
      </c>
      <c r="I356" s="3">
        <v>0.03</v>
      </c>
      <c r="J356" s="3">
        <v>0.15</v>
      </c>
      <c r="K356" s="3">
        <v>0.11</v>
      </c>
    </row>
    <row r="357" spans="1:11">
      <c r="A357" s="3" t="s">
        <v>392</v>
      </c>
      <c r="B357" s="3">
        <v>0</v>
      </c>
      <c r="C357" s="3">
        <v>0.02</v>
      </c>
      <c r="D357" s="3">
        <v>0</v>
      </c>
      <c r="E357" s="3">
        <v>0</v>
      </c>
      <c r="F357" s="3">
        <v>0.54</v>
      </c>
      <c r="G357" s="3">
        <v>0.8</v>
      </c>
      <c r="H357" s="3">
        <v>0.44</v>
      </c>
      <c r="I357" s="3">
        <v>0.3</v>
      </c>
      <c r="J357" s="3">
        <v>0.1</v>
      </c>
      <c r="K357" s="3">
        <v>0</v>
      </c>
    </row>
    <row r="358" spans="1:11">
      <c r="A358" s="3" t="s">
        <v>393</v>
      </c>
      <c r="B358" s="3">
        <v>0</v>
      </c>
      <c r="C358" s="3">
        <v>0.02</v>
      </c>
      <c r="D358" s="3">
        <v>0</v>
      </c>
      <c r="E358" s="3">
        <v>0</v>
      </c>
      <c r="F358" s="3">
        <v>0.54</v>
      </c>
      <c r="G358" s="3">
        <v>0.8</v>
      </c>
      <c r="H358" s="3">
        <v>0.44</v>
      </c>
      <c r="I358" s="3">
        <v>0.3</v>
      </c>
      <c r="J358" s="3">
        <v>0.1</v>
      </c>
      <c r="K358" s="3">
        <v>0</v>
      </c>
    </row>
    <row r="359" spans="1:11">
      <c r="A359" s="3" t="s">
        <v>394</v>
      </c>
      <c r="B359" s="3">
        <v>1.88</v>
      </c>
      <c r="C359" s="3">
        <v>1.89</v>
      </c>
      <c r="D359" s="3">
        <v>3.33</v>
      </c>
      <c r="E359" s="3">
        <v>2.38</v>
      </c>
      <c r="F359" s="3">
        <v>3.62</v>
      </c>
      <c r="G359" s="3">
        <v>4.7</v>
      </c>
      <c r="H359" s="3">
        <v>2.11</v>
      </c>
      <c r="I359" s="3">
        <v>3.52</v>
      </c>
      <c r="J359" s="3">
        <v>2.79</v>
      </c>
      <c r="K359" s="3">
        <v>2.44</v>
      </c>
    </row>
    <row r="360" spans="1:11">
      <c r="A360" s="3" t="s">
        <v>395</v>
      </c>
      <c r="B360" s="3">
        <v>0</v>
      </c>
      <c r="C360" s="3">
        <v>0.02</v>
      </c>
      <c r="D360" s="3">
        <v>0</v>
      </c>
      <c r="E360" s="3">
        <v>0.25</v>
      </c>
      <c r="F360" s="3">
        <v>0.05</v>
      </c>
      <c r="G360" s="3">
        <v>0</v>
      </c>
      <c r="H360" s="3">
        <v>0</v>
      </c>
      <c r="I360" s="3">
        <v>0.09</v>
      </c>
      <c r="J360" s="3">
        <v>0.02</v>
      </c>
      <c r="K360" s="3">
        <v>0</v>
      </c>
    </row>
    <row r="361" spans="1:11">
      <c r="A361" s="3" t="s">
        <v>396</v>
      </c>
      <c r="B361" s="3">
        <v>0</v>
      </c>
      <c r="C361" s="3">
        <v>1.79</v>
      </c>
      <c r="D361" s="3">
        <v>0</v>
      </c>
      <c r="E361" s="3">
        <v>1.29</v>
      </c>
      <c r="F361" s="3">
        <v>0.51</v>
      </c>
      <c r="G361" s="3">
        <v>0</v>
      </c>
      <c r="H361" s="3">
        <v>0</v>
      </c>
      <c r="I361" s="3">
        <v>0.79</v>
      </c>
      <c r="J361" s="3">
        <v>0.46</v>
      </c>
      <c r="K361" s="3">
        <v>0</v>
      </c>
    </row>
    <row r="362" spans="1:11">
      <c r="A362" s="3" t="s">
        <v>397</v>
      </c>
      <c r="B362" s="3">
        <v>0</v>
      </c>
      <c r="C362" s="3">
        <v>0.04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0.09</v>
      </c>
      <c r="J362" s="3">
        <v>0.02</v>
      </c>
      <c r="K362" s="3">
        <v>0</v>
      </c>
    </row>
    <row r="363" spans="1:11">
      <c r="A363" s="3" t="s">
        <v>398</v>
      </c>
      <c r="B363" s="3">
        <v>0</v>
      </c>
      <c r="C363" s="3">
        <v>1.79</v>
      </c>
      <c r="D363" s="3">
        <v>0</v>
      </c>
      <c r="E363" s="3">
        <v>1.29</v>
      </c>
      <c r="F363" s="3">
        <v>0.54</v>
      </c>
      <c r="G363" s="3">
        <v>0</v>
      </c>
      <c r="H363" s="3">
        <v>0</v>
      </c>
      <c r="I363" s="3">
        <v>0.79</v>
      </c>
      <c r="J363" s="3">
        <v>0.46</v>
      </c>
      <c r="K363" s="3">
        <v>0</v>
      </c>
    </row>
    <row r="364" spans="1:11">
      <c r="A364" s="3" t="s">
        <v>399</v>
      </c>
      <c r="B364" s="3">
        <v>0</v>
      </c>
      <c r="C364" s="3">
        <v>0.04</v>
      </c>
      <c r="D364" s="3">
        <v>0</v>
      </c>
      <c r="E364" s="3">
        <v>0.17</v>
      </c>
      <c r="F364" s="3">
        <v>0</v>
      </c>
      <c r="G364" s="3">
        <v>0</v>
      </c>
      <c r="H364" s="3">
        <v>0</v>
      </c>
      <c r="I364" s="3">
        <v>0.09</v>
      </c>
      <c r="J364" s="3">
        <v>0.04</v>
      </c>
      <c r="K364" s="3">
        <v>0</v>
      </c>
    </row>
    <row r="365" spans="1:11">
      <c r="A365" s="3" t="s">
        <v>400</v>
      </c>
      <c r="B365" s="3">
        <v>0</v>
      </c>
      <c r="C365" s="3">
        <v>0.07000000000000001</v>
      </c>
      <c r="D365" s="3">
        <v>0</v>
      </c>
      <c r="E365" s="3">
        <v>0.5</v>
      </c>
      <c r="F365" s="3">
        <v>0</v>
      </c>
      <c r="G365" s="3">
        <v>0.1</v>
      </c>
      <c r="H365" s="3">
        <v>0</v>
      </c>
      <c r="I365" s="3">
        <v>0.18</v>
      </c>
      <c r="J365" s="3">
        <v>0.1</v>
      </c>
      <c r="K365" s="3">
        <v>0</v>
      </c>
    </row>
    <row r="366" spans="1:11">
      <c r="A366" s="3" t="s">
        <v>401</v>
      </c>
      <c r="B366" s="3">
        <v>0</v>
      </c>
      <c r="C366" s="3">
        <v>1.93</v>
      </c>
      <c r="D366" s="3">
        <v>0</v>
      </c>
      <c r="E366" s="3">
        <v>1.54</v>
      </c>
      <c r="F366" s="3">
        <v>0.59</v>
      </c>
      <c r="G366" s="3">
        <v>1.7</v>
      </c>
      <c r="H366" s="3">
        <v>0.67</v>
      </c>
      <c r="I366" s="3">
        <v>1.79</v>
      </c>
      <c r="J366" s="3">
        <v>1.77</v>
      </c>
      <c r="K366" s="3">
        <v>0</v>
      </c>
    </row>
    <row r="367" spans="1:11">
      <c r="A367" s="3" t="s">
        <v>402</v>
      </c>
      <c r="B367" s="3">
        <v>0</v>
      </c>
      <c r="C367" s="3">
        <v>0.05</v>
      </c>
      <c r="D367" s="3">
        <v>0</v>
      </c>
      <c r="E367" s="3">
        <v>0.17</v>
      </c>
      <c r="F367" s="3">
        <v>0.11</v>
      </c>
      <c r="G367" s="3">
        <v>0</v>
      </c>
      <c r="H367" s="3">
        <v>0</v>
      </c>
      <c r="I367" s="3">
        <v>0.12</v>
      </c>
      <c r="J367" s="3">
        <v>0.1</v>
      </c>
      <c r="K367" s="3">
        <v>0</v>
      </c>
    </row>
    <row r="368" spans="1:11">
      <c r="A368" s="3" t="s">
        <v>403</v>
      </c>
      <c r="B368" s="3">
        <v>0</v>
      </c>
      <c r="C368" s="3">
        <v>1.8</v>
      </c>
      <c r="D368" s="3">
        <v>0</v>
      </c>
      <c r="E368" s="3">
        <v>1.29</v>
      </c>
      <c r="F368" s="3">
        <v>0.49</v>
      </c>
      <c r="G368" s="3">
        <v>0</v>
      </c>
      <c r="H368" s="3">
        <v>0</v>
      </c>
      <c r="I368" s="3">
        <v>0.79</v>
      </c>
      <c r="J368" s="3">
        <v>0.48</v>
      </c>
      <c r="K368" s="3">
        <v>0</v>
      </c>
    </row>
    <row r="369" spans="1:11">
      <c r="A369" s="3" t="s">
        <v>404</v>
      </c>
      <c r="B369" s="3">
        <v>0</v>
      </c>
      <c r="C369" s="3">
        <v>0</v>
      </c>
      <c r="D369" s="3">
        <v>0</v>
      </c>
      <c r="E369" s="3">
        <v>0</v>
      </c>
      <c r="F369" s="3">
        <v>0.05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</row>
    <row r="370" spans="1:11">
      <c r="A370" s="3" t="s">
        <v>405</v>
      </c>
      <c r="B370" s="3">
        <v>0</v>
      </c>
      <c r="C370" s="3">
        <v>1.92</v>
      </c>
      <c r="D370" s="3">
        <v>0</v>
      </c>
      <c r="E370" s="3">
        <v>1.54</v>
      </c>
      <c r="F370" s="3">
        <v>0.57</v>
      </c>
      <c r="G370" s="3">
        <v>1.7</v>
      </c>
      <c r="H370" s="3">
        <v>0.5600000000000001</v>
      </c>
      <c r="I370" s="3">
        <v>1.76</v>
      </c>
      <c r="J370" s="3">
        <v>1.79</v>
      </c>
      <c r="K370" s="3">
        <v>0</v>
      </c>
    </row>
    <row r="371" spans="1:11">
      <c r="A371" s="3" t="s">
        <v>406</v>
      </c>
      <c r="B371" s="3">
        <v>0</v>
      </c>
      <c r="C371" s="3">
        <v>1.91</v>
      </c>
      <c r="D371" s="3">
        <v>0</v>
      </c>
      <c r="E371" s="3">
        <v>1.54</v>
      </c>
      <c r="F371" s="3">
        <v>0.57</v>
      </c>
      <c r="G371" s="3">
        <v>1.7</v>
      </c>
      <c r="H371" s="3">
        <v>0.5600000000000001</v>
      </c>
      <c r="I371" s="3">
        <v>1.73</v>
      </c>
      <c r="J371" s="3">
        <v>1.79</v>
      </c>
      <c r="K371" s="3">
        <v>0</v>
      </c>
    </row>
    <row r="372" spans="1:11">
      <c r="A372" s="3" t="s">
        <v>407</v>
      </c>
      <c r="B372" s="3">
        <v>0</v>
      </c>
      <c r="C372" s="3">
        <v>1.91</v>
      </c>
      <c r="D372" s="3">
        <v>0</v>
      </c>
      <c r="E372" s="3">
        <v>1.54</v>
      </c>
      <c r="F372" s="3">
        <v>0.62</v>
      </c>
      <c r="G372" s="3">
        <v>1.7</v>
      </c>
      <c r="H372" s="3">
        <v>0.5600000000000001</v>
      </c>
      <c r="I372" s="3">
        <v>1.76</v>
      </c>
      <c r="J372" s="3">
        <v>1.79</v>
      </c>
      <c r="K372" s="3">
        <v>0</v>
      </c>
    </row>
    <row r="373" spans="1:11">
      <c r="A373" s="3" t="s">
        <v>408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0.3</v>
      </c>
      <c r="H373" s="3">
        <v>0</v>
      </c>
      <c r="I373" s="3">
        <v>0</v>
      </c>
      <c r="J373" s="3">
        <v>0</v>
      </c>
      <c r="K373" s="3">
        <v>0</v>
      </c>
    </row>
    <row r="374" spans="1:11">
      <c r="A374" s="3" t="s">
        <v>409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0.3</v>
      </c>
      <c r="H374" s="3">
        <v>0</v>
      </c>
      <c r="I374" s="3">
        <v>0</v>
      </c>
      <c r="J374" s="3">
        <v>0</v>
      </c>
      <c r="K374" s="3">
        <v>0</v>
      </c>
    </row>
    <row r="375" spans="1:11">
      <c r="A375" s="3" t="s">
        <v>410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0.3</v>
      </c>
      <c r="H375" s="3">
        <v>0</v>
      </c>
      <c r="I375" s="3">
        <v>0</v>
      </c>
      <c r="J375" s="3">
        <v>0</v>
      </c>
      <c r="K375" s="3">
        <v>0</v>
      </c>
    </row>
    <row r="376" spans="1:11">
      <c r="A376" s="3" t="s">
        <v>411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0.3</v>
      </c>
      <c r="H376" s="3">
        <v>0</v>
      </c>
      <c r="I376" s="3">
        <v>0</v>
      </c>
      <c r="J376" s="3">
        <v>0</v>
      </c>
      <c r="K376" s="3">
        <v>0</v>
      </c>
    </row>
    <row r="377" spans="1:11">
      <c r="A377" s="3" t="s">
        <v>412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0.6</v>
      </c>
      <c r="H377" s="3">
        <v>0</v>
      </c>
      <c r="I377" s="3">
        <v>0</v>
      </c>
      <c r="J377" s="3">
        <v>0</v>
      </c>
      <c r="K377" s="3">
        <v>0</v>
      </c>
    </row>
    <row r="378" spans="1:11">
      <c r="A378" s="3" t="s">
        <v>413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0.3</v>
      </c>
      <c r="H378" s="3">
        <v>0</v>
      </c>
      <c r="I378" s="3">
        <v>0</v>
      </c>
      <c r="J378" s="3">
        <v>0</v>
      </c>
      <c r="K378" s="3">
        <v>0</v>
      </c>
    </row>
    <row r="379" spans="1:11">
      <c r="A379" s="3" t="s">
        <v>414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0.3</v>
      </c>
      <c r="H379" s="3">
        <v>0</v>
      </c>
      <c r="I379" s="3">
        <v>0</v>
      </c>
      <c r="J379" s="3">
        <v>0</v>
      </c>
      <c r="K379" s="3">
        <v>0</v>
      </c>
    </row>
    <row r="380" spans="1:11">
      <c r="A380" s="3" t="s">
        <v>415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0.3</v>
      </c>
      <c r="H380" s="3">
        <v>0</v>
      </c>
      <c r="I380" s="3">
        <v>0</v>
      </c>
      <c r="J380" s="3">
        <v>0</v>
      </c>
      <c r="K380" s="3">
        <v>0</v>
      </c>
    </row>
    <row r="381" spans="1:11">
      <c r="A381" s="3" t="s">
        <v>416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0.3</v>
      </c>
      <c r="H381" s="3">
        <v>0</v>
      </c>
      <c r="I381" s="3">
        <v>0</v>
      </c>
      <c r="J381" s="3">
        <v>0</v>
      </c>
      <c r="K381" s="3">
        <v>0</v>
      </c>
    </row>
    <row r="382" spans="1:11">
      <c r="A382" s="3" t="s">
        <v>417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0.3</v>
      </c>
      <c r="H382" s="3">
        <v>0</v>
      </c>
      <c r="I382" s="3">
        <v>0</v>
      </c>
      <c r="J382" s="3">
        <v>0</v>
      </c>
      <c r="K382" s="3">
        <v>0</v>
      </c>
    </row>
    <row r="383" spans="1:11">
      <c r="A383" s="3" t="s">
        <v>418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0.3</v>
      </c>
      <c r="H383" s="3">
        <v>0</v>
      </c>
      <c r="I383" s="3">
        <v>0</v>
      </c>
      <c r="J383" s="3">
        <v>0</v>
      </c>
      <c r="K383" s="3">
        <v>0</v>
      </c>
    </row>
    <row r="384" spans="1:11">
      <c r="A384" s="3" t="s">
        <v>419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0.3</v>
      </c>
      <c r="H384" s="3">
        <v>0</v>
      </c>
      <c r="I384" s="3">
        <v>0</v>
      </c>
      <c r="J384" s="3">
        <v>0</v>
      </c>
      <c r="K384" s="3">
        <v>0</v>
      </c>
    </row>
    <row r="385" spans="1:11">
      <c r="A385" s="3" t="s">
        <v>420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0.6</v>
      </c>
      <c r="H385" s="3">
        <v>0</v>
      </c>
      <c r="I385" s="3">
        <v>0</v>
      </c>
      <c r="J385" s="3">
        <v>0</v>
      </c>
      <c r="K385" s="3">
        <v>0</v>
      </c>
    </row>
    <row r="386" spans="1:11">
      <c r="A386" s="3" t="s">
        <v>421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0.3</v>
      </c>
      <c r="H386" s="3">
        <v>0</v>
      </c>
      <c r="I386" s="3">
        <v>0</v>
      </c>
      <c r="J386" s="3">
        <v>0</v>
      </c>
      <c r="K386" s="3">
        <v>0</v>
      </c>
    </row>
    <row r="387" spans="1:11">
      <c r="A387" s="3" t="s">
        <v>422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0.3</v>
      </c>
      <c r="H387" s="3">
        <v>0</v>
      </c>
      <c r="I387" s="3">
        <v>0</v>
      </c>
      <c r="J387" s="3">
        <v>0</v>
      </c>
      <c r="K387" s="3">
        <v>0</v>
      </c>
    </row>
    <row r="388" spans="1:11">
      <c r="A388" s="3" t="s">
        <v>423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0.8</v>
      </c>
      <c r="H388" s="3">
        <v>0</v>
      </c>
      <c r="I388" s="3">
        <v>0</v>
      </c>
      <c r="J388" s="3">
        <v>0</v>
      </c>
      <c r="K388" s="3">
        <v>0</v>
      </c>
    </row>
    <row r="389" spans="1:11">
      <c r="A389" s="3" t="s">
        <v>424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0.3</v>
      </c>
      <c r="H389" s="3">
        <v>0</v>
      </c>
      <c r="I389" s="3">
        <v>0</v>
      </c>
      <c r="J389" s="3">
        <v>0</v>
      </c>
      <c r="K389" s="3">
        <v>0</v>
      </c>
    </row>
    <row r="390" spans="1:11">
      <c r="A390" s="3" t="s">
        <v>425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0.5</v>
      </c>
      <c r="H390" s="3">
        <v>0</v>
      </c>
      <c r="I390" s="3">
        <v>0</v>
      </c>
      <c r="J390" s="3">
        <v>0</v>
      </c>
      <c r="K390" s="3">
        <v>0</v>
      </c>
    </row>
    <row r="391" spans="1:11">
      <c r="A391" s="3" t="s">
        <v>426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0.3</v>
      </c>
      <c r="H391" s="3">
        <v>0</v>
      </c>
      <c r="I391" s="3">
        <v>0</v>
      </c>
      <c r="J391" s="3">
        <v>0</v>
      </c>
      <c r="K391" s="3">
        <v>0</v>
      </c>
    </row>
    <row r="392" spans="1:11">
      <c r="A392" s="3" t="s">
        <v>427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0.5</v>
      </c>
      <c r="H392" s="3">
        <v>0</v>
      </c>
      <c r="I392" s="3">
        <v>0</v>
      </c>
      <c r="J392" s="3">
        <v>0</v>
      </c>
      <c r="K392" s="3">
        <v>0</v>
      </c>
    </row>
    <row r="393" spans="1:11">
      <c r="A393" s="3" t="s">
        <v>428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0.5</v>
      </c>
      <c r="H393" s="3">
        <v>0</v>
      </c>
      <c r="I393" s="3">
        <v>0</v>
      </c>
      <c r="J393" s="3">
        <v>0</v>
      </c>
      <c r="K393" s="3">
        <v>0</v>
      </c>
    </row>
    <row r="394" spans="1:11">
      <c r="A394" s="3" t="s">
        <v>429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1.2</v>
      </c>
      <c r="H394" s="3">
        <v>0</v>
      </c>
      <c r="I394" s="3">
        <v>0</v>
      </c>
      <c r="J394" s="3">
        <v>0</v>
      </c>
      <c r="K394" s="3">
        <v>0</v>
      </c>
    </row>
    <row r="395" spans="1:11">
      <c r="A395" s="3" t="s">
        <v>430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0.5</v>
      </c>
      <c r="H395" s="3">
        <v>0</v>
      </c>
      <c r="I395" s="3">
        <v>0</v>
      </c>
      <c r="J395" s="3">
        <v>0</v>
      </c>
      <c r="K395" s="3">
        <v>0</v>
      </c>
    </row>
    <row r="396" spans="1:11">
      <c r="A396" s="3" t="s">
        <v>431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0.5</v>
      </c>
      <c r="H396" s="3">
        <v>0</v>
      </c>
      <c r="I396" s="3">
        <v>0</v>
      </c>
      <c r="J396" s="3">
        <v>0</v>
      </c>
      <c r="K396" s="3">
        <v>0</v>
      </c>
    </row>
    <row r="397" spans="1:11">
      <c r="A397" s="3" t="s">
        <v>432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0.5</v>
      </c>
      <c r="H397" s="3">
        <v>0</v>
      </c>
      <c r="I397" s="3">
        <v>0</v>
      </c>
      <c r="J397" s="3">
        <v>0</v>
      </c>
      <c r="K397" s="3">
        <v>0</v>
      </c>
    </row>
    <row r="398" spans="1:11">
      <c r="A398" s="3" t="s">
        <v>433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0.3</v>
      </c>
      <c r="H398" s="3">
        <v>0</v>
      </c>
      <c r="I398" s="3">
        <v>0</v>
      </c>
      <c r="J398" s="3">
        <v>0</v>
      </c>
      <c r="K398" s="3">
        <v>0</v>
      </c>
    </row>
    <row r="399" spans="1:11">
      <c r="A399" s="3" t="s">
        <v>434</v>
      </c>
      <c r="B399" s="3">
        <v>0</v>
      </c>
      <c r="C399" s="3">
        <v>0.54</v>
      </c>
      <c r="D399" s="3">
        <v>0</v>
      </c>
      <c r="E399" s="3">
        <v>0.33</v>
      </c>
      <c r="F399" s="3">
        <v>0</v>
      </c>
      <c r="G399" s="3">
        <v>0</v>
      </c>
      <c r="H399" s="3">
        <v>0</v>
      </c>
      <c r="I399" s="3">
        <v>0.85</v>
      </c>
      <c r="J399" s="3">
        <v>0.6</v>
      </c>
      <c r="K399" s="3">
        <v>0</v>
      </c>
    </row>
    <row r="400" spans="1:11">
      <c r="A400" s="3" t="s">
        <v>435</v>
      </c>
      <c r="B400" s="3">
        <v>0</v>
      </c>
      <c r="C400" s="3">
        <v>0.2</v>
      </c>
      <c r="D400" s="3">
        <v>0</v>
      </c>
      <c r="E400" s="3">
        <v>0.17</v>
      </c>
      <c r="F400" s="3">
        <v>0</v>
      </c>
      <c r="G400" s="3">
        <v>0</v>
      </c>
      <c r="H400" s="3">
        <v>0</v>
      </c>
      <c r="I400" s="3">
        <v>0.27</v>
      </c>
      <c r="J400" s="3">
        <v>0.21</v>
      </c>
      <c r="K400" s="3">
        <v>0</v>
      </c>
    </row>
    <row r="401" spans="1:11">
      <c r="A401" s="3" t="s">
        <v>436</v>
      </c>
      <c r="B401" s="3">
        <v>0</v>
      </c>
      <c r="C401" s="3">
        <v>0.02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0.03</v>
      </c>
      <c r="J401" s="3">
        <v>0.02</v>
      </c>
      <c r="K401" s="3">
        <v>0</v>
      </c>
    </row>
    <row r="402" spans="1:11">
      <c r="A402" s="3" t="s">
        <v>437</v>
      </c>
      <c r="B402" s="3">
        <v>0</v>
      </c>
      <c r="C402" s="3">
        <v>0.02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0.03</v>
      </c>
      <c r="J402" s="3">
        <v>0.02</v>
      </c>
      <c r="K402" s="3">
        <v>0</v>
      </c>
    </row>
    <row r="403" spans="1:11">
      <c r="A403" s="3" t="s">
        <v>438</v>
      </c>
      <c r="B403" s="3">
        <v>0</v>
      </c>
      <c r="C403" s="3">
        <v>0.02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0.03</v>
      </c>
      <c r="J403" s="3">
        <v>0.02</v>
      </c>
      <c r="K403" s="3">
        <v>0</v>
      </c>
    </row>
    <row r="404" spans="1:11">
      <c r="A404" s="3" t="s">
        <v>439</v>
      </c>
      <c r="B404" s="3">
        <v>0</v>
      </c>
      <c r="C404" s="3">
        <v>0.02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0.03</v>
      </c>
      <c r="J404" s="3">
        <v>0.02</v>
      </c>
      <c r="K404" s="3">
        <v>0</v>
      </c>
    </row>
    <row r="405" spans="1:11">
      <c r="A405" s="3" t="s">
        <v>440</v>
      </c>
      <c r="B405" s="3">
        <v>0</v>
      </c>
      <c r="C405" s="3">
        <v>0</v>
      </c>
      <c r="D405" s="3">
        <v>0</v>
      </c>
      <c r="E405" s="3">
        <v>0</v>
      </c>
      <c r="F405" s="3">
        <v>0.08</v>
      </c>
      <c r="G405" s="3">
        <v>0</v>
      </c>
      <c r="H405" s="3">
        <v>0.22</v>
      </c>
      <c r="I405" s="3">
        <v>0.03</v>
      </c>
      <c r="J405" s="3">
        <v>0.1</v>
      </c>
      <c r="K405" s="3">
        <v>0.44</v>
      </c>
    </row>
    <row r="406" spans="1:11">
      <c r="A406" s="3" t="s">
        <v>441</v>
      </c>
      <c r="B406" s="3">
        <v>0</v>
      </c>
      <c r="C406" s="3">
        <v>0</v>
      </c>
      <c r="D406" s="3">
        <v>0</v>
      </c>
      <c r="E406" s="3">
        <v>0.12</v>
      </c>
      <c r="F406" s="3">
        <v>0.38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</row>
    <row r="407" spans="1:11">
      <c r="A407" s="3" t="s">
        <v>442</v>
      </c>
      <c r="B407" s="3">
        <v>0</v>
      </c>
      <c r="C407" s="3">
        <v>0</v>
      </c>
      <c r="D407" s="3">
        <v>0</v>
      </c>
      <c r="E407" s="3">
        <v>0</v>
      </c>
      <c r="F407" s="3">
        <v>0.16</v>
      </c>
      <c r="G407" s="3">
        <v>0</v>
      </c>
      <c r="H407" s="3">
        <v>0.11</v>
      </c>
      <c r="I407" s="3">
        <v>0.03</v>
      </c>
      <c r="J407" s="3">
        <v>0.17</v>
      </c>
      <c r="K407" s="3">
        <v>0.44</v>
      </c>
    </row>
    <row r="408" spans="1:11">
      <c r="A408" s="3" t="s">
        <v>443</v>
      </c>
      <c r="B408" s="3">
        <v>0</v>
      </c>
      <c r="C408" s="3">
        <v>0</v>
      </c>
      <c r="D408" s="3">
        <v>0</v>
      </c>
      <c r="E408" s="3">
        <v>0</v>
      </c>
      <c r="F408" s="3">
        <v>0.08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</row>
    <row r="409" spans="1:11">
      <c r="A409" s="3" t="s">
        <v>444</v>
      </c>
      <c r="B409" s="3">
        <v>0</v>
      </c>
      <c r="C409" s="3">
        <v>0</v>
      </c>
      <c r="D409" s="3">
        <v>0</v>
      </c>
      <c r="E409" s="3">
        <v>0</v>
      </c>
      <c r="F409" s="3">
        <v>0.08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</row>
    <row r="410" spans="1:11">
      <c r="A410" s="3" t="s">
        <v>445</v>
      </c>
      <c r="B410" s="3">
        <v>0</v>
      </c>
      <c r="C410" s="3">
        <v>0</v>
      </c>
      <c r="D410" s="3">
        <v>0</v>
      </c>
      <c r="E410" s="3">
        <v>0</v>
      </c>
      <c r="F410" s="3">
        <v>0.57</v>
      </c>
      <c r="G410" s="3">
        <v>0</v>
      </c>
      <c r="H410" s="3">
        <v>0</v>
      </c>
      <c r="I410" s="3">
        <v>0</v>
      </c>
      <c r="J410" s="3">
        <v>0.27</v>
      </c>
      <c r="K410" s="3">
        <v>0</v>
      </c>
    </row>
    <row r="411" spans="1:11">
      <c r="A411" s="3" t="s">
        <v>446</v>
      </c>
      <c r="B411" s="3">
        <v>0</v>
      </c>
      <c r="C411" s="3">
        <v>0</v>
      </c>
      <c r="D411" s="3">
        <v>0</v>
      </c>
      <c r="E411" s="3">
        <v>0</v>
      </c>
      <c r="F411" s="3">
        <v>0.27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</row>
    <row r="412" spans="1:11">
      <c r="A412" s="3" t="s">
        <v>447</v>
      </c>
      <c r="B412" s="3">
        <v>0</v>
      </c>
      <c r="C412" s="3">
        <v>0</v>
      </c>
      <c r="D412" s="3">
        <v>0</v>
      </c>
      <c r="E412" s="3">
        <v>0</v>
      </c>
      <c r="F412" s="3">
        <v>0.35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</row>
    <row r="413" spans="1:11">
      <c r="A413" s="3" t="s">
        <v>448</v>
      </c>
      <c r="B413" s="3">
        <v>0</v>
      </c>
      <c r="C413" s="3">
        <v>0</v>
      </c>
      <c r="D413" s="3">
        <v>0</v>
      </c>
      <c r="E413" s="3">
        <v>0</v>
      </c>
      <c r="F413" s="3">
        <v>0.59</v>
      </c>
      <c r="G413" s="3">
        <v>0</v>
      </c>
      <c r="H413" s="3">
        <v>0.11</v>
      </c>
      <c r="I413" s="3">
        <v>0.03</v>
      </c>
      <c r="J413" s="3">
        <v>0.25</v>
      </c>
      <c r="K413" s="3">
        <v>0</v>
      </c>
    </row>
    <row r="414" spans="1:11">
      <c r="A414" s="3" t="s">
        <v>449</v>
      </c>
      <c r="B414" s="3">
        <v>0</v>
      </c>
      <c r="C414" s="3">
        <v>0</v>
      </c>
      <c r="D414" s="3">
        <v>0</v>
      </c>
      <c r="E414" s="3">
        <v>0.21</v>
      </c>
      <c r="F414" s="3">
        <v>0.65</v>
      </c>
      <c r="G414" s="3">
        <v>0</v>
      </c>
      <c r="H414" s="3">
        <v>0.22</v>
      </c>
      <c r="I414" s="3">
        <v>0.03</v>
      </c>
      <c r="J414" s="3">
        <v>0.42</v>
      </c>
      <c r="K414" s="3">
        <v>0.44</v>
      </c>
    </row>
    <row r="415" spans="1:11">
      <c r="A415" s="3" t="s">
        <v>450</v>
      </c>
      <c r="B415" s="3">
        <v>0</v>
      </c>
      <c r="C415" s="3">
        <v>0</v>
      </c>
      <c r="D415" s="3">
        <v>0</v>
      </c>
      <c r="E415" s="3">
        <v>0.21</v>
      </c>
      <c r="F415" s="3">
        <v>0.65</v>
      </c>
      <c r="G415" s="3">
        <v>0</v>
      </c>
      <c r="H415" s="3">
        <v>0.22</v>
      </c>
      <c r="I415" s="3">
        <v>0.03</v>
      </c>
      <c r="J415" s="3">
        <v>0.42</v>
      </c>
      <c r="K415" s="3">
        <v>0.44</v>
      </c>
    </row>
    <row r="416" spans="1:11">
      <c r="A416" s="3" t="s">
        <v>451</v>
      </c>
      <c r="B416" s="3">
        <v>0</v>
      </c>
      <c r="C416" s="3">
        <v>0</v>
      </c>
      <c r="D416" s="3">
        <v>0</v>
      </c>
      <c r="E416" s="3">
        <v>0.21</v>
      </c>
      <c r="F416" s="3">
        <v>0.65</v>
      </c>
      <c r="G416" s="3">
        <v>0</v>
      </c>
      <c r="H416" s="3">
        <v>0.22</v>
      </c>
      <c r="I416" s="3">
        <v>0.03</v>
      </c>
      <c r="J416" s="3">
        <v>0.42</v>
      </c>
      <c r="K416" s="3">
        <v>0.44</v>
      </c>
    </row>
    <row r="417" spans="1:11">
      <c r="A417" s="3" t="s">
        <v>452</v>
      </c>
      <c r="B417" s="3">
        <v>0</v>
      </c>
      <c r="C417" s="3">
        <v>0</v>
      </c>
      <c r="D417" s="3">
        <v>0</v>
      </c>
      <c r="E417" s="3">
        <v>0.21</v>
      </c>
      <c r="F417" s="3">
        <v>0.41</v>
      </c>
      <c r="G417" s="3">
        <v>0</v>
      </c>
      <c r="H417" s="3">
        <v>0</v>
      </c>
      <c r="I417" s="3">
        <v>0</v>
      </c>
      <c r="J417" s="3">
        <v>0.06</v>
      </c>
      <c r="K417" s="3">
        <v>0</v>
      </c>
    </row>
    <row r="418" spans="1:11">
      <c r="A418" s="3" t="s">
        <v>453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0.44</v>
      </c>
    </row>
    <row r="419" spans="1:11">
      <c r="A419" s="3" t="s">
        <v>454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0.44</v>
      </c>
    </row>
    <row r="420" spans="1:11">
      <c r="A420" s="3" t="s">
        <v>455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0.11</v>
      </c>
      <c r="I420" s="3">
        <v>0</v>
      </c>
      <c r="J420" s="3">
        <v>0.02</v>
      </c>
      <c r="K420" s="3">
        <v>0</v>
      </c>
    </row>
    <row r="421" spans="1:11">
      <c r="A421" s="3" t="s">
        <v>456</v>
      </c>
      <c r="B421" s="3">
        <v>0</v>
      </c>
      <c r="C421" s="3">
        <v>0</v>
      </c>
      <c r="D421" s="3">
        <v>0</v>
      </c>
      <c r="E421" s="3">
        <v>0.21</v>
      </c>
      <c r="F421" s="3">
        <v>0.65</v>
      </c>
      <c r="G421" s="3">
        <v>0</v>
      </c>
      <c r="H421" s="3">
        <v>0.22</v>
      </c>
      <c r="I421" s="3">
        <v>0.03</v>
      </c>
      <c r="J421" s="3">
        <v>0.42</v>
      </c>
      <c r="K421" s="3">
        <v>0.44</v>
      </c>
    </row>
    <row r="422" spans="1:11">
      <c r="A422" s="3" t="s">
        <v>457</v>
      </c>
      <c r="B422" s="3">
        <v>0</v>
      </c>
      <c r="C422" s="3">
        <v>0</v>
      </c>
      <c r="D422" s="3">
        <v>0</v>
      </c>
      <c r="E422" s="3">
        <v>0.21</v>
      </c>
      <c r="F422" s="3">
        <v>0.41</v>
      </c>
      <c r="G422" s="3">
        <v>0</v>
      </c>
      <c r="H422" s="3">
        <v>0</v>
      </c>
      <c r="I422" s="3">
        <v>0</v>
      </c>
      <c r="J422" s="3">
        <v>0.06</v>
      </c>
      <c r="K422" s="3">
        <v>0</v>
      </c>
    </row>
    <row r="423" spans="1:11">
      <c r="A423" s="3" t="s">
        <v>458</v>
      </c>
      <c r="B423" s="3">
        <v>0</v>
      </c>
      <c r="C423" s="3">
        <v>0</v>
      </c>
      <c r="D423" s="3">
        <v>0</v>
      </c>
      <c r="E423" s="3">
        <v>0.08</v>
      </c>
      <c r="F423" s="3">
        <v>0.32</v>
      </c>
      <c r="G423" s="3">
        <v>0</v>
      </c>
      <c r="H423" s="3">
        <v>0.22</v>
      </c>
      <c r="I423" s="3">
        <v>0.03</v>
      </c>
      <c r="J423" s="3">
        <v>0.4</v>
      </c>
      <c r="K423" s="3">
        <v>0.44</v>
      </c>
    </row>
    <row r="424" spans="1:11">
      <c r="A424" s="3" t="s">
        <v>459</v>
      </c>
      <c r="B424" s="3">
        <v>0</v>
      </c>
      <c r="C424" s="3">
        <v>0</v>
      </c>
      <c r="D424" s="3">
        <v>0</v>
      </c>
      <c r="E424" s="3">
        <v>0.08</v>
      </c>
      <c r="F424" s="3">
        <v>0.32</v>
      </c>
      <c r="G424" s="3">
        <v>0</v>
      </c>
      <c r="H424" s="3">
        <v>0.22</v>
      </c>
      <c r="I424" s="3">
        <v>0.03</v>
      </c>
      <c r="J424" s="3">
        <v>0.4</v>
      </c>
      <c r="K424" s="3">
        <v>0.44</v>
      </c>
    </row>
    <row r="425" spans="1:11">
      <c r="A425" s="3" t="s">
        <v>460</v>
      </c>
      <c r="B425" s="3">
        <v>0</v>
      </c>
      <c r="C425" s="3">
        <v>0</v>
      </c>
      <c r="D425" s="3">
        <v>0</v>
      </c>
      <c r="E425" s="3">
        <v>0.08</v>
      </c>
      <c r="F425" s="3">
        <v>0.32</v>
      </c>
      <c r="G425" s="3">
        <v>0</v>
      </c>
      <c r="H425" s="3">
        <v>0</v>
      </c>
      <c r="I425" s="3">
        <v>0</v>
      </c>
      <c r="J425" s="3">
        <v>0.29</v>
      </c>
      <c r="K425" s="3">
        <v>0</v>
      </c>
    </row>
    <row r="426" spans="1:11">
      <c r="A426" s="3" t="s">
        <v>461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0.03</v>
      </c>
      <c r="J426" s="3">
        <v>0.4</v>
      </c>
      <c r="K426" s="3">
        <v>0.44</v>
      </c>
    </row>
    <row r="427" spans="1:11">
      <c r="A427" s="3" t="s">
        <v>462</v>
      </c>
      <c r="B427" s="3">
        <v>0</v>
      </c>
      <c r="C427" s="3">
        <v>0</v>
      </c>
      <c r="D427" s="3">
        <v>0</v>
      </c>
      <c r="E427" s="3">
        <v>0.17</v>
      </c>
      <c r="F427" s="3">
        <v>0.65</v>
      </c>
      <c r="G427" s="3">
        <v>0</v>
      </c>
      <c r="H427" s="3">
        <v>0.44</v>
      </c>
      <c r="I427" s="3">
        <v>0.06</v>
      </c>
      <c r="J427" s="3">
        <v>0.79</v>
      </c>
      <c r="K427" s="3">
        <v>0.89</v>
      </c>
    </row>
    <row r="428" spans="1:11">
      <c r="A428" s="3" t="s">
        <v>463</v>
      </c>
      <c r="B428" s="3">
        <v>0</v>
      </c>
      <c r="C428" s="3">
        <v>0</v>
      </c>
      <c r="D428" s="3">
        <v>0</v>
      </c>
      <c r="E428" s="3">
        <v>0.17</v>
      </c>
      <c r="F428" s="3">
        <v>0.65</v>
      </c>
      <c r="G428" s="3">
        <v>0</v>
      </c>
      <c r="H428" s="3">
        <v>0.44</v>
      </c>
      <c r="I428" s="3">
        <v>0.06</v>
      </c>
      <c r="J428" s="3">
        <v>0.79</v>
      </c>
      <c r="K428" s="3">
        <v>0.89</v>
      </c>
    </row>
    <row r="429" spans="1:11">
      <c r="A429" s="3" t="s">
        <v>464</v>
      </c>
      <c r="B429" s="3">
        <v>0</v>
      </c>
      <c r="C429" s="3">
        <v>0</v>
      </c>
      <c r="D429" s="3">
        <v>0</v>
      </c>
      <c r="E429" s="3">
        <v>0</v>
      </c>
      <c r="F429" s="3">
        <v>0.59</v>
      </c>
      <c r="G429" s="3">
        <v>0</v>
      </c>
      <c r="H429" s="3">
        <v>0.11</v>
      </c>
      <c r="I429" s="3">
        <v>0.03</v>
      </c>
      <c r="J429" s="3">
        <v>0.33</v>
      </c>
      <c r="K429" s="3">
        <v>0.44</v>
      </c>
    </row>
    <row r="430" spans="1:11">
      <c r="A430" s="3" t="s">
        <v>465</v>
      </c>
      <c r="B430" s="3">
        <v>0</v>
      </c>
      <c r="C430" s="3">
        <v>0</v>
      </c>
      <c r="D430" s="3">
        <v>0</v>
      </c>
      <c r="E430" s="3">
        <v>0.21</v>
      </c>
      <c r="F430" s="3">
        <v>0.65</v>
      </c>
      <c r="G430" s="3">
        <v>0</v>
      </c>
      <c r="H430" s="3">
        <v>0.22</v>
      </c>
      <c r="I430" s="3">
        <v>0.03</v>
      </c>
      <c r="J430" s="3">
        <v>0.42</v>
      </c>
      <c r="K430" s="3">
        <v>0.44</v>
      </c>
    </row>
    <row r="431" spans="1:11">
      <c r="A431" s="3" t="s">
        <v>466</v>
      </c>
      <c r="B431" s="3">
        <v>0</v>
      </c>
      <c r="C431" s="3">
        <v>0</v>
      </c>
      <c r="D431" s="3">
        <v>0</v>
      </c>
      <c r="E431" s="3">
        <v>0.21</v>
      </c>
      <c r="F431" s="3">
        <v>0.65</v>
      </c>
      <c r="G431" s="3">
        <v>0</v>
      </c>
      <c r="H431" s="3">
        <v>0.22</v>
      </c>
      <c r="I431" s="3">
        <v>0.03</v>
      </c>
      <c r="J431" s="3">
        <v>0.42</v>
      </c>
      <c r="K431" s="3">
        <v>0.44</v>
      </c>
    </row>
    <row r="432" spans="1:11">
      <c r="A432" s="3" t="s">
        <v>467</v>
      </c>
      <c r="B432" s="3">
        <v>0</v>
      </c>
      <c r="C432" s="3">
        <v>0</v>
      </c>
      <c r="D432" s="3">
        <v>0</v>
      </c>
      <c r="E432" s="3">
        <v>0.21</v>
      </c>
      <c r="F432" s="3">
        <v>0.65</v>
      </c>
      <c r="G432" s="3">
        <v>0</v>
      </c>
      <c r="H432" s="3">
        <v>0.22</v>
      </c>
      <c r="I432" s="3">
        <v>0.03</v>
      </c>
      <c r="J432" s="3">
        <v>0.42</v>
      </c>
      <c r="K432" s="3">
        <v>0.44</v>
      </c>
    </row>
    <row r="433" spans="1:11">
      <c r="A433" s="3" t="s">
        <v>468</v>
      </c>
      <c r="B433" s="3">
        <v>0</v>
      </c>
      <c r="C433" s="3">
        <v>0</v>
      </c>
      <c r="D433" s="3">
        <v>0</v>
      </c>
      <c r="E433" s="3">
        <v>0.08</v>
      </c>
      <c r="F433" s="3">
        <v>0.65</v>
      </c>
      <c r="G433" s="3">
        <v>0</v>
      </c>
      <c r="H433" s="3">
        <v>0.22</v>
      </c>
      <c r="I433" s="3">
        <v>0.03</v>
      </c>
      <c r="J433" s="3">
        <v>0.42</v>
      </c>
      <c r="K433" s="3">
        <v>0.44</v>
      </c>
    </row>
    <row r="434" spans="1:11">
      <c r="A434" s="3" t="s">
        <v>469</v>
      </c>
      <c r="B434" s="3">
        <v>0</v>
      </c>
      <c r="C434" s="3">
        <v>0</v>
      </c>
      <c r="D434" s="3">
        <v>0</v>
      </c>
      <c r="E434" s="3">
        <v>0.08</v>
      </c>
      <c r="F434" s="3">
        <v>0.65</v>
      </c>
      <c r="G434" s="3">
        <v>0</v>
      </c>
      <c r="H434" s="3">
        <v>0.22</v>
      </c>
      <c r="I434" s="3">
        <v>0.03</v>
      </c>
      <c r="J434" s="3">
        <v>0.42</v>
      </c>
      <c r="K434" s="3">
        <v>0.44</v>
      </c>
    </row>
    <row r="435" spans="1:11">
      <c r="A435" s="3" t="s">
        <v>470</v>
      </c>
      <c r="B435" s="3">
        <v>0.88</v>
      </c>
      <c r="C435" s="3">
        <v>0.95</v>
      </c>
      <c r="D435" s="3">
        <v>1</v>
      </c>
      <c r="E435" s="3">
        <v>0.88</v>
      </c>
      <c r="F435" s="3">
        <v>0.86</v>
      </c>
      <c r="G435" s="3">
        <v>0.2</v>
      </c>
      <c r="H435" s="3">
        <v>0</v>
      </c>
      <c r="I435" s="3">
        <v>0.21</v>
      </c>
      <c r="J435" s="3">
        <v>0.42</v>
      </c>
      <c r="K435" s="3">
        <v>0</v>
      </c>
    </row>
    <row r="436" spans="1:11">
      <c r="A436" s="3" t="s">
        <v>471</v>
      </c>
      <c r="B436" s="3">
        <v>1</v>
      </c>
      <c r="C436" s="3">
        <v>1</v>
      </c>
      <c r="D436" s="3">
        <v>1</v>
      </c>
      <c r="E436" s="3">
        <v>1</v>
      </c>
      <c r="F436" s="3">
        <v>0.97</v>
      </c>
      <c r="G436" s="3">
        <v>0.7</v>
      </c>
      <c r="H436" s="3">
        <v>1.67</v>
      </c>
      <c r="I436" s="3">
        <v>1.06</v>
      </c>
      <c r="J436" s="3">
        <v>1</v>
      </c>
      <c r="K436" s="3">
        <v>1</v>
      </c>
    </row>
    <row r="437" spans="1:11">
      <c r="A437" s="3" t="s">
        <v>472</v>
      </c>
      <c r="B437" s="3">
        <v>4</v>
      </c>
      <c r="C437" s="3">
        <v>4</v>
      </c>
      <c r="D437" s="3">
        <v>4</v>
      </c>
      <c r="E437" s="3">
        <v>4</v>
      </c>
      <c r="F437" s="3">
        <v>3.89</v>
      </c>
      <c r="G437" s="3">
        <v>2.8</v>
      </c>
      <c r="H437" s="3">
        <v>4</v>
      </c>
      <c r="I437" s="3">
        <v>3.88</v>
      </c>
      <c r="J437" s="3">
        <v>4</v>
      </c>
      <c r="K437" s="3">
        <v>4</v>
      </c>
    </row>
    <row r="438" spans="1:11">
      <c r="A438" s="3" t="s">
        <v>473</v>
      </c>
      <c r="B438" s="3">
        <v>3.5</v>
      </c>
      <c r="C438" s="3">
        <v>3.81</v>
      </c>
      <c r="D438" s="3">
        <v>4</v>
      </c>
      <c r="E438" s="3">
        <v>3.5</v>
      </c>
      <c r="F438" s="3">
        <v>3.46</v>
      </c>
      <c r="G438" s="3">
        <v>0.8</v>
      </c>
      <c r="H438" s="3">
        <v>0</v>
      </c>
      <c r="I438" s="3">
        <v>0.85</v>
      </c>
      <c r="J438" s="3">
        <v>1.67</v>
      </c>
      <c r="K438" s="3">
        <v>0</v>
      </c>
    </row>
    <row r="439" spans="1:11">
      <c r="A439" s="3" t="s">
        <v>474</v>
      </c>
      <c r="B439" s="3">
        <v>3.5</v>
      </c>
      <c r="C439" s="3">
        <v>3.81</v>
      </c>
      <c r="D439" s="3">
        <v>4</v>
      </c>
      <c r="E439" s="3">
        <v>3.5</v>
      </c>
      <c r="F439" s="3">
        <v>3.46</v>
      </c>
      <c r="G439" s="3">
        <v>0.8</v>
      </c>
      <c r="H439" s="3">
        <v>0</v>
      </c>
      <c r="I439" s="3">
        <v>0.85</v>
      </c>
      <c r="J439" s="3">
        <v>1.67</v>
      </c>
      <c r="K439" s="3">
        <v>0</v>
      </c>
    </row>
    <row r="440" spans="1:11">
      <c r="A440" s="3" t="s">
        <v>475</v>
      </c>
      <c r="B440" s="3">
        <v>4</v>
      </c>
      <c r="C440" s="3">
        <v>4</v>
      </c>
      <c r="D440" s="3">
        <v>4</v>
      </c>
      <c r="E440" s="3">
        <v>4</v>
      </c>
      <c r="F440" s="3">
        <v>3.89</v>
      </c>
      <c r="G440" s="3">
        <v>2.8</v>
      </c>
      <c r="H440" s="3">
        <v>4</v>
      </c>
      <c r="I440" s="3">
        <v>3.88</v>
      </c>
      <c r="J440" s="3">
        <v>4</v>
      </c>
      <c r="K440" s="3">
        <v>4</v>
      </c>
    </row>
    <row r="441" spans="1:11">
      <c r="A441" s="3" t="s">
        <v>476</v>
      </c>
      <c r="B441" s="3">
        <v>4</v>
      </c>
      <c r="C441" s="3">
        <v>4</v>
      </c>
      <c r="D441" s="3">
        <v>4</v>
      </c>
      <c r="E441" s="3">
        <v>4</v>
      </c>
      <c r="F441" s="3">
        <v>3.89</v>
      </c>
      <c r="G441" s="3">
        <v>2.8</v>
      </c>
      <c r="H441" s="3">
        <v>4</v>
      </c>
      <c r="I441" s="3">
        <v>3.88</v>
      </c>
      <c r="J441" s="3">
        <v>4</v>
      </c>
      <c r="K441" s="3">
        <v>4</v>
      </c>
    </row>
    <row r="442" spans="1:11">
      <c r="A442" s="3" t="s">
        <v>477</v>
      </c>
      <c r="B442" s="3">
        <v>4</v>
      </c>
      <c r="C442" s="3">
        <v>4</v>
      </c>
      <c r="D442" s="3">
        <v>4</v>
      </c>
      <c r="E442" s="3">
        <v>4</v>
      </c>
      <c r="F442" s="3">
        <v>3.89</v>
      </c>
      <c r="G442" s="3">
        <v>2.8</v>
      </c>
      <c r="H442" s="3">
        <v>4</v>
      </c>
      <c r="I442" s="3">
        <v>3.88</v>
      </c>
      <c r="J442" s="3">
        <v>4</v>
      </c>
      <c r="K442" s="3">
        <v>4</v>
      </c>
    </row>
    <row r="443" spans="1:11">
      <c r="A443" s="3" t="s">
        <v>478</v>
      </c>
      <c r="B443" s="3">
        <v>8</v>
      </c>
      <c r="C443" s="3">
        <v>8</v>
      </c>
      <c r="D443" s="3">
        <v>8</v>
      </c>
      <c r="E443" s="3">
        <v>8</v>
      </c>
      <c r="F443" s="3">
        <v>7.78</v>
      </c>
      <c r="G443" s="3">
        <v>5.6</v>
      </c>
      <c r="H443" s="3">
        <v>8</v>
      </c>
      <c r="I443" s="3">
        <v>7.76</v>
      </c>
      <c r="J443" s="3">
        <v>8</v>
      </c>
      <c r="K443" s="3">
        <v>8</v>
      </c>
    </row>
    <row r="444" spans="1:11">
      <c r="A444" s="3" t="s">
        <v>479</v>
      </c>
      <c r="B444" s="3">
        <v>4</v>
      </c>
      <c r="C444" s="3">
        <v>4</v>
      </c>
      <c r="D444" s="3">
        <v>4</v>
      </c>
      <c r="E444" s="3">
        <v>4</v>
      </c>
      <c r="F444" s="3">
        <v>3.89</v>
      </c>
      <c r="G444" s="3">
        <v>2.8</v>
      </c>
      <c r="H444" s="3">
        <v>4</v>
      </c>
      <c r="I444" s="3">
        <v>3.88</v>
      </c>
      <c r="J444" s="3">
        <v>4</v>
      </c>
      <c r="K444" s="3">
        <v>4</v>
      </c>
    </row>
    <row r="445" spans="1:11">
      <c r="A445" s="3" t="s">
        <v>480</v>
      </c>
      <c r="B445" s="3">
        <v>4</v>
      </c>
      <c r="C445" s="3">
        <v>4</v>
      </c>
      <c r="D445" s="3">
        <v>4</v>
      </c>
      <c r="E445" s="3">
        <v>4</v>
      </c>
      <c r="F445" s="3">
        <v>3.89</v>
      </c>
      <c r="G445" s="3">
        <v>2.8</v>
      </c>
      <c r="H445" s="3">
        <v>4</v>
      </c>
      <c r="I445" s="3">
        <v>3.88</v>
      </c>
      <c r="J445" s="3">
        <v>4</v>
      </c>
      <c r="K445" s="3">
        <v>4</v>
      </c>
    </row>
    <row r="446" spans="1:11">
      <c r="A446" s="3" t="s">
        <v>481</v>
      </c>
      <c r="B446" s="3">
        <v>4</v>
      </c>
      <c r="C446" s="3">
        <v>4</v>
      </c>
      <c r="D446" s="3">
        <v>4</v>
      </c>
      <c r="E446" s="3">
        <v>4</v>
      </c>
      <c r="F446" s="3">
        <v>3.89</v>
      </c>
      <c r="G446" s="3">
        <v>2.8</v>
      </c>
      <c r="H446" s="3">
        <v>4</v>
      </c>
      <c r="I446" s="3">
        <v>3.88</v>
      </c>
      <c r="J446" s="3">
        <v>4</v>
      </c>
      <c r="K446" s="3">
        <v>4</v>
      </c>
    </row>
    <row r="447" spans="1:11">
      <c r="A447" s="3" t="s">
        <v>482</v>
      </c>
      <c r="B447" s="3">
        <v>4</v>
      </c>
      <c r="C447" s="3">
        <v>4</v>
      </c>
      <c r="D447" s="3">
        <v>4</v>
      </c>
      <c r="E447" s="3">
        <v>4</v>
      </c>
      <c r="F447" s="3">
        <v>3.89</v>
      </c>
      <c r="G447" s="3">
        <v>2.8</v>
      </c>
      <c r="H447" s="3">
        <v>4</v>
      </c>
      <c r="I447" s="3">
        <v>3.88</v>
      </c>
      <c r="J447" s="3">
        <v>4</v>
      </c>
      <c r="K447" s="3">
        <v>4</v>
      </c>
    </row>
    <row r="448" spans="1:11">
      <c r="A448" s="3" t="s">
        <v>483</v>
      </c>
      <c r="B448" s="3">
        <v>4</v>
      </c>
      <c r="C448" s="3">
        <v>4</v>
      </c>
      <c r="D448" s="3">
        <v>4</v>
      </c>
      <c r="E448" s="3">
        <v>4</v>
      </c>
      <c r="F448" s="3">
        <v>3.89</v>
      </c>
      <c r="G448" s="3">
        <v>2.8</v>
      </c>
      <c r="H448" s="3">
        <v>4</v>
      </c>
      <c r="I448" s="3">
        <v>3.88</v>
      </c>
      <c r="J448" s="3">
        <v>4</v>
      </c>
      <c r="K448" s="3">
        <v>4</v>
      </c>
    </row>
    <row r="449" spans="1:11">
      <c r="A449" s="3" t="s">
        <v>484</v>
      </c>
      <c r="B449" s="3">
        <v>4</v>
      </c>
      <c r="C449" s="3">
        <v>4</v>
      </c>
      <c r="D449" s="3">
        <v>4</v>
      </c>
      <c r="E449" s="3">
        <v>4</v>
      </c>
      <c r="F449" s="3">
        <v>3.89</v>
      </c>
      <c r="G449" s="3">
        <v>2.8</v>
      </c>
      <c r="H449" s="3">
        <v>4</v>
      </c>
      <c r="I449" s="3">
        <v>3.88</v>
      </c>
      <c r="J449" s="3">
        <v>4</v>
      </c>
      <c r="K449" s="3">
        <v>4</v>
      </c>
    </row>
    <row r="450" spans="1:11">
      <c r="A450" s="3" t="s">
        <v>485</v>
      </c>
      <c r="B450" s="3">
        <v>5</v>
      </c>
      <c r="C450" s="3">
        <v>5</v>
      </c>
      <c r="D450" s="3">
        <v>5</v>
      </c>
      <c r="E450" s="3">
        <v>5</v>
      </c>
      <c r="F450" s="3">
        <v>4.86</v>
      </c>
      <c r="G450" s="3">
        <v>3.5</v>
      </c>
      <c r="H450" s="3">
        <v>5</v>
      </c>
      <c r="I450" s="3">
        <v>4.85</v>
      </c>
      <c r="J450" s="3">
        <v>5</v>
      </c>
      <c r="K450" s="3">
        <v>5</v>
      </c>
    </row>
    <row r="451" spans="1:11">
      <c r="A451" s="3" t="s">
        <v>486</v>
      </c>
      <c r="B451" s="3">
        <v>5</v>
      </c>
      <c r="C451" s="3">
        <v>5</v>
      </c>
      <c r="D451" s="3">
        <v>5</v>
      </c>
      <c r="E451" s="3">
        <v>5</v>
      </c>
      <c r="F451" s="3">
        <v>4.86</v>
      </c>
      <c r="G451" s="3">
        <v>3.5</v>
      </c>
      <c r="H451" s="3">
        <v>5</v>
      </c>
      <c r="I451" s="3">
        <v>4.85</v>
      </c>
      <c r="J451" s="3">
        <v>5</v>
      </c>
      <c r="K451" s="3">
        <v>5</v>
      </c>
    </row>
    <row r="452" spans="1:11">
      <c r="A452" s="3" t="s">
        <v>487</v>
      </c>
      <c r="B452" s="3">
        <v>4</v>
      </c>
      <c r="C452" s="3">
        <v>4</v>
      </c>
      <c r="D452" s="3">
        <v>4</v>
      </c>
      <c r="E452" s="3">
        <v>4</v>
      </c>
      <c r="F452" s="3">
        <v>3.89</v>
      </c>
      <c r="G452" s="3">
        <v>2.8</v>
      </c>
      <c r="H452" s="3">
        <v>4</v>
      </c>
      <c r="I452" s="3">
        <v>3.88</v>
      </c>
      <c r="J452" s="3">
        <v>4</v>
      </c>
      <c r="K452" s="3">
        <v>4</v>
      </c>
    </row>
    <row r="453" spans="1:11">
      <c r="A453" s="3" t="s">
        <v>488</v>
      </c>
      <c r="B453" s="3">
        <v>4</v>
      </c>
      <c r="C453" s="3">
        <v>4</v>
      </c>
      <c r="D453" s="3">
        <v>4</v>
      </c>
      <c r="E453" s="3">
        <v>4</v>
      </c>
      <c r="F453" s="3">
        <v>3.89</v>
      </c>
      <c r="G453" s="3">
        <v>2.8</v>
      </c>
      <c r="H453" s="3">
        <v>4</v>
      </c>
      <c r="I453" s="3">
        <v>3.88</v>
      </c>
      <c r="J453" s="3">
        <v>4</v>
      </c>
      <c r="K453" s="3">
        <v>4</v>
      </c>
    </row>
    <row r="454" spans="1:11">
      <c r="A454" s="3" t="s">
        <v>489</v>
      </c>
      <c r="B454" s="3">
        <v>1</v>
      </c>
      <c r="C454" s="3">
        <v>1</v>
      </c>
      <c r="D454" s="3">
        <v>1</v>
      </c>
      <c r="E454" s="3">
        <v>1</v>
      </c>
      <c r="F454" s="3">
        <v>0.97</v>
      </c>
      <c r="G454" s="3">
        <v>0.7</v>
      </c>
      <c r="H454" s="3">
        <v>1</v>
      </c>
      <c r="I454" s="3">
        <v>0.97</v>
      </c>
      <c r="J454" s="3">
        <v>1</v>
      </c>
      <c r="K454" s="3">
        <v>1</v>
      </c>
    </row>
    <row r="455" spans="1:11">
      <c r="A455" s="3" t="s">
        <v>490</v>
      </c>
      <c r="B455" s="3">
        <v>0.38</v>
      </c>
      <c r="C455" s="3">
        <v>0.49</v>
      </c>
      <c r="D455" s="3">
        <v>1</v>
      </c>
      <c r="E455" s="3">
        <v>0.88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</row>
    <row r="456" spans="1:11">
      <c r="A456" s="3" t="s">
        <v>491</v>
      </c>
      <c r="B456" s="3">
        <v>0</v>
      </c>
      <c r="C456" s="3">
        <v>0.05</v>
      </c>
      <c r="D456" s="3">
        <v>0.33</v>
      </c>
      <c r="E456" s="3">
        <v>0</v>
      </c>
      <c r="F456" s="3">
        <v>0.14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</row>
    <row r="457" spans="1:11">
      <c r="A457" s="3" t="s">
        <v>492</v>
      </c>
      <c r="B457" s="3">
        <v>0.12</v>
      </c>
      <c r="C457" s="3">
        <v>0.05</v>
      </c>
      <c r="D457" s="3">
        <v>0</v>
      </c>
      <c r="E457" s="3">
        <v>0.12</v>
      </c>
      <c r="F457" s="3">
        <v>0.11</v>
      </c>
      <c r="G457" s="3">
        <v>0.2</v>
      </c>
      <c r="H457" s="3">
        <v>1</v>
      </c>
      <c r="I457" s="3">
        <v>0.76</v>
      </c>
      <c r="J457" s="3">
        <v>0.58</v>
      </c>
      <c r="K457" s="3">
        <v>1</v>
      </c>
    </row>
    <row r="458" spans="1:11">
      <c r="A458" s="3" t="s">
        <v>493</v>
      </c>
      <c r="B458" s="3">
        <v>0.12</v>
      </c>
      <c r="C458" s="3">
        <v>0.05</v>
      </c>
      <c r="D458" s="3">
        <v>0</v>
      </c>
      <c r="E458" s="3">
        <v>0.12</v>
      </c>
      <c r="F458" s="3">
        <v>0.11</v>
      </c>
      <c r="G458" s="3">
        <v>0.2</v>
      </c>
      <c r="H458" s="3">
        <v>1</v>
      </c>
      <c r="I458" s="3">
        <v>0.76</v>
      </c>
      <c r="J458" s="3">
        <v>0.58</v>
      </c>
      <c r="K458" s="3">
        <v>1</v>
      </c>
    </row>
    <row r="459" spans="1:11">
      <c r="A459" s="3" t="s">
        <v>494</v>
      </c>
      <c r="B459" s="3">
        <v>0.12</v>
      </c>
      <c r="C459" s="3">
        <v>0.05</v>
      </c>
      <c r="D459" s="3">
        <v>0</v>
      </c>
      <c r="E459" s="3">
        <v>0.12</v>
      </c>
      <c r="F459" s="3">
        <v>0.11</v>
      </c>
      <c r="G459" s="3">
        <v>0.2</v>
      </c>
      <c r="H459" s="3">
        <v>1</v>
      </c>
      <c r="I459" s="3">
        <v>0.76</v>
      </c>
      <c r="J459" s="3">
        <v>0.58</v>
      </c>
      <c r="K459" s="3">
        <v>1</v>
      </c>
    </row>
    <row r="460" spans="1:11">
      <c r="A460" s="3" t="s">
        <v>495</v>
      </c>
      <c r="B460" s="3">
        <v>0.25</v>
      </c>
      <c r="C460" s="3">
        <v>0.1</v>
      </c>
      <c r="D460" s="3">
        <v>0</v>
      </c>
      <c r="E460" s="3">
        <v>0.25</v>
      </c>
      <c r="F460" s="3">
        <v>0.22</v>
      </c>
      <c r="G460" s="3">
        <v>0.4</v>
      </c>
      <c r="H460" s="3">
        <v>2</v>
      </c>
      <c r="I460" s="3">
        <v>1.52</v>
      </c>
      <c r="J460" s="3">
        <v>1.17</v>
      </c>
      <c r="K460" s="3">
        <v>2</v>
      </c>
    </row>
    <row r="461" spans="1:11">
      <c r="A461" s="3" t="s">
        <v>496</v>
      </c>
      <c r="B461" s="3">
        <v>0.12</v>
      </c>
      <c r="C461" s="3">
        <v>0.05</v>
      </c>
      <c r="D461" s="3">
        <v>0</v>
      </c>
      <c r="E461" s="3">
        <v>0.12</v>
      </c>
      <c r="F461" s="3">
        <v>0.11</v>
      </c>
      <c r="G461" s="3">
        <v>0.2</v>
      </c>
      <c r="H461" s="3">
        <v>1</v>
      </c>
      <c r="I461" s="3">
        <v>0.76</v>
      </c>
      <c r="J461" s="3">
        <v>0.58</v>
      </c>
      <c r="K461" s="3">
        <v>1</v>
      </c>
    </row>
    <row r="462" spans="1:11">
      <c r="A462" s="3" t="s">
        <v>497</v>
      </c>
      <c r="B462" s="3">
        <v>0.12</v>
      </c>
      <c r="C462" s="3">
        <v>0.05</v>
      </c>
      <c r="D462" s="3">
        <v>0</v>
      </c>
      <c r="E462" s="3">
        <v>0.12</v>
      </c>
      <c r="F462" s="3">
        <v>0.11</v>
      </c>
      <c r="G462" s="3">
        <v>0.2</v>
      </c>
      <c r="H462" s="3">
        <v>1</v>
      </c>
      <c r="I462" s="3">
        <v>0.76</v>
      </c>
      <c r="J462" s="3">
        <v>0.58</v>
      </c>
      <c r="K462" s="3">
        <v>1</v>
      </c>
    </row>
    <row r="463" spans="1:11">
      <c r="A463" s="3" t="s">
        <v>498</v>
      </c>
      <c r="B463" s="3">
        <v>0.12</v>
      </c>
      <c r="C463" s="3">
        <v>0.05</v>
      </c>
      <c r="D463" s="3">
        <v>0</v>
      </c>
      <c r="E463" s="3">
        <v>0.12</v>
      </c>
      <c r="F463" s="3">
        <v>0.11</v>
      </c>
      <c r="G463" s="3">
        <v>0.2</v>
      </c>
      <c r="H463" s="3">
        <v>1</v>
      </c>
      <c r="I463" s="3">
        <v>0.76</v>
      </c>
      <c r="J463" s="3">
        <v>0.58</v>
      </c>
      <c r="K463" s="3">
        <v>1</v>
      </c>
    </row>
    <row r="464" spans="1:11">
      <c r="A464" s="3" t="s">
        <v>499</v>
      </c>
      <c r="B464" s="3">
        <v>0</v>
      </c>
      <c r="C464" s="3">
        <v>0.13</v>
      </c>
      <c r="D464" s="3">
        <v>0.67</v>
      </c>
      <c r="E464" s="3">
        <v>0.17</v>
      </c>
      <c r="F464" s="3">
        <v>0.86</v>
      </c>
      <c r="G464" s="3">
        <v>0.6</v>
      </c>
      <c r="H464" s="3">
        <v>0</v>
      </c>
      <c r="I464" s="3">
        <v>0.12</v>
      </c>
      <c r="J464" s="3">
        <v>0.29</v>
      </c>
      <c r="K464" s="3">
        <v>0</v>
      </c>
    </row>
    <row r="465" spans="1:11">
      <c r="A465" s="3" t="s">
        <v>500</v>
      </c>
      <c r="B465" s="3">
        <v>0</v>
      </c>
      <c r="C465" s="3">
        <v>0.05</v>
      </c>
      <c r="D465" s="3">
        <v>0.33</v>
      </c>
      <c r="E465" s="3">
        <v>0</v>
      </c>
      <c r="F465" s="3">
        <v>0.14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</row>
    <row r="466" spans="1:11">
      <c r="A466" s="3" t="s">
        <v>501</v>
      </c>
      <c r="B466" s="3">
        <v>0.12</v>
      </c>
      <c r="C466" s="3">
        <v>0.08</v>
      </c>
      <c r="D466" s="3">
        <v>1</v>
      </c>
      <c r="E466" s="3">
        <v>0.42</v>
      </c>
      <c r="F466" s="3">
        <v>0.68</v>
      </c>
      <c r="G466" s="3">
        <v>1</v>
      </c>
      <c r="H466" s="3">
        <v>0.89</v>
      </c>
      <c r="I466" s="3">
        <v>0.85</v>
      </c>
      <c r="J466" s="3">
        <v>0.67</v>
      </c>
      <c r="K466" s="3">
        <v>1</v>
      </c>
    </row>
    <row r="467" spans="1:11">
      <c r="A467" s="3" t="s">
        <v>502</v>
      </c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</row>
    <row r="468" spans="1:11">
      <c r="A468" s="3" t="s">
        <v>503</v>
      </c>
      <c r="B468" s="3">
        <v>8</v>
      </c>
      <c r="C468" s="3">
        <v>251</v>
      </c>
      <c r="D468" s="3">
        <v>3</v>
      </c>
      <c r="E468" s="3">
        <v>24</v>
      </c>
      <c r="F468" s="3">
        <v>37</v>
      </c>
      <c r="G468" s="3">
        <v>10</v>
      </c>
      <c r="H468" s="3">
        <v>9</v>
      </c>
      <c r="I468" s="3">
        <v>33</v>
      </c>
      <c r="J468" s="3">
        <v>48</v>
      </c>
      <c r="K468" s="3">
        <v>9</v>
      </c>
    </row>
  </sheetData>
  <autoFilter ref="A1:K1"/>
  <conditionalFormatting sqref="B2:K468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Z433"/>
  <sheetViews>
    <sheetView workbookViewId="0"/>
  </sheetViews>
  <sheetFormatPr defaultRowHeight="15"/>
  <sheetData>
    <row r="1" spans="1:468">
      <c r="A1" s="1" t="s">
        <v>504</v>
      </c>
      <c r="B1" s="1" t="s">
        <v>505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  <c r="CY1" s="1" t="s">
        <v>137</v>
      </c>
      <c r="CZ1" s="1" t="s">
        <v>138</v>
      </c>
      <c r="DA1" s="1" t="s">
        <v>139</v>
      </c>
      <c r="DB1" s="1" t="s">
        <v>140</v>
      </c>
      <c r="DC1" s="1" t="s">
        <v>141</v>
      </c>
      <c r="DD1" s="1" t="s">
        <v>142</v>
      </c>
      <c r="DE1" s="1" t="s">
        <v>143</v>
      </c>
      <c r="DF1" s="1" t="s">
        <v>144</v>
      </c>
      <c r="DG1" s="1" t="s">
        <v>145</v>
      </c>
      <c r="DH1" s="1" t="s">
        <v>146</v>
      </c>
      <c r="DI1" s="1" t="s">
        <v>147</v>
      </c>
      <c r="DJ1" s="1" t="s">
        <v>148</v>
      </c>
      <c r="DK1" s="1" t="s">
        <v>149</v>
      </c>
      <c r="DL1" s="1" t="s">
        <v>150</v>
      </c>
      <c r="DM1" s="1" t="s">
        <v>151</v>
      </c>
      <c r="DN1" s="1" t="s">
        <v>152</v>
      </c>
      <c r="DO1" s="1" t="s">
        <v>153</v>
      </c>
      <c r="DP1" s="1" t="s">
        <v>154</v>
      </c>
      <c r="DQ1" s="1" t="s">
        <v>155</v>
      </c>
      <c r="DR1" s="1" t="s">
        <v>156</v>
      </c>
      <c r="DS1" s="1" t="s">
        <v>157</v>
      </c>
      <c r="DT1" s="1" t="s">
        <v>158</v>
      </c>
      <c r="DU1" s="1" t="s">
        <v>159</v>
      </c>
      <c r="DV1" s="1" t="s">
        <v>160</v>
      </c>
      <c r="DW1" s="1" t="s">
        <v>161</v>
      </c>
      <c r="DX1" s="1" t="s">
        <v>162</v>
      </c>
      <c r="DY1" s="1" t="s">
        <v>163</v>
      </c>
      <c r="DZ1" s="1" t="s">
        <v>164</v>
      </c>
      <c r="EA1" s="1" t="s">
        <v>165</v>
      </c>
      <c r="EB1" s="1" t="s">
        <v>166</v>
      </c>
      <c r="EC1" s="1" t="s">
        <v>167</v>
      </c>
      <c r="ED1" s="1" t="s">
        <v>168</v>
      </c>
      <c r="EE1" s="1" t="s">
        <v>169</v>
      </c>
      <c r="EF1" s="1" t="s">
        <v>170</v>
      </c>
      <c r="EG1" s="1" t="s">
        <v>171</v>
      </c>
      <c r="EH1" s="1" t="s">
        <v>172</v>
      </c>
      <c r="EI1" s="1" t="s">
        <v>173</v>
      </c>
      <c r="EJ1" s="1" t="s">
        <v>174</v>
      </c>
      <c r="EK1" s="1" t="s">
        <v>175</v>
      </c>
      <c r="EL1" s="1" t="s">
        <v>176</v>
      </c>
      <c r="EM1" s="1" t="s">
        <v>177</v>
      </c>
      <c r="EN1" s="1" t="s">
        <v>178</v>
      </c>
      <c r="EO1" s="1" t="s">
        <v>179</v>
      </c>
      <c r="EP1" s="1" t="s">
        <v>180</v>
      </c>
      <c r="EQ1" s="1" t="s">
        <v>181</v>
      </c>
      <c r="ER1" s="1" t="s">
        <v>182</v>
      </c>
      <c r="ES1" s="1" t="s">
        <v>183</v>
      </c>
      <c r="ET1" s="1" t="s">
        <v>184</v>
      </c>
      <c r="EU1" s="1" t="s">
        <v>185</v>
      </c>
      <c r="EV1" s="1" t="s">
        <v>186</v>
      </c>
      <c r="EW1" s="1" t="s">
        <v>187</v>
      </c>
      <c r="EX1" s="1" t="s">
        <v>188</v>
      </c>
      <c r="EY1" s="1" t="s">
        <v>189</v>
      </c>
      <c r="EZ1" s="1" t="s">
        <v>190</v>
      </c>
      <c r="FA1" s="1" t="s">
        <v>191</v>
      </c>
      <c r="FB1" s="1" t="s">
        <v>192</v>
      </c>
      <c r="FC1" s="1" t="s">
        <v>193</v>
      </c>
      <c r="FD1" s="1" t="s">
        <v>194</v>
      </c>
      <c r="FE1" s="1" t="s">
        <v>195</v>
      </c>
      <c r="FF1" s="1" t="s">
        <v>196</v>
      </c>
      <c r="FG1" s="1" t="s">
        <v>197</v>
      </c>
      <c r="FH1" s="1" t="s">
        <v>198</v>
      </c>
      <c r="FI1" s="1" t="s">
        <v>199</v>
      </c>
      <c r="FJ1" s="1" t="s">
        <v>200</v>
      </c>
      <c r="FK1" s="1" t="s">
        <v>201</v>
      </c>
      <c r="FL1" s="1" t="s">
        <v>202</v>
      </c>
      <c r="FM1" s="1" t="s">
        <v>203</v>
      </c>
      <c r="FN1" s="1" t="s">
        <v>204</v>
      </c>
      <c r="FO1" s="1" t="s">
        <v>205</v>
      </c>
      <c r="FP1" s="1" t="s">
        <v>206</v>
      </c>
      <c r="FQ1" s="1" t="s">
        <v>207</v>
      </c>
      <c r="FR1" s="1" t="s">
        <v>208</v>
      </c>
      <c r="FS1" s="1" t="s">
        <v>209</v>
      </c>
      <c r="FT1" s="1" t="s">
        <v>210</v>
      </c>
      <c r="FU1" s="1" t="s">
        <v>211</v>
      </c>
      <c r="FV1" s="1" t="s">
        <v>212</v>
      </c>
      <c r="FW1" s="1" t="s">
        <v>213</v>
      </c>
      <c r="FX1" s="1" t="s">
        <v>214</v>
      </c>
      <c r="FY1" s="1" t="s">
        <v>215</v>
      </c>
      <c r="FZ1" s="1" t="s">
        <v>216</v>
      </c>
      <c r="GA1" s="1" t="s">
        <v>217</v>
      </c>
      <c r="GB1" s="1" t="s">
        <v>218</v>
      </c>
      <c r="GC1" s="1" t="s">
        <v>219</v>
      </c>
      <c r="GD1" s="1" t="s">
        <v>220</v>
      </c>
      <c r="GE1" s="1" t="s">
        <v>221</v>
      </c>
      <c r="GF1" s="1" t="s">
        <v>222</v>
      </c>
      <c r="GG1" s="1" t="s">
        <v>223</v>
      </c>
      <c r="GH1" s="1" t="s">
        <v>224</v>
      </c>
      <c r="GI1" s="1" t="s">
        <v>225</v>
      </c>
      <c r="GJ1" s="1" t="s">
        <v>226</v>
      </c>
      <c r="GK1" s="1" t="s">
        <v>227</v>
      </c>
      <c r="GL1" s="1" t="s">
        <v>228</v>
      </c>
      <c r="GM1" s="1" t="s">
        <v>229</v>
      </c>
      <c r="GN1" s="1" t="s">
        <v>230</v>
      </c>
      <c r="GO1" s="1" t="s">
        <v>231</v>
      </c>
      <c r="GP1" s="1" t="s">
        <v>232</v>
      </c>
      <c r="GQ1" s="1" t="s">
        <v>233</v>
      </c>
      <c r="GR1" s="1" t="s">
        <v>234</v>
      </c>
      <c r="GS1" s="1" t="s">
        <v>235</v>
      </c>
      <c r="GT1" s="1" t="s">
        <v>236</v>
      </c>
      <c r="GU1" s="1" t="s">
        <v>237</v>
      </c>
      <c r="GV1" s="1" t="s">
        <v>238</v>
      </c>
      <c r="GW1" s="1" t="s">
        <v>239</v>
      </c>
      <c r="GX1" s="1" t="s">
        <v>240</v>
      </c>
      <c r="GY1" s="1" t="s">
        <v>241</v>
      </c>
      <c r="GZ1" s="1" t="s">
        <v>242</v>
      </c>
      <c r="HA1" s="1" t="s">
        <v>243</v>
      </c>
      <c r="HB1" s="1" t="s">
        <v>244</v>
      </c>
      <c r="HC1" s="1" t="s">
        <v>245</v>
      </c>
      <c r="HD1" s="1" t="s">
        <v>246</v>
      </c>
      <c r="HE1" s="1" t="s">
        <v>247</v>
      </c>
      <c r="HF1" s="1" t="s">
        <v>248</v>
      </c>
      <c r="HG1" s="1" t="s">
        <v>249</v>
      </c>
      <c r="HH1" s="1" t="s">
        <v>250</v>
      </c>
      <c r="HI1" s="1" t="s">
        <v>251</v>
      </c>
      <c r="HJ1" s="1" t="s">
        <v>252</v>
      </c>
      <c r="HK1" s="1" t="s">
        <v>253</v>
      </c>
      <c r="HL1" s="1" t="s">
        <v>254</v>
      </c>
      <c r="HM1" s="1" t="s">
        <v>255</v>
      </c>
      <c r="HN1" s="1" t="s">
        <v>256</v>
      </c>
      <c r="HO1" s="1" t="s">
        <v>257</v>
      </c>
      <c r="HP1" s="1" t="s">
        <v>258</v>
      </c>
      <c r="HQ1" s="1" t="s">
        <v>259</v>
      </c>
      <c r="HR1" s="1" t="s">
        <v>260</v>
      </c>
      <c r="HS1" s="1" t="s">
        <v>261</v>
      </c>
      <c r="HT1" s="1" t="s">
        <v>262</v>
      </c>
      <c r="HU1" s="1" t="s">
        <v>263</v>
      </c>
      <c r="HV1" s="1" t="s">
        <v>264</v>
      </c>
      <c r="HW1" s="1" t="s">
        <v>265</v>
      </c>
      <c r="HX1" s="1" t="s">
        <v>266</v>
      </c>
      <c r="HY1" s="1" t="s">
        <v>267</v>
      </c>
      <c r="HZ1" s="1" t="s">
        <v>268</v>
      </c>
      <c r="IA1" s="1" t="s">
        <v>269</v>
      </c>
      <c r="IB1" s="1" t="s">
        <v>270</v>
      </c>
      <c r="IC1" s="1" t="s">
        <v>271</v>
      </c>
      <c r="ID1" s="1" t="s">
        <v>272</v>
      </c>
      <c r="IE1" s="1" t="s">
        <v>273</v>
      </c>
      <c r="IF1" s="1" t="s">
        <v>274</v>
      </c>
      <c r="IG1" s="1" t="s">
        <v>275</v>
      </c>
      <c r="IH1" s="1" t="s">
        <v>276</v>
      </c>
      <c r="II1" s="1" t="s">
        <v>277</v>
      </c>
      <c r="IJ1" s="1" t="s">
        <v>278</v>
      </c>
      <c r="IK1" s="1" t="s">
        <v>279</v>
      </c>
      <c r="IL1" s="1" t="s">
        <v>280</v>
      </c>
      <c r="IM1" s="1" t="s">
        <v>281</v>
      </c>
      <c r="IN1" s="1" t="s">
        <v>282</v>
      </c>
      <c r="IO1" s="1" t="s">
        <v>283</v>
      </c>
      <c r="IP1" s="1" t="s">
        <v>284</v>
      </c>
      <c r="IQ1" s="1" t="s">
        <v>285</v>
      </c>
      <c r="IR1" s="1" t="s">
        <v>286</v>
      </c>
      <c r="IS1" s="1" t="s">
        <v>287</v>
      </c>
      <c r="IT1" s="1" t="s">
        <v>288</v>
      </c>
      <c r="IU1" s="1" t="s">
        <v>289</v>
      </c>
      <c r="IV1" s="1" t="s">
        <v>290</v>
      </c>
      <c r="IW1" s="1" t="s">
        <v>291</v>
      </c>
      <c r="IX1" s="1" t="s">
        <v>292</v>
      </c>
      <c r="IY1" s="1" t="s">
        <v>293</v>
      </c>
      <c r="IZ1" s="1" t="s">
        <v>294</v>
      </c>
      <c r="JA1" s="1" t="s">
        <v>295</v>
      </c>
      <c r="JB1" s="1" t="s">
        <v>296</v>
      </c>
      <c r="JC1" s="1" t="s">
        <v>297</v>
      </c>
      <c r="JD1" s="1" t="s">
        <v>298</v>
      </c>
      <c r="JE1" s="1" t="s">
        <v>299</v>
      </c>
      <c r="JF1" s="1" t="s">
        <v>300</v>
      </c>
      <c r="JG1" s="1" t="s">
        <v>301</v>
      </c>
      <c r="JH1" s="1" t="s">
        <v>302</v>
      </c>
      <c r="JI1" s="1" t="s">
        <v>303</v>
      </c>
      <c r="JJ1" s="1" t="s">
        <v>304</v>
      </c>
      <c r="JK1" s="1" t="s">
        <v>305</v>
      </c>
      <c r="JL1" s="1" t="s">
        <v>306</v>
      </c>
      <c r="JM1" s="1" t="s">
        <v>307</v>
      </c>
      <c r="JN1" s="1" t="s">
        <v>308</v>
      </c>
      <c r="JO1" s="1" t="s">
        <v>309</v>
      </c>
      <c r="JP1" s="1" t="s">
        <v>310</v>
      </c>
      <c r="JQ1" s="1" t="s">
        <v>311</v>
      </c>
      <c r="JR1" s="1" t="s">
        <v>312</v>
      </c>
      <c r="JS1" s="1" t="s">
        <v>313</v>
      </c>
      <c r="JT1" s="1" t="s">
        <v>314</v>
      </c>
      <c r="JU1" s="1" t="s">
        <v>315</v>
      </c>
      <c r="JV1" s="1" t="s">
        <v>316</v>
      </c>
      <c r="JW1" s="1" t="s">
        <v>317</v>
      </c>
      <c r="JX1" s="1" t="s">
        <v>318</v>
      </c>
      <c r="JY1" s="1" t="s">
        <v>319</v>
      </c>
      <c r="JZ1" s="1" t="s">
        <v>320</v>
      </c>
      <c r="KA1" s="1" t="s">
        <v>321</v>
      </c>
      <c r="KB1" s="1" t="s">
        <v>322</v>
      </c>
      <c r="KC1" s="1" t="s">
        <v>323</v>
      </c>
      <c r="KD1" s="1" t="s">
        <v>324</v>
      </c>
      <c r="KE1" s="1" t="s">
        <v>325</v>
      </c>
      <c r="KF1" s="1" t="s">
        <v>326</v>
      </c>
      <c r="KG1" s="1" t="s">
        <v>327</v>
      </c>
      <c r="KH1" s="1" t="s">
        <v>328</v>
      </c>
      <c r="KI1" s="1" t="s">
        <v>329</v>
      </c>
      <c r="KJ1" s="1" t="s">
        <v>330</v>
      </c>
      <c r="KK1" s="1" t="s">
        <v>331</v>
      </c>
      <c r="KL1" s="1" t="s">
        <v>332</v>
      </c>
      <c r="KM1" s="1" t="s">
        <v>333</v>
      </c>
      <c r="KN1" s="1" t="s">
        <v>334</v>
      </c>
      <c r="KO1" s="1" t="s">
        <v>335</v>
      </c>
      <c r="KP1" s="1" t="s">
        <v>336</v>
      </c>
      <c r="KQ1" s="1" t="s">
        <v>337</v>
      </c>
      <c r="KR1" s="1" t="s">
        <v>338</v>
      </c>
      <c r="KS1" s="1" t="s">
        <v>339</v>
      </c>
      <c r="KT1" s="1" t="s">
        <v>340</v>
      </c>
      <c r="KU1" s="1" t="s">
        <v>341</v>
      </c>
      <c r="KV1" s="1" t="s">
        <v>342</v>
      </c>
      <c r="KW1" s="1" t="s">
        <v>343</v>
      </c>
      <c r="KX1" s="1" t="s">
        <v>344</v>
      </c>
      <c r="KY1" s="1" t="s">
        <v>345</v>
      </c>
      <c r="KZ1" s="1" t="s">
        <v>346</v>
      </c>
      <c r="LA1" s="1" t="s">
        <v>347</v>
      </c>
      <c r="LB1" s="1" t="s">
        <v>348</v>
      </c>
      <c r="LC1" s="1" t="s">
        <v>349</v>
      </c>
      <c r="LD1" s="1" t="s">
        <v>350</v>
      </c>
      <c r="LE1" s="1" t="s">
        <v>351</v>
      </c>
      <c r="LF1" s="1" t="s">
        <v>352</v>
      </c>
      <c r="LG1" s="1" t="s">
        <v>353</v>
      </c>
      <c r="LH1" s="1" t="s">
        <v>354</v>
      </c>
      <c r="LI1" s="1" t="s">
        <v>355</v>
      </c>
      <c r="LJ1" s="1" t="s">
        <v>356</v>
      </c>
      <c r="LK1" s="1" t="s">
        <v>357</v>
      </c>
      <c r="LL1" s="1" t="s">
        <v>358</v>
      </c>
      <c r="LM1" s="1" t="s">
        <v>359</v>
      </c>
      <c r="LN1" s="1" t="s">
        <v>360</v>
      </c>
      <c r="LO1" s="1" t="s">
        <v>361</v>
      </c>
      <c r="LP1" s="1" t="s">
        <v>362</v>
      </c>
      <c r="LQ1" s="1" t="s">
        <v>363</v>
      </c>
      <c r="LR1" s="1" t="s">
        <v>364</v>
      </c>
      <c r="LS1" s="1" t="s">
        <v>365</v>
      </c>
      <c r="LT1" s="1" t="s">
        <v>366</v>
      </c>
      <c r="LU1" s="1" t="s">
        <v>367</v>
      </c>
      <c r="LV1" s="1" t="s">
        <v>368</v>
      </c>
      <c r="LW1" s="1" t="s">
        <v>369</v>
      </c>
      <c r="LX1" s="1" t="s">
        <v>370</v>
      </c>
      <c r="LY1" s="1" t="s">
        <v>371</v>
      </c>
      <c r="LZ1" s="1" t="s">
        <v>372</v>
      </c>
      <c r="MA1" s="1" t="s">
        <v>373</v>
      </c>
      <c r="MB1" s="1" t="s">
        <v>374</v>
      </c>
      <c r="MC1" s="1" t="s">
        <v>375</v>
      </c>
      <c r="MD1" s="1" t="s">
        <v>376</v>
      </c>
      <c r="ME1" s="1" t="s">
        <v>377</v>
      </c>
      <c r="MF1" s="1" t="s">
        <v>378</v>
      </c>
      <c r="MG1" s="1" t="s">
        <v>379</v>
      </c>
      <c r="MH1" s="1" t="s">
        <v>380</v>
      </c>
      <c r="MI1" s="1" t="s">
        <v>381</v>
      </c>
      <c r="MJ1" s="1" t="s">
        <v>382</v>
      </c>
      <c r="MK1" s="1" t="s">
        <v>383</v>
      </c>
      <c r="ML1" s="1" t="s">
        <v>384</v>
      </c>
      <c r="MM1" s="1" t="s">
        <v>385</v>
      </c>
      <c r="MN1" s="1" t="s">
        <v>386</v>
      </c>
      <c r="MO1" s="1" t="s">
        <v>387</v>
      </c>
      <c r="MP1" s="1" t="s">
        <v>388</v>
      </c>
      <c r="MQ1" s="1" t="s">
        <v>389</v>
      </c>
      <c r="MR1" s="1" t="s">
        <v>390</v>
      </c>
      <c r="MS1" s="1" t="s">
        <v>391</v>
      </c>
      <c r="MT1" s="1" t="s">
        <v>392</v>
      </c>
      <c r="MU1" s="1" t="s">
        <v>393</v>
      </c>
      <c r="MV1" s="1" t="s">
        <v>394</v>
      </c>
      <c r="MW1" s="1" t="s">
        <v>395</v>
      </c>
      <c r="MX1" s="1" t="s">
        <v>396</v>
      </c>
      <c r="MY1" s="1" t="s">
        <v>397</v>
      </c>
      <c r="MZ1" s="1" t="s">
        <v>398</v>
      </c>
      <c r="NA1" s="1" t="s">
        <v>399</v>
      </c>
      <c r="NB1" s="1" t="s">
        <v>400</v>
      </c>
      <c r="NC1" s="1" t="s">
        <v>401</v>
      </c>
      <c r="ND1" s="1" t="s">
        <v>402</v>
      </c>
      <c r="NE1" s="1" t="s">
        <v>403</v>
      </c>
      <c r="NF1" s="1" t="s">
        <v>404</v>
      </c>
      <c r="NG1" s="1" t="s">
        <v>405</v>
      </c>
      <c r="NH1" s="1" t="s">
        <v>406</v>
      </c>
      <c r="NI1" s="1" t="s">
        <v>407</v>
      </c>
      <c r="NJ1" s="1" t="s">
        <v>408</v>
      </c>
      <c r="NK1" s="1" t="s">
        <v>409</v>
      </c>
      <c r="NL1" s="1" t="s">
        <v>410</v>
      </c>
      <c r="NM1" s="1" t="s">
        <v>411</v>
      </c>
      <c r="NN1" s="1" t="s">
        <v>412</v>
      </c>
      <c r="NO1" s="1" t="s">
        <v>413</v>
      </c>
      <c r="NP1" s="1" t="s">
        <v>414</v>
      </c>
      <c r="NQ1" s="1" t="s">
        <v>415</v>
      </c>
      <c r="NR1" s="1" t="s">
        <v>416</v>
      </c>
      <c r="NS1" s="1" t="s">
        <v>417</v>
      </c>
      <c r="NT1" s="1" t="s">
        <v>418</v>
      </c>
      <c r="NU1" s="1" t="s">
        <v>419</v>
      </c>
      <c r="NV1" s="1" t="s">
        <v>420</v>
      </c>
      <c r="NW1" s="1" t="s">
        <v>421</v>
      </c>
      <c r="NX1" s="1" t="s">
        <v>422</v>
      </c>
      <c r="NY1" s="1" t="s">
        <v>423</v>
      </c>
      <c r="NZ1" s="1" t="s">
        <v>424</v>
      </c>
      <c r="OA1" s="1" t="s">
        <v>425</v>
      </c>
      <c r="OB1" s="1" t="s">
        <v>426</v>
      </c>
      <c r="OC1" s="1" t="s">
        <v>427</v>
      </c>
      <c r="OD1" s="1" t="s">
        <v>428</v>
      </c>
      <c r="OE1" s="1" t="s">
        <v>429</v>
      </c>
      <c r="OF1" s="1" t="s">
        <v>430</v>
      </c>
      <c r="OG1" s="1" t="s">
        <v>431</v>
      </c>
      <c r="OH1" s="1" t="s">
        <v>432</v>
      </c>
      <c r="OI1" s="1" t="s">
        <v>433</v>
      </c>
      <c r="OJ1" s="1" t="s">
        <v>434</v>
      </c>
      <c r="OK1" s="1" t="s">
        <v>435</v>
      </c>
      <c r="OL1" s="1" t="s">
        <v>436</v>
      </c>
      <c r="OM1" s="1" t="s">
        <v>437</v>
      </c>
      <c r="ON1" s="1" t="s">
        <v>438</v>
      </c>
      <c r="OO1" s="1" t="s">
        <v>439</v>
      </c>
      <c r="OP1" s="1" t="s">
        <v>440</v>
      </c>
      <c r="OQ1" s="1" t="s">
        <v>441</v>
      </c>
      <c r="OR1" s="1" t="s">
        <v>442</v>
      </c>
      <c r="OS1" s="1" t="s">
        <v>443</v>
      </c>
      <c r="OT1" s="1" t="s">
        <v>444</v>
      </c>
      <c r="OU1" s="1" t="s">
        <v>445</v>
      </c>
      <c r="OV1" s="1" t="s">
        <v>446</v>
      </c>
      <c r="OW1" s="1" t="s">
        <v>447</v>
      </c>
      <c r="OX1" s="1" t="s">
        <v>448</v>
      </c>
      <c r="OY1" s="1" t="s">
        <v>449</v>
      </c>
      <c r="OZ1" s="1" t="s">
        <v>450</v>
      </c>
      <c r="PA1" s="1" t="s">
        <v>451</v>
      </c>
      <c r="PB1" s="1" t="s">
        <v>452</v>
      </c>
      <c r="PC1" s="1" t="s">
        <v>453</v>
      </c>
      <c r="PD1" s="1" t="s">
        <v>454</v>
      </c>
      <c r="PE1" s="1" t="s">
        <v>455</v>
      </c>
      <c r="PF1" s="1" t="s">
        <v>456</v>
      </c>
      <c r="PG1" s="1" t="s">
        <v>457</v>
      </c>
      <c r="PH1" s="1" t="s">
        <v>458</v>
      </c>
      <c r="PI1" s="1" t="s">
        <v>459</v>
      </c>
      <c r="PJ1" s="1" t="s">
        <v>460</v>
      </c>
      <c r="PK1" s="1" t="s">
        <v>461</v>
      </c>
      <c r="PL1" s="1" t="s">
        <v>462</v>
      </c>
      <c r="PM1" s="1" t="s">
        <v>463</v>
      </c>
      <c r="PN1" s="1" t="s">
        <v>464</v>
      </c>
      <c r="PO1" s="1" t="s">
        <v>465</v>
      </c>
      <c r="PP1" s="1" t="s">
        <v>466</v>
      </c>
      <c r="PQ1" s="1" t="s">
        <v>467</v>
      </c>
      <c r="PR1" s="1" t="s">
        <v>468</v>
      </c>
      <c r="PS1" s="1" t="s">
        <v>469</v>
      </c>
      <c r="PT1" s="1" t="s">
        <v>470</v>
      </c>
      <c r="PU1" s="1" t="s">
        <v>471</v>
      </c>
      <c r="PV1" s="1" t="s">
        <v>472</v>
      </c>
      <c r="PW1" s="1" t="s">
        <v>473</v>
      </c>
      <c r="PX1" s="1" t="s">
        <v>474</v>
      </c>
      <c r="PY1" s="1" t="s">
        <v>475</v>
      </c>
      <c r="PZ1" s="1" t="s">
        <v>476</v>
      </c>
      <c r="QA1" s="1" t="s">
        <v>477</v>
      </c>
      <c r="QB1" s="1" t="s">
        <v>478</v>
      </c>
      <c r="QC1" s="1" t="s">
        <v>479</v>
      </c>
      <c r="QD1" s="1" t="s">
        <v>480</v>
      </c>
      <c r="QE1" s="1" t="s">
        <v>481</v>
      </c>
      <c r="QF1" s="1" t="s">
        <v>482</v>
      </c>
      <c r="QG1" s="1" t="s">
        <v>483</v>
      </c>
      <c r="QH1" s="1" t="s">
        <v>484</v>
      </c>
      <c r="QI1" s="1" t="s">
        <v>485</v>
      </c>
      <c r="QJ1" s="1" t="s">
        <v>486</v>
      </c>
      <c r="QK1" s="1" t="s">
        <v>487</v>
      </c>
      <c r="QL1" s="1" t="s">
        <v>488</v>
      </c>
      <c r="QM1" s="1" t="s">
        <v>489</v>
      </c>
      <c r="QN1" s="1" t="s">
        <v>490</v>
      </c>
      <c r="QO1" s="1" t="s">
        <v>491</v>
      </c>
      <c r="QP1" s="1" t="s">
        <v>492</v>
      </c>
      <c r="QQ1" s="1" t="s">
        <v>493</v>
      </c>
      <c r="QR1" s="1" t="s">
        <v>494</v>
      </c>
      <c r="QS1" s="1" t="s">
        <v>495</v>
      </c>
      <c r="QT1" s="1" t="s">
        <v>496</v>
      </c>
      <c r="QU1" s="1" t="s">
        <v>497</v>
      </c>
      <c r="QV1" s="1" t="s">
        <v>498</v>
      </c>
      <c r="QW1" s="1" t="s">
        <v>499</v>
      </c>
      <c r="QX1" s="1" t="s">
        <v>500</v>
      </c>
      <c r="QY1" s="1" t="s">
        <v>501</v>
      </c>
      <c r="QZ1" s="1" t="s">
        <v>502</v>
      </c>
    </row>
    <row r="2" spans="1:468">
      <c r="A2" s="1">
        <v>2006</v>
      </c>
      <c r="B2" s="1" t="s">
        <v>506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1</v>
      </c>
      <c r="BP2" s="1">
        <v>1</v>
      </c>
      <c r="BQ2" s="1">
        <v>4</v>
      </c>
      <c r="BR2" s="1">
        <v>4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1</v>
      </c>
      <c r="CS2" s="1">
        <v>1</v>
      </c>
      <c r="CT2" s="1">
        <v>0</v>
      </c>
      <c r="CU2" s="1">
        <v>1</v>
      </c>
      <c r="CV2" s="1">
        <v>1</v>
      </c>
      <c r="CW2" s="1">
        <v>1</v>
      </c>
      <c r="CX2" s="1">
        <v>1</v>
      </c>
      <c r="CY2" s="1">
        <v>2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2</v>
      </c>
      <c r="EY2" s="1">
        <v>2</v>
      </c>
      <c r="EZ2" s="1">
        <v>2</v>
      </c>
      <c r="FA2" s="1">
        <v>2</v>
      </c>
      <c r="FB2" s="1">
        <v>2</v>
      </c>
      <c r="FC2" s="1">
        <v>2</v>
      </c>
      <c r="FD2" s="1">
        <v>5</v>
      </c>
      <c r="FE2" s="1">
        <v>2</v>
      </c>
      <c r="FF2" s="1">
        <v>1</v>
      </c>
      <c r="FG2" s="1">
        <v>1</v>
      </c>
      <c r="FH2" s="1">
        <v>0</v>
      </c>
      <c r="FI2" s="1">
        <v>1</v>
      </c>
      <c r="FJ2" s="1">
        <v>2</v>
      </c>
      <c r="FK2" s="1">
        <v>2</v>
      </c>
      <c r="FL2" s="1">
        <v>2</v>
      </c>
      <c r="FM2" s="1">
        <v>2</v>
      </c>
      <c r="FN2" s="1">
        <v>1</v>
      </c>
      <c r="FO2" s="1">
        <v>0</v>
      </c>
      <c r="FP2" s="1">
        <v>0</v>
      </c>
      <c r="FQ2" s="1">
        <v>3</v>
      </c>
      <c r="FR2" s="1">
        <v>3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9</v>
      </c>
      <c r="GA2" s="1">
        <v>9</v>
      </c>
      <c r="GB2" s="1">
        <v>0</v>
      </c>
      <c r="GC2" s="1">
        <v>0</v>
      </c>
      <c r="GD2" s="1">
        <v>0</v>
      </c>
      <c r="GE2" s="1">
        <v>9</v>
      </c>
      <c r="GF2" s="1">
        <v>9</v>
      </c>
      <c r="GG2" s="1">
        <v>9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6</v>
      </c>
      <c r="GV2" s="1">
        <v>6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3</v>
      </c>
      <c r="HS2" s="1">
        <v>3</v>
      </c>
      <c r="HT2" s="1">
        <v>0</v>
      </c>
      <c r="HU2" s="1">
        <v>3</v>
      </c>
      <c r="HV2" s="1">
        <v>0</v>
      </c>
      <c r="HW2" s="1">
        <v>0</v>
      </c>
      <c r="HX2" s="1">
        <v>0</v>
      </c>
      <c r="HY2" s="1">
        <v>0</v>
      </c>
      <c r="HZ2" s="1">
        <v>9</v>
      </c>
      <c r="IA2" s="1">
        <v>9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3</v>
      </c>
      <c r="IK2" s="1">
        <v>0</v>
      </c>
      <c r="IL2" s="1">
        <v>3</v>
      </c>
      <c r="IM2" s="1">
        <v>3</v>
      </c>
      <c r="IN2" s="1">
        <v>3</v>
      </c>
      <c r="IO2" s="1">
        <v>3</v>
      </c>
      <c r="IP2" s="1">
        <v>3</v>
      </c>
      <c r="IQ2" s="1">
        <v>3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3</v>
      </c>
      <c r="JL2" s="1">
        <v>3</v>
      </c>
      <c r="JM2" s="1">
        <v>3</v>
      </c>
      <c r="JN2" s="1">
        <v>0</v>
      </c>
      <c r="JO2" s="1">
        <v>0</v>
      </c>
      <c r="JP2" s="1">
        <v>3</v>
      </c>
      <c r="JQ2" s="1">
        <v>3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3</v>
      </c>
      <c r="KA2" s="1">
        <v>0</v>
      </c>
      <c r="KB2" s="1">
        <v>0</v>
      </c>
      <c r="KC2" s="1">
        <v>0</v>
      </c>
      <c r="KD2" s="1">
        <v>3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3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1</v>
      </c>
      <c r="LL2" s="1">
        <v>0</v>
      </c>
      <c r="LM2" s="1">
        <v>0</v>
      </c>
      <c r="LN2" s="1">
        <v>1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1</v>
      </c>
      <c r="PU2" s="1">
        <v>1</v>
      </c>
      <c r="PV2" s="1">
        <v>4</v>
      </c>
      <c r="PW2" s="1">
        <v>4</v>
      </c>
      <c r="PX2" s="1">
        <v>4</v>
      </c>
      <c r="PY2" s="1">
        <v>4</v>
      </c>
      <c r="PZ2" s="1">
        <v>4</v>
      </c>
      <c r="QA2" s="1">
        <v>4</v>
      </c>
      <c r="QB2" s="1">
        <v>8</v>
      </c>
      <c r="QC2" s="1">
        <v>4</v>
      </c>
      <c r="QD2" s="1">
        <v>4</v>
      </c>
      <c r="QE2" s="1">
        <v>4</v>
      </c>
      <c r="QF2" s="1">
        <v>4</v>
      </c>
      <c r="QG2" s="1">
        <v>4</v>
      </c>
      <c r="QH2" s="1">
        <v>4</v>
      </c>
      <c r="QI2" s="1">
        <v>5</v>
      </c>
      <c r="QJ2" s="1">
        <v>5</v>
      </c>
      <c r="QK2" s="1">
        <v>4</v>
      </c>
      <c r="QL2" s="1">
        <v>4</v>
      </c>
      <c r="QM2" s="1">
        <v>1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1</v>
      </c>
    </row>
    <row r="3" spans="1:468">
      <c r="A3" s="1">
        <v>2006</v>
      </c>
      <c r="B3" s="1" t="s">
        <v>507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3</v>
      </c>
      <c r="L3" s="1">
        <v>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1</v>
      </c>
      <c r="AL3" s="1">
        <v>0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1</v>
      </c>
      <c r="CS3" s="1">
        <v>1</v>
      </c>
      <c r="CT3" s="1">
        <v>0</v>
      </c>
      <c r="CU3" s="1">
        <v>1</v>
      </c>
      <c r="CV3" s="1">
        <v>1</v>
      </c>
      <c r="CW3" s="1">
        <v>1</v>
      </c>
      <c r="CX3" s="1">
        <v>1</v>
      </c>
      <c r="CY3" s="1">
        <v>2</v>
      </c>
      <c r="CZ3" s="1">
        <v>1</v>
      </c>
      <c r="DA3" s="1">
        <v>1</v>
      </c>
      <c r="DB3" s="1">
        <v>0</v>
      </c>
      <c r="DC3" s="1">
        <v>0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0</v>
      </c>
      <c r="DJ3" s="1">
        <v>0</v>
      </c>
      <c r="DK3" s="1">
        <v>1</v>
      </c>
      <c r="DL3" s="1">
        <v>3</v>
      </c>
      <c r="DM3" s="1">
        <v>3</v>
      </c>
      <c r="DN3" s="1">
        <v>0</v>
      </c>
      <c r="DO3" s="1">
        <v>0</v>
      </c>
      <c r="DP3" s="1">
        <v>0</v>
      </c>
      <c r="DQ3" s="1">
        <v>3</v>
      </c>
      <c r="DR3" s="1">
        <v>3</v>
      </c>
      <c r="DS3" s="1">
        <v>3</v>
      </c>
      <c r="DT3" s="1">
        <v>3</v>
      </c>
      <c r="DU3" s="1">
        <v>0</v>
      </c>
      <c r="DV3" s="1">
        <v>0</v>
      </c>
      <c r="DW3" s="1">
        <v>0</v>
      </c>
      <c r="DX3" s="1">
        <v>3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3</v>
      </c>
      <c r="ET3" s="1">
        <v>3</v>
      </c>
      <c r="EU3" s="1">
        <v>3</v>
      </c>
      <c r="EV3" s="1">
        <v>3</v>
      </c>
      <c r="EW3" s="1">
        <v>0</v>
      </c>
      <c r="EX3" s="1">
        <v>2</v>
      </c>
      <c r="EY3" s="1">
        <v>2</v>
      </c>
      <c r="EZ3" s="1">
        <v>2</v>
      </c>
      <c r="FA3" s="1">
        <v>2</v>
      </c>
      <c r="FB3" s="1">
        <v>2</v>
      </c>
      <c r="FC3" s="1">
        <v>2</v>
      </c>
      <c r="FD3" s="1">
        <v>5</v>
      </c>
      <c r="FE3" s="1">
        <v>2</v>
      </c>
      <c r="FF3" s="1">
        <v>1</v>
      </c>
      <c r="FG3" s="1">
        <v>1</v>
      </c>
      <c r="FH3" s="1">
        <v>0</v>
      </c>
      <c r="FI3" s="1">
        <v>1</v>
      </c>
      <c r="FJ3" s="1">
        <v>2</v>
      </c>
      <c r="FK3" s="1">
        <v>2</v>
      </c>
      <c r="FL3" s="1">
        <v>2</v>
      </c>
      <c r="FM3" s="1">
        <v>2</v>
      </c>
      <c r="FN3" s="1">
        <v>1</v>
      </c>
      <c r="FO3" s="1">
        <v>0</v>
      </c>
      <c r="FP3" s="1">
        <v>0</v>
      </c>
      <c r="FQ3" s="1">
        <v>3</v>
      </c>
      <c r="FR3" s="1">
        <v>3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16</v>
      </c>
      <c r="GA3" s="1">
        <v>16</v>
      </c>
      <c r="GB3" s="1">
        <v>0</v>
      </c>
      <c r="GC3" s="1">
        <v>0</v>
      </c>
      <c r="GD3" s="1">
        <v>0</v>
      </c>
      <c r="GE3" s="1">
        <v>16</v>
      </c>
      <c r="GF3" s="1">
        <v>16</v>
      </c>
      <c r="GG3" s="1">
        <v>16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7</v>
      </c>
      <c r="GT3" s="1">
        <v>7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2</v>
      </c>
      <c r="HB3" s="1">
        <v>2</v>
      </c>
      <c r="HC3" s="1">
        <v>0</v>
      </c>
      <c r="HD3" s="1">
        <v>2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7</v>
      </c>
      <c r="HS3" s="1">
        <v>6</v>
      </c>
      <c r="HT3" s="1">
        <v>4</v>
      </c>
      <c r="HU3" s="1">
        <v>3</v>
      </c>
      <c r="HV3" s="1">
        <v>0</v>
      </c>
      <c r="HW3" s="1">
        <v>0</v>
      </c>
      <c r="HX3" s="1">
        <v>10</v>
      </c>
      <c r="HY3" s="1">
        <v>10</v>
      </c>
      <c r="HZ3" s="1">
        <v>16</v>
      </c>
      <c r="IA3" s="1">
        <v>16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3</v>
      </c>
      <c r="IK3" s="1">
        <v>3</v>
      </c>
      <c r="IL3" s="1">
        <v>3</v>
      </c>
      <c r="IM3" s="1">
        <v>3</v>
      </c>
      <c r="IN3" s="1">
        <v>3</v>
      </c>
      <c r="IO3" s="1">
        <v>3</v>
      </c>
      <c r="IP3" s="1">
        <v>3</v>
      </c>
      <c r="IQ3" s="1">
        <v>3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3</v>
      </c>
      <c r="JK3" s="1">
        <v>3</v>
      </c>
      <c r="JL3" s="1">
        <v>3</v>
      </c>
      <c r="JM3" s="1">
        <v>3</v>
      </c>
      <c r="JN3" s="1">
        <v>0</v>
      </c>
      <c r="JO3" s="1">
        <v>0</v>
      </c>
      <c r="JP3" s="1">
        <v>3</v>
      </c>
      <c r="JQ3" s="1">
        <v>3</v>
      </c>
      <c r="JR3" s="1">
        <v>0</v>
      </c>
      <c r="JS3" s="1">
        <v>0</v>
      </c>
      <c r="JT3" s="1">
        <v>0</v>
      </c>
      <c r="JU3" s="1">
        <v>4</v>
      </c>
      <c r="JV3" s="1">
        <v>3</v>
      </c>
      <c r="JW3" s="1">
        <v>0</v>
      </c>
      <c r="JX3" s="1">
        <v>0</v>
      </c>
      <c r="JY3" s="1">
        <v>0</v>
      </c>
      <c r="JZ3" s="1">
        <v>3</v>
      </c>
      <c r="KA3" s="1">
        <v>0</v>
      </c>
      <c r="KB3" s="1">
        <v>0</v>
      </c>
      <c r="KC3" s="1">
        <v>0</v>
      </c>
      <c r="KD3" s="1">
        <v>2</v>
      </c>
      <c r="KE3" s="1">
        <v>1</v>
      </c>
      <c r="KF3" s="1">
        <v>0</v>
      </c>
      <c r="KG3" s="1">
        <v>1</v>
      </c>
      <c r="KH3" s="1">
        <v>0</v>
      </c>
      <c r="KI3" s="1">
        <v>1</v>
      </c>
      <c r="KJ3" s="1">
        <v>0</v>
      </c>
      <c r="KK3" s="1">
        <v>1</v>
      </c>
      <c r="KL3" s="1">
        <v>1</v>
      </c>
      <c r="KM3" s="1">
        <v>0</v>
      </c>
      <c r="KN3" s="1">
        <v>3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3</v>
      </c>
      <c r="KZ3" s="1">
        <v>3</v>
      </c>
      <c r="LA3" s="1">
        <v>3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1</v>
      </c>
      <c r="LL3" s="1">
        <v>8</v>
      </c>
      <c r="LM3" s="1">
        <v>0</v>
      </c>
      <c r="LN3" s="1">
        <v>17</v>
      </c>
      <c r="LO3" s="1">
        <v>17</v>
      </c>
      <c r="LP3" s="1">
        <v>2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1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4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3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1</v>
      </c>
      <c r="PU3" s="1">
        <v>1</v>
      </c>
      <c r="PV3" s="1">
        <v>4</v>
      </c>
      <c r="PW3" s="1">
        <v>4</v>
      </c>
      <c r="PX3" s="1">
        <v>4</v>
      </c>
      <c r="PY3" s="1">
        <v>4</v>
      </c>
      <c r="PZ3" s="1">
        <v>4</v>
      </c>
      <c r="QA3" s="1">
        <v>4</v>
      </c>
      <c r="QB3" s="1">
        <v>8</v>
      </c>
      <c r="QC3" s="1">
        <v>4</v>
      </c>
      <c r="QD3" s="1">
        <v>4</v>
      </c>
      <c r="QE3" s="1">
        <v>4</v>
      </c>
      <c r="QF3" s="1">
        <v>4</v>
      </c>
      <c r="QG3" s="1">
        <v>4</v>
      </c>
      <c r="QH3" s="1">
        <v>4</v>
      </c>
      <c r="QI3" s="1">
        <v>5</v>
      </c>
      <c r="QJ3" s="1">
        <v>5</v>
      </c>
      <c r="QK3" s="1">
        <v>4</v>
      </c>
      <c r="QL3" s="1">
        <v>4</v>
      </c>
      <c r="QM3" s="1">
        <v>1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1</v>
      </c>
    </row>
    <row r="4" spans="1:468">
      <c r="A4" s="1">
        <v>2006</v>
      </c>
      <c r="B4" s="1" t="s">
        <v>508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2</v>
      </c>
      <c r="L4" s="1">
        <v>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1</v>
      </c>
      <c r="AL4" s="1">
        <v>0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1</v>
      </c>
      <c r="CS4" s="1">
        <v>1</v>
      </c>
      <c r="CT4" s="1">
        <v>0</v>
      </c>
      <c r="CU4" s="1">
        <v>1</v>
      </c>
      <c r="CV4" s="1">
        <v>1</v>
      </c>
      <c r="CW4" s="1">
        <v>1</v>
      </c>
      <c r="CX4" s="1">
        <v>1</v>
      </c>
      <c r="CY4" s="1">
        <v>2</v>
      </c>
      <c r="CZ4" s="1">
        <v>1</v>
      </c>
      <c r="DA4" s="1">
        <v>1</v>
      </c>
      <c r="DB4" s="1">
        <v>0</v>
      </c>
      <c r="DC4" s="1">
        <v>0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0</v>
      </c>
      <c r="DJ4" s="1">
        <v>0</v>
      </c>
      <c r="DK4" s="1">
        <v>1</v>
      </c>
      <c r="DL4" s="1">
        <v>2</v>
      </c>
      <c r="DM4" s="1">
        <v>2</v>
      </c>
      <c r="DN4" s="1">
        <v>0</v>
      </c>
      <c r="DO4" s="1">
        <v>0</v>
      </c>
      <c r="DP4" s="1">
        <v>0</v>
      </c>
      <c r="DQ4" s="1">
        <v>2</v>
      </c>
      <c r="DR4" s="1">
        <v>2</v>
      </c>
      <c r="DS4" s="1">
        <v>2</v>
      </c>
      <c r="DT4" s="1">
        <v>2</v>
      </c>
      <c r="DU4" s="1">
        <v>0</v>
      </c>
      <c r="DV4" s="1">
        <v>0</v>
      </c>
      <c r="DW4" s="1">
        <v>0</v>
      </c>
      <c r="DX4" s="1">
        <v>2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1</v>
      </c>
      <c r="ET4" s="1">
        <v>1</v>
      </c>
      <c r="EU4" s="1">
        <v>1</v>
      </c>
      <c r="EV4" s="1">
        <v>1</v>
      </c>
      <c r="EW4" s="1">
        <v>0</v>
      </c>
      <c r="EX4" s="1">
        <v>2</v>
      </c>
      <c r="EY4" s="1">
        <v>2</v>
      </c>
      <c r="EZ4" s="1">
        <v>2</v>
      </c>
      <c r="FA4" s="1">
        <v>2</v>
      </c>
      <c r="FB4" s="1">
        <v>2</v>
      </c>
      <c r="FC4" s="1">
        <v>2</v>
      </c>
      <c r="FD4" s="1">
        <v>5</v>
      </c>
      <c r="FE4" s="1">
        <v>2</v>
      </c>
      <c r="FF4" s="1">
        <v>1</v>
      </c>
      <c r="FG4" s="1">
        <v>1</v>
      </c>
      <c r="FH4" s="1">
        <v>0</v>
      </c>
      <c r="FI4" s="1">
        <v>1</v>
      </c>
      <c r="FJ4" s="1">
        <v>2</v>
      </c>
      <c r="FK4" s="1">
        <v>2</v>
      </c>
      <c r="FL4" s="1">
        <v>2</v>
      </c>
      <c r="FM4" s="1">
        <v>2</v>
      </c>
      <c r="FN4" s="1">
        <v>1</v>
      </c>
      <c r="FO4" s="1">
        <v>0</v>
      </c>
      <c r="FP4" s="1">
        <v>0</v>
      </c>
      <c r="FQ4" s="1">
        <v>3</v>
      </c>
      <c r="FR4" s="1">
        <v>3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60</v>
      </c>
      <c r="GA4" s="1">
        <v>60</v>
      </c>
      <c r="GB4" s="1">
        <v>0</v>
      </c>
      <c r="GC4" s="1">
        <v>0</v>
      </c>
      <c r="GD4" s="1">
        <v>0</v>
      </c>
      <c r="GE4" s="1">
        <v>60</v>
      </c>
      <c r="GF4" s="1">
        <v>60</v>
      </c>
      <c r="GG4" s="1">
        <v>60</v>
      </c>
      <c r="GH4" s="1">
        <v>0</v>
      </c>
      <c r="GI4" s="1">
        <v>0</v>
      </c>
      <c r="GJ4" s="1">
        <v>5</v>
      </c>
      <c r="GK4" s="1">
        <v>0</v>
      </c>
      <c r="GL4" s="1">
        <v>2</v>
      </c>
      <c r="GM4" s="1">
        <v>2</v>
      </c>
      <c r="GN4" s="1">
        <v>2</v>
      </c>
      <c r="GO4" s="1">
        <v>2</v>
      </c>
      <c r="GP4" s="1">
        <v>3</v>
      </c>
      <c r="GQ4" s="1">
        <v>0</v>
      </c>
      <c r="GR4" s="1">
        <v>0</v>
      </c>
      <c r="GS4" s="1">
        <v>6</v>
      </c>
      <c r="GT4" s="1">
        <v>10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8</v>
      </c>
      <c r="HB4" s="1">
        <v>8</v>
      </c>
      <c r="HC4" s="1">
        <v>0</v>
      </c>
      <c r="HD4" s="1">
        <v>8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12</v>
      </c>
      <c r="HO4" s="1">
        <v>12</v>
      </c>
      <c r="HP4" s="1">
        <v>12</v>
      </c>
      <c r="HQ4" s="1">
        <v>12</v>
      </c>
      <c r="HR4" s="1">
        <v>42</v>
      </c>
      <c r="HS4" s="1">
        <v>42</v>
      </c>
      <c r="HT4" s="1">
        <v>18</v>
      </c>
      <c r="HU4" s="1">
        <v>24</v>
      </c>
      <c r="HV4" s="1">
        <v>0</v>
      </c>
      <c r="HW4" s="1">
        <v>0</v>
      </c>
      <c r="HX4" s="1">
        <v>50</v>
      </c>
      <c r="HY4" s="1">
        <v>50</v>
      </c>
      <c r="HZ4" s="1">
        <v>60</v>
      </c>
      <c r="IA4" s="1">
        <v>60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1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3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1</v>
      </c>
      <c r="JK4" s="1">
        <v>1</v>
      </c>
      <c r="JL4" s="1">
        <v>1</v>
      </c>
      <c r="JM4" s="1">
        <v>1</v>
      </c>
      <c r="JN4" s="1">
        <v>0</v>
      </c>
      <c r="JO4" s="1">
        <v>0</v>
      </c>
      <c r="JP4" s="1">
        <v>3</v>
      </c>
      <c r="JQ4" s="1">
        <v>3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3</v>
      </c>
      <c r="JY4" s="1">
        <v>0</v>
      </c>
      <c r="JZ4" s="1">
        <v>3</v>
      </c>
      <c r="KA4" s="1">
        <v>0</v>
      </c>
      <c r="KB4" s="1">
        <v>0</v>
      </c>
      <c r="KC4" s="1">
        <v>0</v>
      </c>
      <c r="KD4" s="1">
        <v>0</v>
      </c>
      <c r="KE4" s="1">
        <v>3</v>
      </c>
      <c r="KF4" s="1">
        <v>3</v>
      </c>
      <c r="KG4" s="1">
        <v>3</v>
      </c>
      <c r="KH4" s="1">
        <v>0</v>
      </c>
      <c r="KI4" s="1">
        <v>3</v>
      </c>
      <c r="KJ4" s="1">
        <v>0</v>
      </c>
      <c r="KK4" s="1">
        <v>3</v>
      </c>
      <c r="KL4" s="1">
        <v>0</v>
      </c>
      <c r="KM4" s="1">
        <v>0</v>
      </c>
      <c r="KN4" s="1">
        <v>3</v>
      </c>
      <c r="KO4" s="1">
        <v>3</v>
      </c>
      <c r="KP4" s="1">
        <v>3</v>
      </c>
      <c r="KQ4" s="1">
        <v>3</v>
      </c>
      <c r="KR4" s="1">
        <v>0</v>
      </c>
      <c r="KS4" s="1">
        <v>6</v>
      </c>
      <c r="KT4" s="1">
        <v>6</v>
      </c>
      <c r="KU4" s="1">
        <v>0</v>
      </c>
      <c r="KV4" s="1">
        <v>0</v>
      </c>
      <c r="KW4" s="1">
        <v>0</v>
      </c>
      <c r="KX4" s="1">
        <v>0</v>
      </c>
      <c r="KY4" s="1">
        <v>3</v>
      </c>
      <c r="KZ4" s="1">
        <v>3</v>
      </c>
      <c r="LA4" s="1">
        <v>3</v>
      </c>
      <c r="LB4" s="1">
        <v>3</v>
      </c>
      <c r="LC4" s="1">
        <v>3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1</v>
      </c>
      <c r="LL4" s="1">
        <v>8</v>
      </c>
      <c r="LM4" s="1">
        <v>0</v>
      </c>
      <c r="LN4" s="1">
        <v>27</v>
      </c>
      <c r="LO4" s="1">
        <v>27</v>
      </c>
      <c r="LP4" s="1">
        <v>5</v>
      </c>
      <c r="LQ4" s="1">
        <v>0</v>
      </c>
      <c r="LR4" s="1">
        <v>3</v>
      </c>
      <c r="LS4" s="1">
        <v>3</v>
      </c>
      <c r="LT4" s="1">
        <v>3</v>
      </c>
      <c r="LU4" s="1">
        <v>3</v>
      </c>
      <c r="LV4" s="1">
        <v>0</v>
      </c>
      <c r="LW4" s="1">
        <v>1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7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4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1</v>
      </c>
      <c r="PU4" s="1">
        <v>1</v>
      </c>
      <c r="PV4" s="1">
        <v>4</v>
      </c>
      <c r="PW4" s="1">
        <v>4</v>
      </c>
      <c r="PX4" s="1">
        <v>4</v>
      </c>
      <c r="PY4" s="1">
        <v>4</v>
      </c>
      <c r="PZ4" s="1">
        <v>4</v>
      </c>
      <c r="QA4" s="1">
        <v>4</v>
      </c>
      <c r="QB4" s="1">
        <v>8</v>
      </c>
      <c r="QC4" s="1">
        <v>4</v>
      </c>
      <c r="QD4" s="1">
        <v>4</v>
      </c>
      <c r="QE4" s="1">
        <v>4</v>
      </c>
      <c r="QF4" s="1">
        <v>4</v>
      </c>
      <c r="QG4" s="1">
        <v>4</v>
      </c>
      <c r="QH4" s="1">
        <v>4</v>
      </c>
      <c r="QI4" s="1">
        <v>5</v>
      </c>
      <c r="QJ4" s="1">
        <v>5</v>
      </c>
      <c r="QK4" s="1">
        <v>4</v>
      </c>
      <c r="QL4" s="1">
        <v>4</v>
      </c>
      <c r="QM4" s="1">
        <v>1</v>
      </c>
      <c r="QN4" s="1">
        <v>1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1</v>
      </c>
    </row>
    <row r="5" spans="1:468">
      <c r="A5" s="1">
        <v>2006</v>
      </c>
      <c r="B5" s="1" t="s">
        <v>509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2</v>
      </c>
      <c r="L5" s="1">
        <v>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1</v>
      </c>
      <c r="AL5" s="1">
        <v>0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1</v>
      </c>
      <c r="CS5" s="1">
        <v>1</v>
      </c>
      <c r="CT5" s="1">
        <v>0</v>
      </c>
      <c r="CU5" s="1">
        <v>1</v>
      </c>
      <c r="CV5" s="1">
        <v>1</v>
      </c>
      <c r="CW5" s="1">
        <v>1</v>
      </c>
      <c r="CX5" s="1">
        <v>1</v>
      </c>
      <c r="CY5" s="1">
        <v>2</v>
      </c>
      <c r="CZ5" s="1">
        <v>1</v>
      </c>
      <c r="DA5" s="1">
        <v>1</v>
      </c>
      <c r="DB5" s="1">
        <v>0</v>
      </c>
      <c r="DC5" s="1">
        <v>0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0</v>
      </c>
      <c r="DJ5" s="1">
        <v>0</v>
      </c>
      <c r="DK5" s="1">
        <v>1</v>
      </c>
      <c r="DL5" s="1">
        <v>2</v>
      </c>
      <c r="DM5" s="1">
        <v>2</v>
      </c>
      <c r="DN5" s="1">
        <v>0</v>
      </c>
      <c r="DO5" s="1">
        <v>0</v>
      </c>
      <c r="DP5" s="1">
        <v>0</v>
      </c>
      <c r="DQ5" s="1">
        <v>2</v>
      </c>
      <c r="DR5" s="1">
        <v>2</v>
      </c>
      <c r="DS5" s="1">
        <v>2</v>
      </c>
      <c r="DT5" s="1">
        <v>2</v>
      </c>
      <c r="DU5" s="1">
        <v>0</v>
      </c>
      <c r="DV5" s="1">
        <v>0</v>
      </c>
      <c r="DW5" s="1">
        <v>0</v>
      </c>
      <c r="DX5" s="1">
        <v>2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1</v>
      </c>
      <c r="EU5" s="1">
        <v>1</v>
      </c>
      <c r="EV5" s="1">
        <v>1</v>
      </c>
      <c r="EW5" s="1">
        <v>0</v>
      </c>
      <c r="EX5" s="1">
        <v>2</v>
      </c>
      <c r="EY5" s="1">
        <v>2</v>
      </c>
      <c r="EZ5" s="1">
        <v>2</v>
      </c>
      <c r="FA5" s="1">
        <v>2</v>
      </c>
      <c r="FB5" s="1">
        <v>2</v>
      </c>
      <c r="FC5" s="1">
        <v>2</v>
      </c>
      <c r="FD5" s="1">
        <v>5</v>
      </c>
      <c r="FE5" s="1">
        <v>2</v>
      </c>
      <c r="FF5" s="1">
        <v>1</v>
      </c>
      <c r="FG5" s="1">
        <v>1</v>
      </c>
      <c r="FH5" s="1">
        <v>0</v>
      </c>
      <c r="FI5" s="1">
        <v>1</v>
      </c>
      <c r="FJ5" s="1">
        <v>2</v>
      </c>
      <c r="FK5" s="1">
        <v>2</v>
      </c>
      <c r="FL5" s="1">
        <v>2</v>
      </c>
      <c r="FM5" s="1">
        <v>2</v>
      </c>
      <c r="FN5" s="1">
        <v>1</v>
      </c>
      <c r="FO5" s="1">
        <v>0</v>
      </c>
      <c r="FP5" s="1">
        <v>0</v>
      </c>
      <c r="FQ5" s="1">
        <v>3</v>
      </c>
      <c r="FR5" s="1">
        <v>3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60</v>
      </c>
      <c r="GA5" s="1">
        <v>60</v>
      </c>
      <c r="GB5" s="1">
        <v>0</v>
      </c>
      <c r="GC5" s="1">
        <v>0</v>
      </c>
      <c r="GD5" s="1">
        <v>0</v>
      </c>
      <c r="GE5" s="1">
        <v>60</v>
      </c>
      <c r="GF5" s="1">
        <v>60</v>
      </c>
      <c r="GG5" s="1">
        <v>60</v>
      </c>
      <c r="GH5" s="1">
        <v>0</v>
      </c>
      <c r="GI5" s="1">
        <v>0</v>
      </c>
      <c r="GJ5" s="1">
        <v>5</v>
      </c>
      <c r="GK5" s="1">
        <v>0</v>
      </c>
      <c r="GL5" s="1">
        <v>2</v>
      </c>
      <c r="GM5" s="1">
        <v>2</v>
      </c>
      <c r="GN5" s="1">
        <v>2</v>
      </c>
      <c r="GO5" s="1">
        <v>2</v>
      </c>
      <c r="GP5" s="1">
        <v>3</v>
      </c>
      <c r="GQ5" s="1">
        <v>0</v>
      </c>
      <c r="GR5" s="1">
        <v>0</v>
      </c>
      <c r="GS5" s="1">
        <v>6</v>
      </c>
      <c r="GT5" s="1">
        <v>10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8</v>
      </c>
      <c r="HB5" s="1">
        <v>8</v>
      </c>
      <c r="HC5" s="1">
        <v>0</v>
      </c>
      <c r="HD5" s="1">
        <v>8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12</v>
      </c>
      <c r="HO5" s="1">
        <v>12</v>
      </c>
      <c r="HP5" s="1">
        <v>12</v>
      </c>
      <c r="HQ5" s="1">
        <v>12</v>
      </c>
      <c r="HR5" s="1">
        <v>42</v>
      </c>
      <c r="HS5" s="1">
        <v>42</v>
      </c>
      <c r="HT5" s="1">
        <v>18</v>
      </c>
      <c r="HU5" s="1">
        <v>24</v>
      </c>
      <c r="HV5" s="1">
        <v>0</v>
      </c>
      <c r="HW5" s="1">
        <v>0</v>
      </c>
      <c r="HX5" s="1">
        <v>50</v>
      </c>
      <c r="HY5" s="1">
        <v>50</v>
      </c>
      <c r="HZ5" s="1">
        <v>60</v>
      </c>
      <c r="IA5" s="1">
        <v>60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1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3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1</v>
      </c>
      <c r="JK5" s="1">
        <v>1</v>
      </c>
      <c r="JL5" s="1">
        <v>1</v>
      </c>
      <c r="JM5" s="1">
        <v>1</v>
      </c>
      <c r="JN5" s="1">
        <v>0</v>
      </c>
      <c r="JO5" s="1">
        <v>0</v>
      </c>
      <c r="JP5" s="1">
        <v>3</v>
      </c>
      <c r="JQ5" s="1">
        <v>3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3</v>
      </c>
      <c r="JY5" s="1">
        <v>0</v>
      </c>
      <c r="JZ5" s="1">
        <v>3</v>
      </c>
      <c r="KA5" s="1">
        <v>0</v>
      </c>
      <c r="KB5" s="1">
        <v>0</v>
      </c>
      <c r="KC5" s="1">
        <v>0</v>
      </c>
      <c r="KD5" s="1">
        <v>0</v>
      </c>
      <c r="KE5" s="1">
        <v>3</v>
      </c>
      <c r="KF5" s="1">
        <v>3</v>
      </c>
      <c r="KG5" s="1">
        <v>3</v>
      </c>
      <c r="KH5" s="1">
        <v>0</v>
      </c>
      <c r="KI5" s="1">
        <v>3</v>
      </c>
      <c r="KJ5" s="1">
        <v>0</v>
      </c>
      <c r="KK5" s="1">
        <v>3</v>
      </c>
      <c r="KL5" s="1">
        <v>0</v>
      </c>
      <c r="KM5" s="1">
        <v>0</v>
      </c>
      <c r="KN5" s="1">
        <v>3</v>
      </c>
      <c r="KO5" s="1">
        <v>3</v>
      </c>
      <c r="KP5" s="1">
        <v>3</v>
      </c>
      <c r="KQ5" s="1">
        <v>3</v>
      </c>
      <c r="KR5" s="1">
        <v>0</v>
      </c>
      <c r="KS5" s="1">
        <v>6</v>
      </c>
      <c r="KT5" s="1">
        <v>6</v>
      </c>
      <c r="KU5" s="1">
        <v>0</v>
      </c>
      <c r="KV5" s="1">
        <v>0</v>
      </c>
      <c r="KW5" s="1">
        <v>0</v>
      </c>
      <c r="KX5" s="1">
        <v>0</v>
      </c>
      <c r="KY5" s="1">
        <v>3</v>
      </c>
      <c r="KZ5" s="1">
        <v>3</v>
      </c>
      <c r="LA5" s="1">
        <v>3</v>
      </c>
      <c r="LB5" s="1">
        <v>3</v>
      </c>
      <c r="LC5" s="1">
        <v>3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1</v>
      </c>
      <c r="LL5" s="1">
        <v>8</v>
      </c>
      <c r="LM5" s="1">
        <v>0</v>
      </c>
      <c r="LN5" s="1">
        <v>27</v>
      </c>
      <c r="LO5" s="1">
        <v>27</v>
      </c>
      <c r="LP5" s="1">
        <v>5</v>
      </c>
      <c r="LQ5" s="1">
        <v>0</v>
      </c>
      <c r="LR5" s="1">
        <v>4</v>
      </c>
      <c r="LS5" s="1">
        <v>4</v>
      </c>
      <c r="LT5" s="1">
        <v>4</v>
      </c>
      <c r="LU5" s="1">
        <v>4</v>
      </c>
      <c r="LV5" s="1">
        <v>0</v>
      </c>
      <c r="LW5" s="1">
        <v>1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7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4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1</v>
      </c>
      <c r="PU5" s="1">
        <v>1</v>
      </c>
      <c r="PV5" s="1">
        <v>4</v>
      </c>
      <c r="PW5" s="1">
        <v>4</v>
      </c>
      <c r="PX5" s="1">
        <v>4</v>
      </c>
      <c r="PY5" s="1">
        <v>4</v>
      </c>
      <c r="PZ5" s="1">
        <v>4</v>
      </c>
      <c r="QA5" s="1">
        <v>4</v>
      </c>
      <c r="QB5" s="1">
        <v>8</v>
      </c>
      <c r="QC5" s="1">
        <v>4</v>
      </c>
      <c r="QD5" s="1">
        <v>4</v>
      </c>
      <c r="QE5" s="1">
        <v>4</v>
      </c>
      <c r="QF5" s="1">
        <v>4</v>
      </c>
      <c r="QG5" s="1">
        <v>4</v>
      </c>
      <c r="QH5" s="1">
        <v>4</v>
      </c>
      <c r="QI5" s="1">
        <v>5</v>
      </c>
      <c r="QJ5" s="1">
        <v>5</v>
      </c>
      <c r="QK5" s="1">
        <v>4</v>
      </c>
      <c r="QL5" s="1">
        <v>4</v>
      </c>
      <c r="QM5" s="1">
        <v>1</v>
      </c>
      <c r="QN5" s="1">
        <v>1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1</v>
      </c>
    </row>
    <row r="6" spans="1:468">
      <c r="A6" s="1">
        <v>2006</v>
      </c>
      <c r="B6" s="1" t="s">
        <v>510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2</v>
      </c>
      <c r="L6" s="1">
        <v>2</v>
      </c>
      <c r="M6" s="1">
        <v>0</v>
      </c>
      <c r="N6" s="1">
        <v>0</v>
      </c>
      <c r="O6" s="1">
        <v>0</v>
      </c>
      <c r="P6" s="1">
        <v>3</v>
      </c>
      <c r="Q6" s="1">
        <v>1</v>
      </c>
      <c r="R6" s="1">
        <v>4</v>
      </c>
      <c r="S6" s="1">
        <v>3</v>
      </c>
      <c r="T6" s="1">
        <v>4</v>
      </c>
      <c r="U6" s="1">
        <v>3</v>
      </c>
      <c r="V6" s="1">
        <v>3</v>
      </c>
      <c r="W6" s="1">
        <v>4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1</v>
      </c>
      <c r="CW6" s="1">
        <v>1</v>
      </c>
      <c r="CX6" s="1">
        <v>1</v>
      </c>
      <c r="CY6" s="1">
        <v>2</v>
      </c>
      <c r="CZ6" s="1">
        <v>1</v>
      </c>
      <c r="DA6" s="1">
        <v>1</v>
      </c>
      <c r="DB6" s="1">
        <v>0</v>
      </c>
      <c r="DC6" s="1">
        <v>0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0</v>
      </c>
      <c r="DJ6" s="1">
        <v>0</v>
      </c>
      <c r="DK6" s="1">
        <v>0</v>
      </c>
      <c r="DL6" s="1">
        <v>2</v>
      </c>
      <c r="DM6" s="1">
        <v>0</v>
      </c>
      <c r="DN6" s="1">
        <v>0</v>
      </c>
      <c r="DO6" s="1">
        <v>0</v>
      </c>
      <c r="DP6" s="1">
        <v>0</v>
      </c>
      <c r="DQ6" s="1">
        <v>2</v>
      </c>
      <c r="DR6" s="1">
        <v>2</v>
      </c>
      <c r="DS6" s="1">
        <v>2</v>
      </c>
      <c r="DT6" s="1">
        <v>2</v>
      </c>
      <c r="DU6" s="1">
        <v>0</v>
      </c>
      <c r="DV6" s="1">
        <v>0</v>
      </c>
      <c r="DW6" s="1">
        <v>0</v>
      </c>
      <c r="DX6" s="1">
        <v>2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1</v>
      </c>
      <c r="EV6" s="1">
        <v>1</v>
      </c>
      <c r="EW6" s="1">
        <v>0</v>
      </c>
      <c r="EX6" s="1">
        <v>2</v>
      </c>
      <c r="EY6" s="1">
        <v>0</v>
      </c>
      <c r="EZ6" s="1">
        <v>0</v>
      </c>
      <c r="FA6" s="1">
        <v>2</v>
      </c>
      <c r="FB6" s="1">
        <v>2</v>
      </c>
      <c r="FC6" s="1">
        <v>2</v>
      </c>
      <c r="FD6" s="1">
        <v>5</v>
      </c>
      <c r="FE6" s="1">
        <v>2</v>
      </c>
      <c r="FF6" s="1">
        <v>1</v>
      </c>
      <c r="FG6" s="1">
        <v>1</v>
      </c>
      <c r="FH6" s="1">
        <v>0</v>
      </c>
      <c r="FI6" s="1">
        <v>1</v>
      </c>
      <c r="FJ6" s="1">
        <v>0</v>
      </c>
      <c r="FK6" s="1">
        <v>2</v>
      </c>
      <c r="FL6" s="1">
        <v>2</v>
      </c>
      <c r="FM6" s="1">
        <v>2</v>
      </c>
      <c r="FN6" s="1">
        <v>0</v>
      </c>
      <c r="FO6" s="1">
        <v>0</v>
      </c>
      <c r="FP6" s="1">
        <v>0</v>
      </c>
      <c r="FQ6" s="1">
        <v>3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60</v>
      </c>
      <c r="GA6" s="1">
        <v>0</v>
      </c>
      <c r="GB6" s="1">
        <v>0</v>
      </c>
      <c r="GC6" s="1">
        <v>0</v>
      </c>
      <c r="GD6" s="1">
        <v>0</v>
      </c>
      <c r="GE6" s="1">
        <v>60</v>
      </c>
      <c r="GF6" s="1">
        <v>60</v>
      </c>
      <c r="GG6" s="1">
        <v>60</v>
      </c>
      <c r="GH6" s="1">
        <v>0</v>
      </c>
      <c r="GI6" s="1">
        <v>0</v>
      </c>
      <c r="GJ6" s="1">
        <v>5</v>
      </c>
      <c r="GK6" s="1">
        <v>0</v>
      </c>
      <c r="GL6" s="1">
        <v>0</v>
      </c>
      <c r="GM6" s="1">
        <v>0</v>
      </c>
      <c r="GN6" s="1">
        <v>2</v>
      </c>
      <c r="GO6" s="1">
        <v>2</v>
      </c>
      <c r="GP6" s="1">
        <v>0</v>
      </c>
      <c r="GQ6" s="1">
        <v>0</v>
      </c>
      <c r="GR6" s="1">
        <v>0</v>
      </c>
      <c r="GS6" s="1">
        <v>10</v>
      </c>
      <c r="GT6" s="1">
        <v>10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8</v>
      </c>
      <c r="HB6" s="1">
        <v>8</v>
      </c>
      <c r="HC6" s="1">
        <v>8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12</v>
      </c>
      <c r="HO6" s="1">
        <v>12</v>
      </c>
      <c r="HP6" s="1">
        <v>12</v>
      </c>
      <c r="HQ6" s="1">
        <v>12</v>
      </c>
      <c r="HR6" s="1">
        <v>42</v>
      </c>
      <c r="HS6" s="1">
        <v>42</v>
      </c>
      <c r="HT6" s="1">
        <v>42</v>
      </c>
      <c r="HU6" s="1">
        <v>0</v>
      </c>
      <c r="HV6" s="1">
        <v>0</v>
      </c>
      <c r="HW6" s="1">
        <v>0</v>
      </c>
      <c r="HX6" s="1">
        <v>50</v>
      </c>
      <c r="HY6" s="1">
        <v>50</v>
      </c>
      <c r="HZ6" s="1">
        <v>60</v>
      </c>
      <c r="IA6" s="1">
        <v>60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3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1</v>
      </c>
      <c r="JM6" s="1">
        <v>1</v>
      </c>
      <c r="JN6" s="1">
        <v>0</v>
      </c>
      <c r="JO6" s="1">
        <v>0</v>
      </c>
      <c r="JP6" s="1">
        <v>3</v>
      </c>
      <c r="JQ6" s="1">
        <v>3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3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3</v>
      </c>
      <c r="KF6" s="1">
        <v>3</v>
      </c>
      <c r="KG6" s="1">
        <v>3</v>
      </c>
      <c r="KH6" s="1">
        <v>0</v>
      </c>
      <c r="KI6" s="1">
        <v>3</v>
      </c>
      <c r="KJ6" s="1">
        <v>3</v>
      </c>
      <c r="KK6" s="1">
        <v>3</v>
      </c>
      <c r="KL6" s="1">
        <v>0</v>
      </c>
      <c r="KM6" s="1">
        <v>0</v>
      </c>
      <c r="KN6" s="1">
        <v>0</v>
      </c>
      <c r="KO6" s="1">
        <v>3</v>
      </c>
      <c r="KP6" s="1">
        <v>3</v>
      </c>
      <c r="KQ6" s="1">
        <v>0</v>
      </c>
      <c r="KR6" s="1">
        <v>0</v>
      </c>
      <c r="KS6" s="1">
        <v>6</v>
      </c>
      <c r="KT6" s="1">
        <v>6</v>
      </c>
      <c r="KU6" s="1">
        <v>0</v>
      </c>
      <c r="KV6" s="1">
        <v>0</v>
      </c>
      <c r="KW6" s="1">
        <v>0</v>
      </c>
      <c r="KX6" s="1">
        <v>0</v>
      </c>
      <c r="KY6" s="1">
        <v>3</v>
      </c>
      <c r="KZ6" s="1">
        <v>3</v>
      </c>
      <c r="LA6" s="1">
        <v>3</v>
      </c>
      <c r="LB6" s="1">
        <v>3</v>
      </c>
      <c r="LC6" s="1">
        <v>3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1</v>
      </c>
      <c r="LJ6" s="1">
        <v>1</v>
      </c>
      <c r="LK6" s="1">
        <v>1</v>
      </c>
      <c r="LL6" s="1">
        <v>8</v>
      </c>
      <c r="LM6" s="1">
        <v>0</v>
      </c>
      <c r="LN6" s="1">
        <v>34</v>
      </c>
      <c r="LO6" s="1">
        <v>34</v>
      </c>
      <c r="LP6" s="1">
        <v>6</v>
      </c>
      <c r="LQ6" s="1">
        <v>1</v>
      </c>
      <c r="LR6" s="1">
        <v>4</v>
      </c>
      <c r="LS6" s="1">
        <v>4</v>
      </c>
      <c r="LT6" s="1">
        <v>4</v>
      </c>
      <c r="LU6" s="1">
        <v>4</v>
      </c>
      <c r="LV6" s="1">
        <v>0</v>
      </c>
      <c r="LW6" s="1">
        <v>1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7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4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1</v>
      </c>
      <c r="PV6" s="1">
        <v>4</v>
      </c>
      <c r="PW6" s="1">
        <v>0</v>
      </c>
      <c r="PX6" s="1">
        <v>0</v>
      </c>
      <c r="PY6" s="1">
        <v>4</v>
      </c>
      <c r="PZ6" s="1">
        <v>4</v>
      </c>
      <c r="QA6" s="1">
        <v>4</v>
      </c>
      <c r="QB6" s="1">
        <v>8</v>
      </c>
      <c r="QC6" s="1">
        <v>4</v>
      </c>
      <c r="QD6" s="1">
        <v>4</v>
      </c>
      <c r="QE6" s="1">
        <v>4</v>
      </c>
      <c r="QF6" s="1">
        <v>4</v>
      </c>
      <c r="QG6" s="1">
        <v>4</v>
      </c>
      <c r="QH6" s="1">
        <v>4</v>
      </c>
      <c r="QI6" s="1">
        <v>5</v>
      </c>
      <c r="QJ6" s="1">
        <v>5</v>
      </c>
      <c r="QK6" s="1">
        <v>4</v>
      </c>
      <c r="QL6" s="1">
        <v>4</v>
      </c>
      <c r="QM6" s="1">
        <v>1</v>
      </c>
      <c r="QN6" s="1">
        <v>1</v>
      </c>
      <c r="QO6" s="1">
        <v>0</v>
      </c>
      <c r="QP6" s="1">
        <v>1</v>
      </c>
      <c r="QQ6" s="1">
        <v>1</v>
      </c>
      <c r="QR6" s="1">
        <v>1</v>
      </c>
      <c r="QS6" s="1">
        <v>2</v>
      </c>
      <c r="QT6" s="1">
        <v>1</v>
      </c>
      <c r="QU6" s="1">
        <v>1</v>
      </c>
      <c r="QV6" s="1">
        <v>1</v>
      </c>
      <c r="QW6" s="1">
        <v>0</v>
      </c>
      <c r="QX6" s="1">
        <v>0</v>
      </c>
      <c r="QY6" s="1">
        <v>1</v>
      </c>
      <c r="QZ6" s="1">
        <v>1</v>
      </c>
    </row>
    <row r="7" spans="1:468">
      <c r="A7" s="1">
        <v>2006</v>
      </c>
      <c r="B7" s="1" t="s">
        <v>511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1</v>
      </c>
      <c r="BQ7" s="1">
        <v>2</v>
      </c>
      <c r="BR7" s="1">
        <v>2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1</v>
      </c>
      <c r="CS7" s="1">
        <v>1</v>
      </c>
      <c r="CT7" s="1">
        <v>0</v>
      </c>
      <c r="CU7" s="1">
        <v>1</v>
      </c>
      <c r="CV7" s="1">
        <v>1</v>
      </c>
      <c r="CW7" s="1">
        <v>1</v>
      </c>
      <c r="CX7" s="1">
        <v>1</v>
      </c>
      <c r="CY7" s="1">
        <v>2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2</v>
      </c>
      <c r="EY7" s="1">
        <v>2</v>
      </c>
      <c r="EZ7" s="1">
        <v>2</v>
      </c>
      <c r="FA7" s="1">
        <v>2</v>
      </c>
      <c r="FB7" s="1">
        <v>2</v>
      </c>
      <c r="FC7" s="1">
        <v>2</v>
      </c>
      <c r="FD7" s="1">
        <v>5</v>
      </c>
      <c r="FE7" s="1">
        <v>2</v>
      </c>
      <c r="FF7" s="1">
        <v>1</v>
      </c>
      <c r="FG7" s="1">
        <v>1</v>
      </c>
      <c r="FH7" s="1">
        <v>0</v>
      </c>
      <c r="FI7" s="1">
        <v>1</v>
      </c>
      <c r="FJ7" s="1">
        <v>2</v>
      </c>
      <c r="FK7" s="1">
        <v>2</v>
      </c>
      <c r="FL7" s="1">
        <v>2</v>
      </c>
      <c r="FM7" s="1">
        <v>2</v>
      </c>
      <c r="FN7" s="1">
        <v>1</v>
      </c>
      <c r="FO7" s="1">
        <v>0</v>
      </c>
      <c r="FP7" s="1">
        <v>0</v>
      </c>
      <c r="FQ7" s="1">
        <v>3</v>
      </c>
      <c r="FR7" s="1">
        <v>3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10</v>
      </c>
      <c r="GA7" s="1">
        <v>10</v>
      </c>
      <c r="GB7" s="1">
        <v>0</v>
      </c>
      <c r="GC7" s="1">
        <v>0</v>
      </c>
      <c r="GD7" s="1">
        <v>0</v>
      </c>
      <c r="GE7" s="1">
        <v>10</v>
      </c>
      <c r="GF7" s="1">
        <v>10</v>
      </c>
      <c r="GG7" s="1">
        <v>10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6</v>
      </c>
      <c r="GV7" s="1">
        <v>6</v>
      </c>
      <c r="GW7" s="1">
        <v>0</v>
      </c>
      <c r="GX7" s="1">
        <v>0</v>
      </c>
      <c r="GY7" s="1">
        <v>0</v>
      </c>
      <c r="GZ7" s="1">
        <v>0</v>
      </c>
      <c r="HA7" s="1">
        <v>1</v>
      </c>
      <c r="HB7" s="1">
        <v>1</v>
      </c>
      <c r="HC7" s="1">
        <v>0</v>
      </c>
      <c r="HD7" s="1">
        <v>1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3</v>
      </c>
      <c r="HS7" s="1">
        <v>3</v>
      </c>
      <c r="HT7" s="1">
        <v>0</v>
      </c>
      <c r="HU7" s="1">
        <v>3</v>
      </c>
      <c r="HV7" s="1">
        <v>0</v>
      </c>
      <c r="HW7" s="1">
        <v>0</v>
      </c>
      <c r="HX7" s="1">
        <v>0</v>
      </c>
      <c r="HY7" s="1">
        <v>0</v>
      </c>
      <c r="HZ7" s="1">
        <v>10</v>
      </c>
      <c r="IA7" s="1">
        <v>10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3</v>
      </c>
      <c r="IK7" s="1">
        <v>0</v>
      </c>
      <c r="IL7" s="1">
        <v>3</v>
      </c>
      <c r="IM7" s="1">
        <v>3</v>
      </c>
      <c r="IN7" s="1">
        <v>3</v>
      </c>
      <c r="IO7" s="1">
        <v>3</v>
      </c>
      <c r="IP7" s="1">
        <v>3</v>
      </c>
      <c r="IQ7" s="1">
        <v>3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3</v>
      </c>
      <c r="JL7" s="1">
        <v>3</v>
      </c>
      <c r="JM7" s="1">
        <v>3</v>
      </c>
      <c r="JN7" s="1">
        <v>0</v>
      </c>
      <c r="JO7" s="1">
        <v>0</v>
      </c>
      <c r="JP7" s="1">
        <v>3</v>
      </c>
      <c r="JQ7" s="1">
        <v>3</v>
      </c>
      <c r="JR7" s="1">
        <v>3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3</v>
      </c>
      <c r="KA7" s="1">
        <v>0</v>
      </c>
      <c r="KB7" s="1">
        <v>0</v>
      </c>
      <c r="KC7" s="1">
        <v>0</v>
      </c>
      <c r="KD7" s="1">
        <v>3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3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3</v>
      </c>
      <c r="KZ7" s="1">
        <v>3</v>
      </c>
      <c r="LA7" s="1">
        <v>3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1</v>
      </c>
      <c r="LL7" s="1">
        <v>0</v>
      </c>
      <c r="LM7" s="1">
        <v>0</v>
      </c>
      <c r="LN7" s="1">
        <v>1</v>
      </c>
      <c r="LO7" s="1">
        <v>0</v>
      </c>
      <c r="LP7" s="1">
        <v>0</v>
      </c>
      <c r="LQ7" s="1">
        <v>0</v>
      </c>
      <c r="LR7" s="1">
        <v>2</v>
      </c>
      <c r="LS7" s="1">
        <v>2</v>
      </c>
      <c r="LT7" s="1">
        <v>0</v>
      </c>
      <c r="LU7" s="1">
        <v>1</v>
      </c>
      <c r="LV7" s="1">
        <v>0</v>
      </c>
      <c r="LW7" s="1">
        <v>1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1</v>
      </c>
      <c r="PU7" s="1">
        <v>1</v>
      </c>
      <c r="PV7" s="1">
        <v>4</v>
      </c>
      <c r="PW7" s="1">
        <v>4</v>
      </c>
      <c r="PX7" s="1">
        <v>4</v>
      </c>
      <c r="PY7" s="1">
        <v>4</v>
      </c>
      <c r="PZ7" s="1">
        <v>4</v>
      </c>
      <c r="QA7" s="1">
        <v>4</v>
      </c>
      <c r="QB7" s="1">
        <v>8</v>
      </c>
      <c r="QC7" s="1">
        <v>4</v>
      </c>
      <c r="QD7" s="1">
        <v>4</v>
      </c>
      <c r="QE7" s="1">
        <v>4</v>
      </c>
      <c r="QF7" s="1">
        <v>4</v>
      </c>
      <c r="QG7" s="1">
        <v>4</v>
      </c>
      <c r="QH7" s="1">
        <v>4</v>
      </c>
      <c r="QI7" s="1">
        <v>5</v>
      </c>
      <c r="QJ7" s="1">
        <v>5</v>
      </c>
      <c r="QK7" s="1">
        <v>4</v>
      </c>
      <c r="QL7" s="1">
        <v>4</v>
      </c>
      <c r="QM7" s="1">
        <v>1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1</v>
      </c>
    </row>
    <row r="8" spans="1:468">
      <c r="A8" s="1">
        <v>2006</v>
      </c>
      <c r="B8" s="1" t="s">
        <v>512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2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1</v>
      </c>
      <c r="CS8" s="1">
        <v>1</v>
      </c>
      <c r="CT8" s="1">
        <v>0</v>
      </c>
      <c r="CU8" s="1">
        <v>1</v>
      </c>
      <c r="CV8" s="1">
        <v>1</v>
      </c>
      <c r="CW8" s="1">
        <v>1</v>
      </c>
      <c r="CX8" s="1">
        <v>1</v>
      </c>
      <c r="CY8" s="1">
        <v>2</v>
      </c>
      <c r="CZ8" s="1">
        <v>1</v>
      </c>
      <c r="DA8" s="1">
        <v>1</v>
      </c>
      <c r="DB8" s="1">
        <v>0</v>
      </c>
      <c r="DC8" s="1">
        <v>0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2</v>
      </c>
      <c r="EY8" s="1">
        <v>2</v>
      </c>
      <c r="EZ8" s="1">
        <v>2</v>
      </c>
      <c r="FA8" s="1">
        <v>2</v>
      </c>
      <c r="FB8" s="1">
        <v>2</v>
      </c>
      <c r="FC8" s="1">
        <v>2</v>
      </c>
      <c r="FD8" s="1">
        <v>5</v>
      </c>
      <c r="FE8" s="1">
        <v>2</v>
      </c>
      <c r="FF8" s="1">
        <v>1</v>
      </c>
      <c r="FG8" s="1">
        <v>1</v>
      </c>
      <c r="FH8" s="1">
        <v>0</v>
      </c>
      <c r="FI8" s="1">
        <v>1</v>
      </c>
      <c r="FJ8" s="1">
        <v>2</v>
      </c>
      <c r="FK8" s="1">
        <v>2</v>
      </c>
      <c r="FL8" s="1">
        <v>2</v>
      </c>
      <c r="FM8" s="1">
        <v>2</v>
      </c>
      <c r="FN8" s="1">
        <v>1</v>
      </c>
      <c r="FO8" s="1">
        <v>0</v>
      </c>
      <c r="FP8" s="1">
        <v>0</v>
      </c>
      <c r="FQ8" s="1">
        <v>3</v>
      </c>
      <c r="FR8" s="1">
        <v>3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10</v>
      </c>
      <c r="GA8" s="1">
        <v>10</v>
      </c>
      <c r="GB8" s="1">
        <v>0</v>
      </c>
      <c r="GC8" s="1">
        <v>0</v>
      </c>
      <c r="GD8" s="1">
        <v>0</v>
      </c>
      <c r="GE8" s="1">
        <v>10</v>
      </c>
      <c r="GF8" s="1">
        <v>10</v>
      </c>
      <c r="GG8" s="1">
        <v>10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6</v>
      </c>
      <c r="GT8" s="1">
        <v>6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1</v>
      </c>
      <c r="HB8" s="1">
        <v>1</v>
      </c>
      <c r="HC8" s="1">
        <v>0</v>
      </c>
      <c r="HD8" s="1">
        <v>1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3</v>
      </c>
      <c r="HS8" s="1">
        <v>3</v>
      </c>
      <c r="HT8" s="1">
        <v>0</v>
      </c>
      <c r="HU8" s="1">
        <v>3</v>
      </c>
      <c r="HV8" s="1">
        <v>0</v>
      </c>
      <c r="HW8" s="1">
        <v>0</v>
      </c>
      <c r="HX8" s="1">
        <v>0</v>
      </c>
      <c r="HY8" s="1">
        <v>0</v>
      </c>
      <c r="HZ8" s="1">
        <v>10</v>
      </c>
      <c r="IA8" s="1">
        <v>10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3</v>
      </c>
      <c r="IK8" s="1">
        <v>0</v>
      </c>
      <c r="IL8" s="1">
        <v>3</v>
      </c>
      <c r="IM8" s="1">
        <v>3</v>
      </c>
      <c r="IN8" s="1">
        <v>3</v>
      </c>
      <c r="IO8" s="1">
        <v>3</v>
      </c>
      <c r="IP8" s="1">
        <v>3</v>
      </c>
      <c r="IQ8" s="1">
        <v>3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3</v>
      </c>
      <c r="JL8" s="1">
        <v>3</v>
      </c>
      <c r="JM8" s="1">
        <v>3</v>
      </c>
      <c r="JN8" s="1">
        <v>0</v>
      </c>
      <c r="JO8" s="1">
        <v>0</v>
      </c>
      <c r="JP8" s="1">
        <v>3</v>
      </c>
      <c r="JQ8" s="1">
        <v>3</v>
      </c>
      <c r="JR8" s="1">
        <v>0</v>
      </c>
      <c r="JS8" s="1">
        <v>0</v>
      </c>
      <c r="JT8" s="1">
        <v>3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3</v>
      </c>
      <c r="KA8" s="1">
        <v>0</v>
      </c>
      <c r="KB8" s="1">
        <v>0</v>
      </c>
      <c r="KC8" s="1">
        <v>0</v>
      </c>
      <c r="KD8" s="1">
        <v>3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3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3</v>
      </c>
      <c r="KZ8" s="1">
        <v>3</v>
      </c>
      <c r="LA8" s="1">
        <v>3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1</v>
      </c>
      <c r="LL8" s="1">
        <v>8</v>
      </c>
      <c r="LM8" s="1">
        <v>0</v>
      </c>
      <c r="LN8" s="1">
        <v>1</v>
      </c>
      <c r="LO8" s="1">
        <v>0</v>
      </c>
      <c r="LP8" s="1">
        <v>0</v>
      </c>
      <c r="LQ8" s="1">
        <v>0</v>
      </c>
      <c r="LR8" s="1">
        <v>2</v>
      </c>
      <c r="LS8" s="1">
        <v>2</v>
      </c>
      <c r="LT8" s="1">
        <v>0</v>
      </c>
      <c r="LU8" s="1">
        <v>2</v>
      </c>
      <c r="LV8" s="1">
        <v>0</v>
      </c>
      <c r="LW8" s="1">
        <v>1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1</v>
      </c>
      <c r="PU8" s="1">
        <v>1</v>
      </c>
      <c r="PV8" s="1">
        <v>4</v>
      </c>
      <c r="PW8" s="1">
        <v>4</v>
      </c>
      <c r="PX8" s="1">
        <v>4</v>
      </c>
      <c r="PY8" s="1">
        <v>4</v>
      </c>
      <c r="PZ8" s="1">
        <v>4</v>
      </c>
      <c r="QA8" s="1">
        <v>4</v>
      </c>
      <c r="QB8" s="1">
        <v>8</v>
      </c>
      <c r="QC8" s="1">
        <v>4</v>
      </c>
      <c r="QD8" s="1">
        <v>4</v>
      </c>
      <c r="QE8" s="1">
        <v>4</v>
      </c>
      <c r="QF8" s="1">
        <v>4</v>
      </c>
      <c r="QG8" s="1">
        <v>4</v>
      </c>
      <c r="QH8" s="1">
        <v>4</v>
      </c>
      <c r="QI8" s="1">
        <v>5</v>
      </c>
      <c r="QJ8" s="1">
        <v>5</v>
      </c>
      <c r="QK8" s="1">
        <v>4</v>
      </c>
      <c r="QL8" s="1">
        <v>4</v>
      </c>
      <c r="QM8" s="1">
        <v>1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1</v>
      </c>
    </row>
    <row r="9" spans="1:468">
      <c r="A9" s="1">
        <v>2006</v>
      </c>
      <c r="B9" s="1" t="s">
        <v>513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2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1</v>
      </c>
      <c r="CS9" s="1">
        <v>1</v>
      </c>
      <c r="CT9" s="1">
        <v>0</v>
      </c>
      <c r="CU9" s="1">
        <v>1</v>
      </c>
      <c r="CV9" s="1">
        <v>1</v>
      </c>
      <c r="CW9" s="1">
        <v>1</v>
      </c>
      <c r="CX9" s="1">
        <v>1</v>
      </c>
      <c r="CY9" s="1">
        <v>2</v>
      </c>
      <c r="CZ9" s="1">
        <v>1</v>
      </c>
      <c r="DA9" s="1">
        <v>1</v>
      </c>
      <c r="DB9" s="1">
        <v>0</v>
      </c>
      <c r="DC9" s="1">
        <v>0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5</v>
      </c>
      <c r="FE9" s="1">
        <v>2</v>
      </c>
      <c r="FF9" s="1">
        <v>1</v>
      </c>
      <c r="FG9" s="1">
        <v>1</v>
      </c>
      <c r="FH9" s="1">
        <v>0</v>
      </c>
      <c r="FI9" s="1">
        <v>1</v>
      </c>
      <c r="FJ9" s="1">
        <v>2</v>
      </c>
      <c r="FK9" s="1">
        <v>2</v>
      </c>
      <c r="FL9" s="1">
        <v>2</v>
      </c>
      <c r="FM9" s="1">
        <v>2</v>
      </c>
      <c r="FN9" s="1">
        <v>1</v>
      </c>
      <c r="FO9" s="1">
        <v>0</v>
      </c>
      <c r="FP9" s="1">
        <v>0</v>
      </c>
      <c r="FQ9" s="1">
        <v>3</v>
      </c>
      <c r="FR9" s="1">
        <v>3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10</v>
      </c>
      <c r="GA9" s="1">
        <v>10</v>
      </c>
      <c r="GB9" s="1">
        <v>0</v>
      </c>
      <c r="GC9" s="1">
        <v>0</v>
      </c>
      <c r="GD9" s="1">
        <v>0</v>
      </c>
      <c r="GE9" s="1">
        <v>10</v>
      </c>
      <c r="GF9" s="1">
        <v>10</v>
      </c>
      <c r="GG9" s="1">
        <v>10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6</v>
      </c>
      <c r="GT9" s="1">
        <v>6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1</v>
      </c>
      <c r="HB9" s="1">
        <v>1</v>
      </c>
      <c r="HC9" s="1">
        <v>0</v>
      </c>
      <c r="HD9" s="1">
        <v>1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3</v>
      </c>
      <c r="HS9" s="1">
        <v>3</v>
      </c>
      <c r="HT9" s="1">
        <v>0</v>
      </c>
      <c r="HU9" s="1">
        <v>3</v>
      </c>
      <c r="HV9" s="1">
        <v>0</v>
      </c>
      <c r="HW9" s="1">
        <v>0</v>
      </c>
      <c r="HX9" s="1">
        <v>0</v>
      </c>
      <c r="HY9" s="1">
        <v>0</v>
      </c>
      <c r="HZ9" s="1">
        <v>10</v>
      </c>
      <c r="IA9" s="1">
        <v>10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3</v>
      </c>
      <c r="IK9" s="1">
        <v>0</v>
      </c>
      <c r="IL9" s="1">
        <v>3</v>
      </c>
      <c r="IM9" s="1">
        <v>3</v>
      </c>
      <c r="IN9" s="1">
        <v>3</v>
      </c>
      <c r="IO9" s="1">
        <v>3</v>
      </c>
      <c r="IP9" s="1">
        <v>3</v>
      </c>
      <c r="IQ9" s="1">
        <v>3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3</v>
      </c>
      <c r="JL9" s="1">
        <v>3</v>
      </c>
      <c r="JM9" s="1">
        <v>3</v>
      </c>
      <c r="JN9" s="1">
        <v>0</v>
      </c>
      <c r="JO9" s="1">
        <v>0</v>
      </c>
      <c r="JP9" s="1">
        <v>3</v>
      </c>
      <c r="JQ9" s="1">
        <v>3</v>
      </c>
      <c r="JR9" s="1">
        <v>0</v>
      </c>
      <c r="JS9" s="1">
        <v>0</v>
      </c>
      <c r="JT9" s="1">
        <v>3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3</v>
      </c>
      <c r="KA9" s="1">
        <v>0</v>
      </c>
      <c r="KB9" s="1">
        <v>0</v>
      </c>
      <c r="KC9" s="1">
        <v>0</v>
      </c>
      <c r="KD9" s="1">
        <v>2</v>
      </c>
      <c r="KE9" s="1">
        <v>1</v>
      </c>
      <c r="KF9" s="1">
        <v>0</v>
      </c>
      <c r="KG9" s="1">
        <v>1</v>
      </c>
      <c r="KH9" s="1">
        <v>0</v>
      </c>
      <c r="KI9" s="1">
        <v>1</v>
      </c>
      <c r="KJ9" s="1">
        <v>0</v>
      </c>
      <c r="KK9" s="1">
        <v>1</v>
      </c>
      <c r="KL9" s="1">
        <v>1</v>
      </c>
      <c r="KM9" s="1">
        <v>0</v>
      </c>
      <c r="KN9" s="1">
        <v>3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3</v>
      </c>
      <c r="KZ9" s="1">
        <v>3</v>
      </c>
      <c r="LA9" s="1">
        <v>3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1</v>
      </c>
      <c r="LL9" s="1">
        <v>8</v>
      </c>
      <c r="LM9" s="1">
        <v>0</v>
      </c>
      <c r="LN9" s="1">
        <v>1</v>
      </c>
      <c r="LO9" s="1">
        <v>0</v>
      </c>
      <c r="LP9" s="1">
        <v>0</v>
      </c>
      <c r="LQ9" s="1">
        <v>0</v>
      </c>
      <c r="LR9" s="1">
        <v>2</v>
      </c>
      <c r="LS9" s="1">
        <v>2</v>
      </c>
      <c r="LT9" s="1">
        <v>0</v>
      </c>
      <c r="LU9" s="1">
        <v>2</v>
      </c>
      <c r="LV9" s="1">
        <v>0</v>
      </c>
      <c r="LW9" s="1">
        <v>1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1</v>
      </c>
      <c r="PU9" s="1">
        <v>1</v>
      </c>
      <c r="PV9" s="1">
        <v>4</v>
      </c>
      <c r="PW9" s="1">
        <v>4</v>
      </c>
      <c r="PX9" s="1">
        <v>4</v>
      </c>
      <c r="PY9" s="1">
        <v>4</v>
      </c>
      <c r="PZ9" s="1">
        <v>4</v>
      </c>
      <c r="QA9" s="1">
        <v>4</v>
      </c>
      <c r="QB9" s="1">
        <v>8</v>
      </c>
      <c r="QC9" s="1">
        <v>4</v>
      </c>
      <c r="QD9" s="1">
        <v>4</v>
      </c>
      <c r="QE9" s="1">
        <v>4</v>
      </c>
      <c r="QF9" s="1">
        <v>4</v>
      </c>
      <c r="QG9" s="1">
        <v>4</v>
      </c>
      <c r="QH9" s="1">
        <v>4</v>
      </c>
      <c r="QI9" s="1">
        <v>5</v>
      </c>
      <c r="QJ9" s="1">
        <v>5</v>
      </c>
      <c r="QK9" s="1">
        <v>4</v>
      </c>
      <c r="QL9" s="1">
        <v>4</v>
      </c>
      <c r="QM9" s="1">
        <v>1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1</v>
      </c>
    </row>
    <row r="10" spans="1:468">
      <c r="A10" s="1">
        <v>2007</v>
      </c>
      <c r="B10" s="1" t="s">
        <v>514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2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2</v>
      </c>
      <c r="CE10" s="1">
        <v>1</v>
      </c>
      <c r="CF10" s="1">
        <v>0</v>
      </c>
      <c r="CG10" s="1">
        <v>1</v>
      </c>
      <c r="CH10" s="1">
        <v>0</v>
      </c>
      <c r="CI10" s="1">
        <v>1</v>
      </c>
      <c r="CJ10" s="1">
        <v>1</v>
      </c>
      <c r="CK10" s="1">
        <v>1</v>
      </c>
      <c r="CL10" s="1">
        <v>0</v>
      </c>
      <c r="CM10" s="1">
        <v>0</v>
      </c>
      <c r="CN10" s="1">
        <v>1</v>
      </c>
      <c r="CO10" s="1">
        <v>1</v>
      </c>
      <c r="CP10" s="1">
        <v>0</v>
      </c>
      <c r="CQ10" s="1">
        <v>0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2</v>
      </c>
      <c r="CZ10" s="1">
        <v>1</v>
      </c>
      <c r="DA10" s="1">
        <v>1</v>
      </c>
      <c r="DB10" s="1">
        <v>0</v>
      </c>
      <c r="DC10" s="1">
        <v>0</v>
      </c>
      <c r="DD10" s="1">
        <v>1</v>
      </c>
      <c r="DE10" s="1">
        <v>0</v>
      </c>
      <c r="DF10" s="1">
        <v>1</v>
      </c>
      <c r="DG10" s="1">
        <v>1</v>
      </c>
      <c r="DH10" s="1">
        <v>1</v>
      </c>
      <c r="DI10" s="1">
        <v>0</v>
      </c>
      <c r="DJ10" s="1">
        <v>0</v>
      </c>
      <c r="DK10" s="1">
        <v>1</v>
      </c>
      <c r="DL10" s="1">
        <v>0</v>
      </c>
      <c r="DM10" s="1">
        <v>1</v>
      </c>
      <c r="DN10" s="1">
        <v>0</v>
      </c>
      <c r="DO10" s="1">
        <v>0</v>
      </c>
      <c r="DP10" s="1">
        <v>0</v>
      </c>
      <c r="DQ10" s="1">
        <v>1</v>
      </c>
      <c r="DR10" s="1">
        <v>1</v>
      </c>
      <c r="DS10" s="1">
        <v>1</v>
      </c>
      <c r="DT10" s="1">
        <v>1</v>
      </c>
      <c r="DU10" s="1">
        <v>0</v>
      </c>
      <c r="DV10" s="1">
        <v>0</v>
      </c>
      <c r="DW10" s="1">
        <v>0</v>
      </c>
      <c r="DX10" s="1">
        <v>1</v>
      </c>
      <c r="DY10" s="1">
        <v>0</v>
      </c>
      <c r="DZ10" s="1">
        <v>1</v>
      </c>
      <c r="EA10" s="1">
        <v>0</v>
      </c>
      <c r="EB10" s="1">
        <v>1</v>
      </c>
      <c r="EC10" s="1">
        <v>1</v>
      </c>
      <c r="ED10" s="1">
        <v>2</v>
      </c>
      <c r="EE10" s="1">
        <v>2</v>
      </c>
      <c r="EF10" s="1">
        <v>1</v>
      </c>
      <c r="EG10" s="1">
        <v>1</v>
      </c>
      <c r="EH10" s="1">
        <v>1</v>
      </c>
      <c r="EI10" s="1">
        <v>1</v>
      </c>
      <c r="EJ10" s="1">
        <v>0</v>
      </c>
      <c r="EK10" s="1">
        <v>1</v>
      </c>
      <c r="EL10" s="1">
        <v>1</v>
      </c>
      <c r="EM10" s="1">
        <v>0</v>
      </c>
      <c r="EN10" s="1">
        <v>1</v>
      </c>
      <c r="EO10" s="1">
        <v>1</v>
      </c>
      <c r="EP10" s="1">
        <v>0</v>
      </c>
      <c r="EQ10" s="1">
        <v>1</v>
      </c>
      <c r="ER10" s="1">
        <v>1</v>
      </c>
      <c r="ES10" s="1">
        <v>0</v>
      </c>
      <c r="ET10" s="1">
        <v>1</v>
      </c>
      <c r="EU10" s="1">
        <v>1</v>
      </c>
      <c r="EV10" s="1">
        <v>1</v>
      </c>
      <c r="EW10" s="1">
        <v>0</v>
      </c>
      <c r="EX10" s="1">
        <v>2</v>
      </c>
      <c r="EY10" s="1">
        <v>2</v>
      </c>
      <c r="EZ10" s="1">
        <v>2</v>
      </c>
      <c r="FA10" s="1">
        <v>2</v>
      </c>
      <c r="FB10" s="1">
        <v>2</v>
      </c>
      <c r="FC10" s="1">
        <v>2</v>
      </c>
      <c r="FD10" s="1">
        <v>4</v>
      </c>
      <c r="FE10" s="1">
        <v>2</v>
      </c>
      <c r="FF10" s="1">
        <v>1</v>
      </c>
      <c r="FG10" s="1">
        <v>1</v>
      </c>
      <c r="FH10" s="1">
        <v>0</v>
      </c>
      <c r="FI10" s="1">
        <v>1</v>
      </c>
      <c r="FJ10" s="1">
        <v>2</v>
      </c>
      <c r="FK10" s="1">
        <v>2</v>
      </c>
      <c r="FL10" s="1">
        <v>2</v>
      </c>
      <c r="FM10" s="1">
        <v>2</v>
      </c>
      <c r="FN10" s="1">
        <v>1</v>
      </c>
      <c r="FO10" s="1">
        <v>0</v>
      </c>
      <c r="FP10" s="1">
        <v>0</v>
      </c>
      <c r="FQ10" s="1">
        <v>2</v>
      </c>
      <c r="FR10" s="1">
        <v>2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8</v>
      </c>
      <c r="GA10" s="1">
        <v>8</v>
      </c>
      <c r="GB10" s="1">
        <v>0</v>
      </c>
      <c r="GC10" s="1">
        <v>0</v>
      </c>
      <c r="GD10" s="1">
        <v>0</v>
      </c>
      <c r="GE10" s="1">
        <v>8</v>
      </c>
      <c r="GF10" s="1">
        <v>8</v>
      </c>
      <c r="GG10" s="1">
        <v>8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2</v>
      </c>
      <c r="GT10" s="1">
        <v>2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3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3</v>
      </c>
      <c r="HS10" s="1">
        <v>3</v>
      </c>
      <c r="HT10" s="1">
        <v>0</v>
      </c>
      <c r="HU10" s="1">
        <v>3</v>
      </c>
      <c r="HV10" s="1">
        <v>0</v>
      </c>
      <c r="HW10" s="1">
        <v>0</v>
      </c>
      <c r="HX10" s="1">
        <v>0</v>
      </c>
      <c r="HY10" s="1">
        <v>0</v>
      </c>
      <c r="HZ10" s="1">
        <v>8</v>
      </c>
      <c r="IA10" s="1">
        <v>8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2</v>
      </c>
      <c r="JQ10" s="1">
        <v>2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2</v>
      </c>
      <c r="KA10" s="1">
        <v>0</v>
      </c>
      <c r="KB10" s="1">
        <v>0</v>
      </c>
      <c r="KC10" s="1">
        <v>0</v>
      </c>
      <c r="KD10" s="1">
        <v>0</v>
      </c>
      <c r="KE10" s="1">
        <v>2</v>
      </c>
      <c r="KF10" s="1">
        <v>0</v>
      </c>
      <c r="KG10" s="1">
        <v>2</v>
      </c>
      <c r="KH10" s="1">
        <v>0</v>
      </c>
      <c r="KI10" s="1">
        <v>2</v>
      </c>
      <c r="KJ10" s="1">
        <v>0</v>
      </c>
      <c r="KK10" s="1">
        <v>2</v>
      </c>
      <c r="KL10" s="1">
        <v>2</v>
      </c>
      <c r="KM10" s="1">
        <v>0</v>
      </c>
      <c r="KN10" s="1">
        <v>2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2</v>
      </c>
      <c r="KZ10" s="1">
        <v>2</v>
      </c>
      <c r="LA10" s="1">
        <v>2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1</v>
      </c>
      <c r="LL10" s="1">
        <v>8</v>
      </c>
      <c r="LM10" s="1">
        <v>0</v>
      </c>
      <c r="LN10" s="1">
        <v>28</v>
      </c>
      <c r="LO10" s="1">
        <v>23</v>
      </c>
      <c r="LP10" s="1">
        <v>6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2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1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1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1</v>
      </c>
      <c r="PU10" s="1">
        <v>1</v>
      </c>
      <c r="PV10" s="1">
        <v>4</v>
      </c>
      <c r="PW10" s="1">
        <v>4</v>
      </c>
      <c r="PX10" s="1">
        <v>4</v>
      </c>
      <c r="PY10" s="1">
        <v>4</v>
      </c>
      <c r="PZ10" s="1">
        <v>4</v>
      </c>
      <c r="QA10" s="1">
        <v>4</v>
      </c>
      <c r="QB10" s="1">
        <v>8</v>
      </c>
      <c r="QC10" s="1">
        <v>4</v>
      </c>
      <c r="QD10" s="1">
        <v>4</v>
      </c>
      <c r="QE10" s="1">
        <v>4</v>
      </c>
      <c r="QF10" s="1">
        <v>4</v>
      </c>
      <c r="QG10" s="1">
        <v>4</v>
      </c>
      <c r="QH10" s="1">
        <v>4</v>
      </c>
      <c r="QI10" s="1">
        <v>5</v>
      </c>
      <c r="QJ10" s="1">
        <v>5</v>
      </c>
      <c r="QK10" s="1">
        <v>4</v>
      </c>
      <c r="QL10" s="1">
        <v>4</v>
      </c>
      <c r="QM10" s="1">
        <v>1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1</v>
      </c>
    </row>
    <row r="11" spans="1:468">
      <c r="A11" s="1">
        <v>2007</v>
      </c>
      <c r="B11" s="1" t="s">
        <v>515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2</v>
      </c>
      <c r="L11" s="1">
        <v>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2</v>
      </c>
      <c r="CE11" s="1">
        <v>1</v>
      </c>
      <c r="CF11" s="1">
        <v>0</v>
      </c>
      <c r="CG11" s="1">
        <v>1</v>
      </c>
      <c r="CH11" s="1">
        <v>0</v>
      </c>
      <c r="CI11" s="1">
        <v>1</v>
      </c>
      <c r="CJ11" s="1">
        <v>1</v>
      </c>
      <c r="CK11" s="1">
        <v>1</v>
      </c>
      <c r="CL11" s="1">
        <v>0</v>
      </c>
      <c r="CM11" s="1">
        <v>0</v>
      </c>
      <c r="CN11" s="1">
        <v>1</v>
      </c>
      <c r="CO11" s="1">
        <v>1</v>
      </c>
      <c r="CP11" s="1">
        <v>0</v>
      </c>
      <c r="CQ11" s="1">
        <v>0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2</v>
      </c>
      <c r="CZ11" s="1">
        <v>1</v>
      </c>
      <c r="DA11" s="1">
        <v>1</v>
      </c>
      <c r="DB11" s="1">
        <v>0</v>
      </c>
      <c r="DC11" s="1">
        <v>0</v>
      </c>
      <c r="DD11" s="1">
        <v>1</v>
      </c>
      <c r="DE11" s="1">
        <v>0</v>
      </c>
      <c r="DF11" s="1">
        <v>1</v>
      </c>
      <c r="DG11" s="1">
        <v>1</v>
      </c>
      <c r="DH11" s="1">
        <v>1</v>
      </c>
      <c r="DI11" s="1">
        <v>0</v>
      </c>
      <c r="DJ11" s="1">
        <v>0</v>
      </c>
      <c r="DK11" s="1">
        <v>1</v>
      </c>
      <c r="DL11" s="1">
        <v>0</v>
      </c>
      <c r="DM11" s="1">
        <v>1</v>
      </c>
      <c r="DN11" s="1">
        <v>0</v>
      </c>
      <c r="DO11" s="1">
        <v>0</v>
      </c>
      <c r="DP11" s="1">
        <v>0</v>
      </c>
      <c r="DQ11" s="1">
        <v>1</v>
      </c>
      <c r="DR11" s="1">
        <v>1</v>
      </c>
      <c r="DS11" s="1">
        <v>1</v>
      </c>
      <c r="DT11" s="1">
        <v>1</v>
      </c>
      <c r="DU11" s="1">
        <v>0</v>
      </c>
      <c r="DV11" s="1">
        <v>0</v>
      </c>
      <c r="DW11" s="1">
        <v>0</v>
      </c>
      <c r="DX11" s="1">
        <v>1</v>
      </c>
      <c r="DY11" s="1">
        <v>0</v>
      </c>
      <c r="DZ11" s="1">
        <v>1</v>
      </c>
      <c r="EA11" s="1">
        <v>0</v>
      </c>
      <c r="EB11" s="1">
        <v>1</v>
      </c>
      <c r="EC11" s="1">
        <v>1</v>
      </c>
      <c r="ED11" s="1">
        <v>2</v>
      </c>
      <c r="EE11" s="1">
        <v>2</v>
      </c>
      <c r="EF11" s="1">
        <v>1</v>
      </c>
      <c r="EG11" s="1">
        <v>1</v>
      </c>
      <c r="EH11" s="1">
        <v>1</v>
      </c>
      <c r="EI11" s="1">
        <v>1</v>
      </c>
      <c r="EJ11" s="1">
        <v>0</v>
      </c>
      <c r="EK11" s="1">
        <v>1</v>
      </c>
      <c r="EL11" s="1">
        <v>1</v>
      </c>
      <c r="EM11" s="1">
        <v>0</v>
      </c>
      <c r="EN11" s="1">
        <v>1</v>
      </c>
      <c r="EO11" s="1">
        <v>1</v>
      </c>
      <c r="EP11" s="1">
        <v>0</v>
      </c>
      <c r="EQ11" s="1">
        <v>1</v>
      </c>
      <c r="ER11" s="1">
        <v>1</v>
      </c>
      <c r="ES11" s="1">
        <v>0</v>
      </c>
      <c r="ET11" s="1">
        <v>1</v>
      </c>
      <c r="EU11" s="1">
        <v>1</v>
      </c>
      <c r="EV11" s="1">
        <v>1</v>
      </c>
      <c r="EW11" s="1">
        <v>0</v>
      </c>
      <c r="EX11" s="1">
        <v>2</v>
      </c>
      <c r="EY11" s="1">
        <v>2</v>
      </c>
      <c r="EZ11" s="1">
        <v>2</v>
      </c>
      <c r="FA11" s="1">
        <v>2</v>
      </c>
      <c r="FB11" s="1">
        <v>2</v>
      </c>
      <c r="FC11" s="1">
        <v>2</v>
      </c>
      <c r="FD11" s="1">
        <v>4</v>
      </c>
      <c r="FE11" s="1">
        <v>2</v>
      </c>
      <c r="FF11" s="1">
        <v>1</v>
      </c>
      <c r="FG11" s="1">
        <v>1</v>
      </c>
      <c r="FH11" s="1">
        <v>0</v>
      </c>
      <c r="FI11" s="1">
        <v>1</v>
      </c>
      <c r="FJ11" s="1">
        <v>2</v>
      </c>
      <c r="FK11" s="1">
        <v>2</v>
      </c>
      <c r="FL11" s="1">
        <v>2</v>
      </c>
      <c r="FM11" s="1">
        <v>2</v>
      </c>
      <c r="FN11" s="1">
        <v>1</v>
      </c>
      <c r="FO11" s="1">
        <v>0</v>
      </c>
      <c r="FP11" s="1">
        <v>0</v>
      </c>
      <c r="FQ11" s="1">
        <v>2</v>
      </c>
      <c r="FR11" s="1">
        <v>2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8</v>
      </c>
      <c r="GA11" s="1">
        <v>8</v>
      </c>
      <c r="GB11" s="1">
        <v>0</v>
      </c>
      <c r="GC11" s="1">
        <v>0</v>
      </c>
      <c r="GD11" s="1">
        <v>0</v>
      </c>
      <c r="GE11" s="1">
        <v>8</v>
      </c>
      <c r="GF11" s="1">
        <v>8</v>
      </c>
      <c r="GG11" s="1">
        <v>8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2</v>
      </c>
      <c r="GT11" s="1">
        <v>2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3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3</v>
      </c>
      <c r="HS11" s="1">
        <v>3</v>
      </c>
      <c r="HT11" s="1">
        <v>0</v>
      </c>
      <c r="HU11" s="1">
        <v>3</v>
      </c>
      <c r="HV11" s="1">
        <v>0</v>
      </c>
      <c r="HW11" s="1">
        <v>0</v>
      </c>
      <c r="HX11" s="1">
        <v>0</v>
      </c>
      <c r="HY11" s="1">
        <v>0</v>
      </c>
      <c r="HZ11" s="1">
        <v>8</v>
      </c>
      <c r="IA11" s="1">
        <v>8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2</v>
      </c>
      <c r="JQ11" s="1">
        <v>2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2</v>
      </c>
      <c r="KA11" s="1">
        <v>0</v>
      </c>
      <c r="KB11" s="1">
        <v>0</v>
      </c>
      <c r="KC11" s="1">
        <v>0</v>
      </c>
      <c r="KD11" s="1">
        <v>0</v>
      </c>
      <c r="KE11" s="1">
        <v>2</v>
      </c>
      <c r="KF11" s="1">
        <v>0</v>
      </c>
      <c r="KG11" s="1">
        <v>2</v>
      </c>
      <c r="KH11" s="1">
        <v>0</v>
      </c>
      <c r="KI11" s="1">
        <v>2</v>
      </c>
      <c r="KJ11" s="1">
        <v>0</v>
      </c>
      <c r="KK11" s="1">
        <v>2</v>
      </c>
      <c r="KL11" s="1">
        <v>2</v>
      </c>
      <c r="KM11" s="1">
        <v>0</v>
      </c>
      <c r="KN11" s="1">
        <v>2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2</v>
      </c>
      <c r="KZ11" s="1">
        <v>2</v>
      </c>
      <c r="LA11" s="1">
        <v>2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1</v>
      </c>
      <c r="LL11" s="1">
        <v>8</v>
      </c>
      <c r="LM11" s="1">
        <v>0</v>
      </c>
      <c r="LN11" s="1">
        <v>28</v>
      </c>
      <c r="LO11" s="1">
        <v>23</v>
      </c>
      <c r="LP11" s="1">
        <v>6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2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1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1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1</v>
      </c>
      <c r="PU11" s="1">
        <v>1</v>
      </c>
      <c r="PV11" s="1">
        <v>4</v>
      </c>
      <c r="PW11" s="1">
        <v>4</v>
      </c>
      <c r="PX11" s="1">
        <v>4</v>
      </c>
      <c r="PY11" s="1">
        <v>4</v>
      </c>
      <c r="PZ11" s="1">
        <v>4</v>
      </c>
      <c r="QA11" s="1">
        <v>4</v>
      </c>
      <c r="QB11" s="1">
        <v>8</v>
      </c>
      <c r="QC11" s="1">
        <v>4</v>
      </c>
      <c r="QD11" s="1">
        <v>4</v>
      </c>
      <c r="QE11" s="1">
        <v>4</v>
      </c>
      <c r="QF11" s="1">
        <v>4</v>
      </c>
      <c r="QG11" s="1">
        <v>4</v>
      </c>
      <c r="QH11" s="1">
        <v>4</v>
      </c>
      <c r="QI11" s="1">
        <v>5</v>
      </c>
      <c r="QJ11" s="1">
        <v>5</v>
      </c>
      <c r="QK11" s="1">
        <v>4</v>
      </c>
      <c r="QL11" s="1">
        <v>4</v>
      </c>
      <c r="QM11" s="1">
        <v>1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1</v>
      </c>
    </row>
    <row r="12" spans="1:468">
      <c r="A12" s="1">
        <v>2007</v>
      </c>
      <c r="B12" s="1" t="s">
        <v>516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  <c r="K12" s="1">
        <v>2</v>
      </c>
      <c r="L12" s="1">
        <v>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2</v>
      </c>
      <c r="CE12" s="1">
        <v>1</v>
      </c>
      <c r="CF12" s="1">
        <v>0</v>
      </c>
      <c r="CG12" s="1">
        <v>1</v>
      </c>
      <c r="CH12" s="1">
        <v>0</v>
      </c>
      <c r="CI12" s="1">
        <v>1</v>
      </c>
      <c r="CJ12" s="1">
        <v>1</v>
      </c>
      <c r="CK12" s="1">
        <v>1</v>
      </c>
      <c r="CL12" s="1">
        <v>0</v>
      </c>
      <c r="CM12" s="1">
        <v>0</v>
      </c>
      <c r="CN12" s="1">
        <v>1</v>
      </c>
      <c r="CO12" s="1">
        <v>1</v>
      </c>
      <c r="CP12" s="1">
        <v>0</v>
      </c>
      <c r="CQ12" s="1">
        <v>0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2</v>
      </c>
      <c r="CZ12" s="1">
        <v>1</v>
      </c>
      <c r="DA12" s="1">
        <v>1</v>
      </c>
      <c r="DB12" s="1">
        <v>0</v>
      </c>
      <c r="DC12" s="1">
        <v>0</v>
      </c>
      <c r="DD12" s="1">
        <v>1</v>
      </c>
      <c r="DE12" s="1">
        <v>0</v>
      </c>
      <c r="DF12" s="1">
        <v>1</v>
      </c>
      <c r="DG12" s="1">
        <v>1</v>
      </c>
      <c r="DH12" s="1">
        <v>1</v>
      </c>
      <c r="DI12" s="1">
        <v>0</v>
      </c>
      <c r="DJ12" s="1">
        <v>0</v>
      </c>
      <c r="DK12" s="1">
        <v>1</v>
      </c>
      <c r="DL12" s="1">
        <v>0</v>
      </c>
      <c r="DM12" s="1">
        <v>1</v>
      </c>
      <c r="DN12" s="1">
        <v>0</v>
      </c>
      <c r="DO12" s="1">
        <v>0</v>
      </c>
      <c r="DP12" s="1">
        <v>0</v>
      </c>
      <c r="DQ12" s="1">
        <v>1</v>
      </c>
      <c r="DR12" s="1">
        <v>1</v>
      </c>
      <c r="DS12" s="1">
        <v>1</v>
      </c>
      <c r="DT12" s="1">
        <v>1</v>
      </c>
      <c r="DU12" s="1">
        <v>0</v>
      </c>
      <c r="DV12" s="1">
        <v>0</v>
      </c>
      <c r="DW12" s="1">
        <v>0</v>
      </c>
      <c r="DX12" s="1">
        <v>1</v>
      </c>
      <c r="DY12" s="1">
        <v>0</v>
      </c>
      <c r="DZ12" s="1">
        <v>1</v>
      </c>
      <c r="EA12" s="1">
        <v>0</v>
      </c>
      <c r="EB12" s="1">
        <v>1</v>
      </c>
      <c r="EC12" s="1">
        <v>1</v>
      </c>
      <c r="ED12" s="1">
        <v>2</v>
      </c>
      <c r="EE12" s="1">
        <v>2</v>
      </c>
      <c r="EF12" s="1">
        <v>1</v>
      </c>
      <c r="EG12" s="1">
        <v>1</v>
      </c>
      <c r="EH12" s="1">
        <v>1</v>
      </c>
      <c r="EI12" s="1">
        <v>1</v>
      </c>
      <c r="EJ12" s="1">
        <v>0</v>
      </c>
      <c r="EK12" s="1">
        <v>1</v>
      </c>
      <c r="EL12" s="1">
        <v>1</v>
      </c>
      <c r="EM12" s="1">
        <v>0</v>
      </c>
      <c r="EN12" s="1">
        <v>1</v>
      </c>
      <c r="EO12" s="1">
        <v>1</v>
      </c>
      <c r="EP12" s="1">
        <v>0</v>
      </c>
      <c r="EQ12" s="1">
        <v>1</v>
      </c>
      <c r="ER12" s="1">
        <v>1</v>
      </c>
      <c r="ES12" s="1">
        <v>0</v>
      </c>
      <c r="ET12" s="1">
        <v>1</v>
      </c>
      <c r="EU12" s="1">
        <v>1</v>
      </c>
      <c r="EV12" s="1">
        <v>1</v>
      </c>
      <c r="EW12" s="1">
        <v>0</v>
      </c>
      <c r="EX12" s="1">
        <v>2</v>
      </c>
      <c r="EY12" s="1">
        <v>2</v>
      </c>
      <c r="EZ12" s="1">
        <v>2</v>
      </c>
      <c r="FA12" s="1">
        <v>2</v>
      </c>
      <c r="FB12" s="1">
        <v>2</v>
      </c>
      <c r="FC12" s="1">
        <v>2</v>
      </c>
      <c r="FD12" s="1">
        <v>4</v>
      </c>
      <c r="FE12" s="1">
        <v>2</v>
      </c>
      <c r="FF12" s="1">
        <v>1</v>
      </c>
      <c r="FG12" s="1">
        <v>1</v>
      </c>
      <c r="FH12" s="1">
        <v>0</v>
      </c>
      <c r="FI12" s="1">
        <v>1</v>
      </c>
      <c r="FJ12" s="1">
        <v>2</v>
      </c>
      <c r="FK12" s="1">
        <v>2</v>
      </c>
      <c r="FL12" s="1">
        <v>2</v>
      </c>
      <c r="FM12" s="1">
        <v>2</v>
      </c>
      <c r="FN12" s="1">
        <v>1</v>
      </c>
      <c r="FO12" s="1">
        <v>0</v>
      </c>
      <c r="FP12" s="1">
        <v>0</v>
      </c>
      <c r="FQ12" s="1">
        <v>2</v>
      </c>
      <c r="FR12" s="1">
        <v>2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8</v>
      </c>
      <c r="GA12" s="1">
        <v>8</v>
      </c>
      <c r="GB12" s="1">
        <v>0</v>
      </c>
      <c r="GC12" s="1">
        <v>0</v>
      </c>
      <c r="GD12" s="1">
        <v>0</v>
      </c>
      <c r="GE12" s="1">
        <v>8</v>
      </c>
      <c r="GF12" s="1">
        <v>8</v>
      </c>
      <c r="GG12" s="1">
        <v>8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2</v>
      </c>
      <c r="GT12" s="1">
        <v>2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2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4</v>
      </c>
      <c r="HS12" s="1">
        <v>4</v>
      </c>
      <c r="HT12" s="1">
        <v>0</v>
      </c>
      <c r="HU12" s="1">
        <v>4</v>
      </c>
      <c r="HV12" s="1">
        <v>0</v>
      </c>
      <c r="HW12" s="1">
        <v>0</v>
      </c>
      <c r="HX12" s="1">
        <v>0</v>
      </c>
      <c r="HY12" s="1">
        <v>0</v>
      </c>
      <c r="HZ12" s="1">
        <v>8</v>
      </c>
      <c r="IA12" s="1">
        <v>8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2</v>
      </c>
      <c r="JQ12" s="1">
        <v>2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2</v>
      </c>
      <c r="KA12" s="1">
        <v>0</v>
      </c>
      <c r="KB12" s="1">
        <v>0</v>
      </c>
      <c r="KC12" s="1">
        <v>0</v>
      </c>
      <c r="KD12" s="1">
        <v>0</v>
      </c>
      <c r="KE12" s="1">
        <v>2</v>
      </c>
      <c r="KF12" s="1">
        <v>0</v>
      </c>
      <c r="KG12" s="1">
        <v>2</v>
      </c>
      <c r="KH12" s="1">
        <v>0</v>
      </c>
      <c r="KI12" s="1">
        <v>2</v>
      </c>
      <c r="KJ12" s="1">
        <v>0</v>
      </c>
      <c r="KK12" s="1">
        <v>2</v>
      </c>
      <c r="KL12" s="1">
        <v>2</v>
      </c>
      <c r="KM12" s="1">
        <v>0</v>
      </c>
      <c r="KN12" s="1">
        <v>2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2</v>
      </c>
      <c r="KZ12" s="1">
        <v>2</v>
      </c>
      <c r="LA12" s="1">
        <v>2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1</v>
      </c>
      <c r="LL12" s="1">
        <v>8</v>
      </c>
      <c r="LM12" s="1">
        <v>0</v>
      </c>
      <c r="LN12" s="1">
        <v>28</v>
      </c>
      <c r="LO12" s="1">
        <v>23</v>
      </c>
      <c r="LP12" s="1">
        <v>6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2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1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1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1</v>
      </c>
      <c r="PU12" s="1">
        <v>1</v>
      </c>
      <c r="PV12" s="1">
        <v>4</v>
      </c>
      <c r="PW12" s="1">
        <v>4</v>
      </c>
      <c r="PX12" s="1">
        <v>4</v>
      </c>
      <c r="PY12" s="1">
        <v>4</v>
      </c>
      <c r="PZ12" s="1">
        <v>4</v>
      </c>
      <c r="QA12" s="1">
        <v>4</v>
      </c>
      <c r="QB12" s="1">
        <v>8</v>
      </c>
      <c r="QC12" s="1">
        <v>4</v>
      </c>
      <c r="QD12" s="1">
        <v>4</v>
      </c>
      <c r="QE12" s="1">
        <v>4</v>
      </c>
      <c r="QF12" s="1">
        <v>4</v>
      </c>
      <c r="QG12" s="1">
        <v>4</v>
      </c>
      <c r="QH12" s="1">
        <v>4</v>
      </c>
      <c r="QI12" s="1">
        <v>5</v>
      </c>
      <c r="QJ12" s="1">
        <v>5</v>
      </c>
      <c r="QK12" s="1">
        <v>4</v>
      </c>
      <c r="QL12" s="1">
        <v>4</v>
      </c>
      <c r="QM12" s="1">
        <v>1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1</v>
      </c>
    </row>
    <row r="13" spans="1:468">
      <c r="A13" s="1">
        <v>2007</v>
      </c>
      <c r="B13" s="1" t="s">
        <v>517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2</v>
      </c>
      <c r="L13" s="1">
        <v>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2</v>
      </c>
      <c r="CE13" s="1">
        <v>1</v>
      </c>
      <c r="CF13" s="1">
        <v>0</v>
      </c>
      <c r="CG13" s="1">
        <v>1</v>
      </c>
      <c r="CH13" s="1">
        <v>0</v>
      </c>
      <c r="CI13" s="1">
        <v>1</v>
      </c>
      <c r="CJ13" s="1">
        <v>0</v>
      </c>
      <c r="CK13" s="1">
        <v>1</v>
      </c>
      <c r="CL13" s="1">
        <v>0</v>
      </c>
      <c r="CM13" s="1">
        <v>0</v>
      </c>
      <c r="CN13" s="1">
        <v>1</v>
      </c>
      <c r="CO13" s="1">
        <v>1</v>
      </c>
      <c r="CP13" s="1">
        <v>0</v>
      </c>
      <c r="CQ13" s="1">
        <v>0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2</v>
      </c>
      <c r="CZ13" s="1">
        <v>1</v>
      </c>
      <c r="DA13" s="1">
        <v>1</v>
      </c>
      <c r="DB13" s="1">
        <v>0</v>
      </c>
      <c r="DC13" s="1">
        <v>0</v>
      </c>
      <c r="DD13" s="1">
        <v>1</v>
      </c>
      <c r="DE13" s="1">
        <v>0</v>
      </c>
      <c r="DF13" s="1">
        <v>1</v>
      </c>
      <c r="DG13" s="1">
        <v>1</v>
      </c>
      <c r="DH13" s="1">
        <v>1</v>
      </c>
      <c r="DI13" s="1">
        <v>0</v>
      </c>
      <c r="DJ13" s="1">
        <v>0</v>
      </c>
      <c r="DK13" s="1">
        <v>1</v>
      </c>
      <c r="DL13" s="1">
        <v>0</v>
      </c>
      <c r="DM13" s="1">
        <v>1</v>
      </c>
      <c r="DN13" s="1">
        <v>0</v>
      </c>
      <c r="DO13" s="1">
        <v>0</v>
      </c>
      <c r="DP13" s="1">
        <v>0</v>
      </c>
      <c r="DQ13" s="1">
        <v>1</v>
      </c>
      <c r="DR13" s="1">
        <v>1</v>
      </c>
      <c r="DS13" s="1">
        <v>1</v>
      </c>
      <c r="DT13" s="1">
        <v>1</v>
      </c>
      <c r="DU13" s="1">
        <v>0</v>
      </c>
      <c r="DV13" s="1">
        <v>0</v>
      </c>
      <c r="DW13" s="1">
        <v>0</v>
      </c>
      <c r="DX13" s="1">
        <v>1</v>
      </c>
      <c r="DY13" s="1">
        <v>0</v>
      </c>
      <c r="DZ13" s="1">
        <v>1</v>
      </c>
      <c r="EA13" s="1">
        <v>0</v>
      </c>
      <c r="EB13" s="1">
        <v>1</v>
      </c>
      <c r="EC13" s="1">
        <v>1</v>
      </c>
      <c r="ED13" s="1">
        <v>2</v>
      </c>
      <c r="EE13" s="1">
        <v>2</v>
      </c>
      <c r="EF13" s="1">
        <v>1</v>
      </c>
      <c r="EG13" s="1">
        <v>1</v>
      </c>
      <c r="EH13" s="1">
        <v>1</v>
      </c>
      <c r="EI13" s="1">
        <v>1</v>
      </c>
      <c r="EJ13" s="1">
        <v>0</v>
      </c>
      <c r="EK13" s="1">
        <v>1</v>
      </c>
      <c r="EL13" s="1">
        <v>1</v>
      </c>
      <c r="EM13" s="1">
        <v>0</v>
      </c>
      <c r="EN13" s="1">
        <v>1</v>
      </c>
      <c r="EO13" s="1">
        <v>1</v>
      </c>
      <c r="EP13" s="1">
        <v>0</v>
      </c>
      <c r="EQ13" s="1">
        <v>1</v>
      </c>
      <c r="ER13" s="1">
        <v>1</v>
      </c>
      <c r="ES13" s="1">
        <v>0</v>
      </c>
      <c r="ET13" s="1">
        <v>1</v>
      </c>
      <c r="EU13" s="1">
        <v>1</v>
      </c>
      <c r="EV13" s="1">
        <v>1</v>
      </c>
      <c r="EW13" s="1">
        <v>0</v>
      </c>
      <c r="EX13" s="1">
        <v>2</v>
      </c>
      <c r="EY13" s="1">
        <v>2</v>
      </c>
      <c r="EZ13" s="1">
        <v>2</v>
      </c>
      <c r="FA13" s="1">
        <v>2</v>
      </c>
      <c r="FB13" s="1">
        <v>2</v>
      </c>
      <c r="FC13" s="1">
        <v>2</v>
      </c>
      <c r="FD13" s="1">
        <v>4</v>
      </c>
      <c r="FE13" s="1">
        <v>2</v>
      </c>
      <c r="FF13" s="1">
        <v>1</v>
      </c>
      <c r="FG13" s="1">
        <v>1</v>
      </c>
      <c r="FH13" s="1">
        <v>0</v>
      </c>
      <c r="FI13" s="1">
        <v>1</v>
      </c>
      <c r="FJ13" s="1">
        <v>2</v>
      </c>
      <c r="FK13" s="1">
        <v>2</v>
      </c>
      <c r="FL13" s="1">
        <v>2</v>
      </c>
      <c r="FM13" s="1">
        <v>2</v>
      </c>
      <c r="FN13" s="1">
        <v>1</v>
      </c>
      <c r="FO13" s="1">
        <v>0</v>
      </c>
      <c r="FP13" s="1">
        <v>0</v>
      </c>
      <c r="FQ13" s="1">
        <v>2</v>
      </c>
      <c r="FR13" s="1">
        <v>2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8</v>
      </c>
      <c r="GA13" s="1">
        <v>8</v>
      </c>
      <c r="GB13" s="1">
        <v>0</v>
      </c>
      <c r="GC13" s="1">
        <v>0</v>
      </c>
      <c r="GD13" s="1">
        <v>0</v>
      </c>
      <c r="GE13" s="1">
        <v>8</v>
      </c>
      <c r="GF13" s="1">
        <v>8</v>
      </c>
      <c r="GG13" s="1">
        <v>8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2</v>
      </c>
      <c r="GT13" s="1">
        <v>2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2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4</v>
      </c>
      <c r="HS13" s="1">
        <v>4</v>
      </c>
      <c r="HT13" s="1">
        <v>0</v>
      </c>
      <c r="HU13" s="1">
        <v>4</v>
      </c>
      <c r="HV13" s="1">
        <v>0</v>
      </c>
      <c r="HW13" s="1">
        <v>0</v>
      </c>
      <c r="HX13" s="1">
        <v>0</v>
      </c>
      <c r="HY13" s="1">
        <v>0</v>
      </c>
      <c r="HZ13" s="1">
        <v>8</v>
      </c>
      <c r="IA13" s="1">
        <v>8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2</v>
      </c>
      <c r="JQ13" s="1">
        <v>2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2</v>
      </c>
      <c r="JY13" s="1">
        <v>0</v>
      </c>
      <c r="JZ13" s="1">
        <v>2</v>
      </c>
      <c r="KA13" s="1">
        <v>0</v>
      </c>
      <c r="KB13" s="1">
        <v>0</v>
      </c>
      <c r="KC13" s="1">
        <v>0</v>
      </c>
      <c r="KD13" s="1">
        <v>0</v>
      </c>
      <c r="KE13" s="1">
        <v>2</v>
      </c>
      <c r="KF13" s="1">
        <v>0</v>
      </c>
      <c r="KG13" s="1">
        <v>2</v>
      </c>
      <c r="KH13" s="1">
        <v>0</v>
      </c>
      <c r="KI13" s="1">
        <v>2</v>
      </c>
      <c r="KJ13" s="1">
        <v>0</v>
      </c>
      <c r="KK13" s="1">
        <v>2</v>
      </c>
      <c r="KL13" s="1">
        <v>2</v>
      </c>
      <c r="KM13" s="1">
        <v>0</v>
      </c>
      <c r="KN13" s="1">
        <v>2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2</v>
      </c>
      <c r="KZ13" s="1">
        <v>2</v>
      </c>
      <c r="LA13" s="1">
        <v>2</v>
      </c>
      <c r="LB13" s="1">
        <v>2</v>
      </c>
      <c r="LC13" s="1">
        <v>2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1</v>
      </c>
      <c r="LL13" s="1">
        <v>8</v>
      </c>
      <c r="LM13" s="1">
        <v>0</v>
      </c>
      <c r="LN13" s="1">
        <v>28</v>
      </c>
      <c r="LO13" s="1">
        <v>23</v>
      </c>
      <c r="LP13" s="1">
        <v>6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1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1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1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1</v>
      </c>
      <c r="PU13" s="1">
        <v>1</v>
      </c>
      <c r="PV13" s="1">
        <v>4</v>
      </c>
      <c r="PW13" s="1">
        <v>4</v>
      </c>
      <c r="PX13" s="1">
        <v>4</v>
      </c>
      <c r="PY13" s="1">
        <v>4</v>
      </c>
      <c r="PZ13" s="1">
        <v>4</v>
      </c>
      <c r="QA13" s="1">
        <v>4</v>
      </c>
      <c r="QB13" s="1">
        <v>8</v>
      </c>
      <c r="QC13" s="1">
        <v>4</v>
      </c>
      <c r="QD13" s="1">
        <v>4</v>
      </c>
      <c r="QE13" s="1">
        <v>4</v>
      </c>
      <c r="QF13" s="1">
        <v>4</v>
      </c>
      <c r="QG13" s="1">
        <v>4</v>
      </c>
      <c r="QH13" s="1">
        <v>4</v>
      </c>
      <c r="QI13" s="1">
        <v>5</v>
      </c>
      <c r="QJ13" s="1">
        <v>5</v>
      </c>
      <c r="QK13" s="1">
        <v>4</v>
      </c>
      <c r="QL13" s="1">
        <v>4</v>
      </c>
      <c r="QM13" s="1">
        <v>1</v>
      </c>
      <c r="QN13" s="1">
        <v>1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1</v>
      </c>
    </row>
    <row r="14" spans="1:468">
      <c r="A14" s="1">
        <v>2007</v>
      </c>
      <c r="B14" s="1" t="s">
        <v>518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2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2</v>
      </c>
      <c r="CE14" s="1">
        <v>1</v>
      </c>
      <c r="CF14" s="1">
        <v>0</v>
      </c>
      <c r="CG14" s="1">
        <v>1</v>
      </c>
      <c r="CH14" s="1">
        <v>0</v>
      </c>
      <c r="CI14" s="1">
        <v>1</v>
      </c>
      <c r="CJ14" s="1">
        <v>0</v>
      </c>
      <c r="CK14" s="1">
        <v>1</v>
      </c>
      <c r="CL14" s="1">
        <v>0</v>
      </c>
      <c r="CM14" s="1">
        <v>0</v>
      </c>
      <c r="CN14" s="1">
        <v>1</v>
      </c>
      <c r="CO14" s="1">
        <v>1</v>
      </c>
      <c r="CP14" s="1">
        <v>0</v>
      </c>
      <c r="CQ14" s="1">
        <v>0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2</v>
      </c>
      <c r="CZ14" s="1">
        <v>1</v>
      </c>
      <c r="DA14" s="1">
        <v>1</v>
      </c>
      <c r="DB14" s="1">
        <v>0</v>
      </c>
      <c r="DC14" s="1">
        <v>0</v>
      </c>
      <c r="DD14" s="1">
        <v>1</v>
      </c>
      <c r="DE14" s="1">
        <v>0</v>
      </c>
      <c r="DF14" s="1">
        <v>1</v>
      </c>
      <c r="DG14" s="1">
        <v>1</v>
      </c>
      <c r="DH14" s="1">
        <v>1</v>
      </c>
      <c r="DI14" s="1">
        <v>0</v>
      </c>
      <c r="DJ14" s="1">
        <v>0</v>
      </c>
      <c r="DK14" s="1">
        <v>1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1</v>
      </c>
      <c r="DR14" s="1">
        <v>1</v>
      </c>
      <c r="DS14" s="1">
        <v>1</v>
      </c>
      <c r="DT14" s="1">
        <v>1</v>
      </c>
      <c r="DU14" s="1">
        <v>0</v>
      </c>
      <c r="DV14" s="1">
        <v>0</v>
      </c>
      <c r="DW14" s="1">
        <v>0</v>
      </c>
      <c r="DX14" s="1">
        <v>1</v>
      </c>
      <c r="DY14" s="1">
        <v>0</v>
      </c>
      <c r="DZ14" s="1">
        <v>1</v>
      </c>
      <c r="EA14" s="1">
        <v>0</v>
      </c>
      <c r="EB14" s="1">
        <v>1</v>
      </c>
      <c r="EC14" s="1">
        <v>1</v>
      </c>
      <c r="ED14" s="1">
        <v>2</v>
      </c>
      <c r="EE14" s="1">
        <v>2</v>
      </c>
      <c r="EF14" s="1">
        <v>1</v>
      </c>
      <c r="EG14" s="1">
        <v>1</v>
      </c>
      <c r="EH14" s="1">
        <v>1</v>
      </c>
      <c r="EI14" s="1">
        <v>1</v>
      </c>
      <c r="EJ14" s="1">
        <v>0</v>
      </c>
      <c r="EK14" s="1">
        <v>1</v>
      </c>
      <c r="EL14" s="1">
        <v>1</v>
      </c>
      <c r="EM14" s="1">
        <v>0</v>
      </c>
      <c r="EN14" s="1">
        <v>1</v>
      </c>
      <c r="EO14" s="1">
        <v>1</v>
      </c>
      <c r="EP14" s="1">
        <v>0</v>
      </c>
      <c r="EQ14" s="1">
        <v>1</v>
      </c>
      <c r="ER14" s="1">
        <v>1</v>
      </c>
      <c r="ES14" s="1">
        <v>0</v>
      </c>
      <c r="ET14" s="1">
        <v>1</v>
      </c>
      <c r="EU14" s="1">
        <v>1</v>
      </c>
      <c r="EV14" s="1">
        <v>1</v>
      </c>
      <c r="EW14" s="1">
        <v>0</v>
      </c>
      <c r="EX14" s="1">
        <v>2</v>
      </c>
      <c r="EY14" s="1">
        <v>2</v>
      </c>
      <c r="EZ14" s="1">
        <v>2</v>
      </c>
      <c r="FA14" s="1">
        <v>2</v>
      </c>
      <c r="FB14" s="1">
        <v>2</v>
      </c>
      <c r="FC14" s="1">
        <v>2</v>
      </c>
      <c r="FD14" s="1">
        <v>4</v>
      </c>
      <c r="FE14" s="1">
        <v>2</v>
      </c>
      <c r="FF14" s="1">
        <v>1</v>
      </c>
      <c r="FG14" s="1">
        <v>1</v>
      </c>
      <c r="FH14" s="1">
        <v>0</v>
      </c>
      <c r="FI14" s="1">
        <v>1</v>
      </c>
      <c r="FJ14" s="1">
        <v>2</v>
      </c>
      <c r="FK14" s="1">
        <v>2</v>
      </c>
      <c r="FL14" s="1">
        <v>2</v>
      </c>
      <c r="FM14" s="1">
        <v>2</v>
      </c>
      <c r="FN14" s="1">
        <v>1</v>
      </c>
      <c r="FO14" s="1">
        <v>0</v>
      </c>
      <c r="FP14" s="1">
        <v>0</v>
      </c>
      <c r="FQ14" s="1">
        <v>2</v>
      </c>
      <c r="FR14" s="1">
        <v>2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8</v>
      </c>
      <c r="GA14" s="1">
        <v>8</v>
      </c>
      <c r="GB14" s="1">
        <v>0</v>
      </c>
      <c r="GC14" s="1">
        <v>0</v>
      </c>
      <c r="GD14" s="1">
        <v>0</v>
      </c>
      <c r="GE14" s="1">
        <v>8</v>
      </c>
      <c r="GF14" s="1">
        <v>8</v>
      </c>
      <c r="GG14" s="1">
        <v>8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2</v>
      </c>
      <c r="GT14" s="1">
        <v>2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2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4</v>
      </c>
      <c r="HS14" s="1">
        <v>4</v>
      </c>
      <c r="HT14" s="1">
        <v>0</v>
      </c>
      <c r="HU14" s="1">
        <v>4</v>
      </c>
      <c r="HV14" s="1">
        <v>0</v>
      </c>
      <c r="HW14" s="1">
        <v>0</v>
      </c>
      <c r="HX14" s="1">
        <v>0</v>
      </c>
      <c r="HY14" s="1">
        <v>0</v>
      </c>
      <c r="HZ14" s="1">
        <v>8</v>
      </c>
      <c r="IA14" s="1">
        <v>8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2</v>
      </c>
      <c r="JQ14" s="1">
        <v>2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2</v>
      </c>
      <c r="JY14" s="1">
        <v>0</v>
      </c>
      <c r="JZ14" s="1">
        <v>2</v>
      </c>
      <c r="KA14" s="1">
        <v>0</v>
      </c>
      <c r="KB14" s="1">
        <v>0</v>
      </c>
      <c r="KC14" s="1">
        <v>0</v>
      </c>
      <c r="KD14" s="1">
        <v>0</v>
      </c>
      <c r="KE14" s="1">
        <v>2</v>
      </c>
      <c r="KF14" s="1">
        <v>0</v>
      </c>
      <c r="KG14" s="1">
        <v>2</v>
      </c>
      <c r="KH14" s="1">
        <v>0</v>
      </c>
      <c r="KI14" s="1">
        <v>2</v>
      </c>
      <c r="KJ14" s="1">
        <v>0</v>
      </c>
      <c r="KK14" s="1">
        <v>2</v>
      </c>
      <c r="KL14" s="1">
        <v>2</v>
      </c>
      <c r="KM14" s="1">
        <v>0</v>
      </c>
      <c r="KN14" s="1">
        <v>2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2</v>
      </c>
      <c r="KZ14" s="1">
        <v>2</v>
      </c>
      <c r="LA14" s="1">
        <v>2</v>
      </c>
      <c r="LB14" s="1">
        <v>2</v>
      </c>
      <c r="LC14" s="1">
        <v>2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1</v>
      </c>
      <c r="LL14" s="1">
        <v>8</v>
      </c>
      <c r="LM14" s="1">
        <v>0</v>
      </c>
      <c r="LN14" s="1">
        <v>28</v>
      </c>
      <c r="LO14" s="1">
        <v>23</v>
      </c>
      <c r="LP14" s="1">
        <v>6</v>
      </c>
      <c r="LQ14" s="1">
        <v>0</v>
      </c>
      <c r="LR14" s="1">
        <v>1</v>
      </c>
      <c r="LS14" s="1">
        <v>1</v>
      </c>
      <c r="LT14" s="1">
        <v>0</v>
      </c>
      <c r="LU14" s="1">
        <v>1</v>
      </c>
      <c r="LV14" s="1">
        <v>0</v>
      </c>
      <c r="LW14" s="1">
        <v>1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1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1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1</v>
      </c>
      <c r="PU14" s="1">
        <v>1</v>
      </c>
      <c r="PV14" s="1">
        <v>4</v>
      </c>
      <c r="PW14" s="1">
        <v>4</v>
      </c>
      <c r="PX14" s="1">
        <v>4</v>
      </c>
      <c r="PY14" s="1">
        <v>4</v>
      </c>
      <c r="PZ14" s="1">
        <v>4</v>
      </c>
      <c r="QA14" s="1">
        <v>4</v>
      </c>
      <c r="QB14" s="1">
        <v>8</v>
      </c>
      <c r="QC14" s="1">
        <v>4</v>
      </c>
      <c r="QD14" s="1">
        <v>4</v>
      </c>
      <c r="QE14" s="1">
        <v>4</v>
      </c>
      <c r="QF14" s="1">
        <v>4</v>
      </c>
      <c r="QG14" s="1">
        <v>4</v>
      </c>
      <c r="QH14" s="1">
        <v>4</v>
      </c>
      <c r="QI14" s="1">
        <v>5</v>
      </c>
      <c r="QJ14" s="1">
        <v>5</v>
      </c>
      <c r="QK14" s="1">
        <v>4</v>
      </c>
      <c r="QL14" s="1">
        <v>4</v>
      </c>
      <c r="QM14" s="1">
        <v>1</v>
      </c>
      <c r="QN14" s="1">
        <v>1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1</v>
      </c>
    </row>
    <row r="15" spans="1:468">
      <c r="A15" s="1">
        <v>2007</v>
      </c>
      <c r="B15" s="1" t="s">
        <v>519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2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2</v>
      </c>
      <c r="CE15" s="1">
        <v>1</v>
      </c>
      <c r="CF15" s="1">
        <v>0</v>
      </c>
      <c r="CG15" s="1">
        <v>1</v>
      </c>
      <c r="CH15" s="1">
        <v>0</v>
      </c>
      <c r="CI15" s="1">
        <v>1</v>
      </c>
      <c r="CJ15" s="1">
        <v>0</v>
      </c>
      <c r="CK15" s="1">
        <v>1</v>
      </c>
      <c r="CL15" s="1">
        <v>0</v>
      </c>
      <c r="CM15" s="1">
        <v>0</v>
      </c>
      <c r="CN15" s="1">
        <v>1</v>
      </c>
      <c r="CO15" s="1">
        <v>1</v>
      </c>
      <c r="CP15" s="1">
        <v>0</v>
      </c>
      <c r="CQ15" s="1">
        <v>0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2</v>
      </c>
      <c r="CZ15" s="1">
        <v>1</v>
      </c>
      <c r="DA15" s="1">
        <v>1</v>
      </c>
      <c r="DB15" s="1">
        <v>0</v>
      </c>
      <c r="DC15" s="1">
        <v>0</v>
      </c>
      <c r="DD15" s="1">
        <v>1</v>
      </c>
      <c r="DE15" s="1">
        <v>0</v>
      </c>
      <c r="DF15" s="1">
        <v>1</v>
      </c>
      <c r="DG15" s="1">
        <v>1</v>
      </c>
      <c r="DH15" s="1">
        <v>1</v>
      </c>
      <c r="DI15" s="1">
        <v>0</v>
      </c>
      <c r="DJ15" s="1">
        <v>0</v>
      </c>
      <c r="DK15" s="1">
        <v>1</v>
      </c>
      <c r="DL15" s="1">
        <v>0</v>
      </c>
      <c r="DM15" s="1">
        <v>1</v>
      </c>
      <c r="DN15" s="1">
        <v>0</v>
      </c>
      <c r="DO15" s="1">
        <v>0</v>
      </c>
      <c r="DP15" s="1">
        <v>0</v>
      </c>
      <c r="DQ15" s="1">
        <v>1</v>
      </c>
      <c r="DR15" s="1">
        <v>1</v>
      </c>
      <c r="DS15" s="1">
        <v>1</v>
      </c>
      <c r="DT15" s="1">
        <v>1</v>
      </c>
      <c r="DU15" s="1">
        <v>0</v>
      </c>
      <c r="DV15" s="1">
        <v>0</v>
      </c>
      <c r="DW15" s="1">
        <v>0</v>
      </c>
      <c r="DX15" s="1">
        <v>1</v>
      </c>
      <c r="DY15" s="1">
        <v>0</v>
      </c>
      <c r="DZ15" s="1">
        <v>1</v>
      </c>
      <c r="EA15" s="1">
        <v>0</v>
      </c>
      <c r="EB15" s="1">
        <v>1</v>
      </c>
      <c r="EC15" s="1">
        <v>1</v>
      </c>
      <c r="ED15" s="1">
        <v>2</v>
      </c>
      <c r="EE15" s="1">
        <v>2</v>
      </c>
      <c r="EF15" s="1">
        <v>1</v>
      </c>
      <c r="EG15" s="1">
        <v>1</v>
      </c>
      <c r="EH15" s="1">
        <v>1</v>
      </c>
      <c r="EI15" s="1">
        <v>1</v>
      </c>
      <c r="EJ15" s="1">
        <v>0</v>
      </c>
      <c r="EK15" s="1">
        <v>1</v>
      </c>
      <c r="EL15" s="1">
        <v>1</v>
      </c>
      <c r="EM15" s="1">
        <v>0</v>
      </c>
      <c r="EN15" s="1">
        <v>1</v>
      </c>
      <c r="EO15" s="1">
        <v>1</v>
      </c>
      <c r="EP15" s="1">
        <v>0</v>
      </c>
      <c r="EQ15" s="1">
        <v>1</v>
      </c>
      <c r="ER15" s="1">
        <v>1</v>
      </c>
      <c r="ES15" s="1">
        <v>0</v>
      </c>
      <c r="ET15" s="1">
        <v>1</v>
      </c>
      <c r="EU15" s="1">
        <v>1</v>
      </c>
      <c r="EV15" s="1">
        <v>1</v>
      </c>
      <c r="EW15" s="1">
        <v>0</v>
      </c>
      <c r="EX15" s="1">
        <v>2</v>
      </c>
      <c r="EY15" s="1">
        <v>2</v>
      </c>
      <c r="EZ15" s="1">
        <v>2</v>
      </c>
      <c r="FA15" s="1">
        <v>2</v>
      </c>
      <c r="FB15" s="1">
        <v>2</v>
      </c>
      <c r="FC15" s="1">
        <v>2</v>
      </c>
      <c r="FD15" s="1">
        <v>4</v>
      </c>
      <c r="FE15" s="1">
        <v>2</v>
      </c>
      <c r="FF15" s="1">
        <v>1</v>
      </c>
      <c r="FG15" s="1">
        <v>1</v>
      </c>
      <c r="FH15" s="1">
        <v>0</v>
      </c>
      <c r="FI15" s="1">
        <v>1</v>
      </c>
      <c r="FJ15" s="1">
        <v>2</v>
      </c>
      <c r="FK15" s="1">
        <v>2</v>
      </c>
      <c r="FL15" s="1">
        <v>2</v>
      </c>
      <c r="FM15" s="1">
        <v>2</v>
      </c>
      <c r="FN15" s="1">
        <v>1</v>
      </c>
      <c r="FO15" s="1">
        <v>0</v>
      </c>
      <c r="FP15" s="1">
        <v>0</v>
      </c>
      <c r="FQ15" s="1">
        <v>2</v>
      </c>
      <c r="FR15" s="1">
        <v>2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8</v>
      </c>
      <c r="GA15" s="1">
        <v>8</v>
      </c>
      <c r="GB15" s="1">
        <v>0</v>
      </c>
      <c r="GC15" s="1">
        <v>0</v>
      </c>
      <c r="GD15" s="1">
        <v>0</v>
      </c>
      <c r="GE15" s="1">
        <v>8</v>
      </c>
      <c r="GF15" s="1">
        <v>8</v>
      </c>
      <c r="GG15" s="1">
        <v>8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2</v>
      </c>
      <c r="GT15" s="1">
        <v>2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2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4</v>
      </c>
      <c r="HS15" s="1">
        <v>4</v>
      </c>
      <c r="HT15" s="1">
        <v>0</v>
      </c>
      <c r="HU15" s="1">
        <v>4</v>
      </c>
      <c r="HV15" s="1">
        <v>0</v>
      </c>
      <c r="HW15" s="1">
        <v>0</v>
      </c>
      <c r="HX15" s="1">
        <v>0</v>
      </c>
      <c r="HY15" s="1">
        <v>0</v>
      </c>
      <c r="HZ15" s="1">
        <v>8</v>
      </c>
      <c r="IA15" s="1">
        <v>8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2</v>
      </c>
      <c r="JQ15" s="1">
        <v>2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2</v>
      </c>
      <c r="JY15" s="1">
        <v>0</v>
      </c>
      <c r="JZ15" s="1">
        <v>2</v>
      </c>
      <c r="KA15" s="1">
        <v>0</v>
      </c>
      <c r="KB15" s="1">
        <v>0</v>
      </c>
      <c r="KC15" s="1">
        <v>0</v>
      </c>
      <c r="KD15" s="1">
        <v>0</v>
      </c>
      <c r="KE15" s="1">
        <v>2</v>
      </c>
      <c r="KF15" s="1">
        <v>0</v>
      </c>
      <c r="KG15" s="1">
        <v>2</v>
      </c>
      <c r="KH15" s="1">
        <v>0</v>
      </c>
      <c r="KI15" s="1">
        <v>2</v>
      </c>
      <c r="KJ15" s="1">
        <v>0</v>
      </c>
      <c r="KK15" s="1">
        <v>2</v>
      </c>
      <c r="KL15" s="1">
        <v>2</v>
      </c>
      <c r="KM15" s="1">
        <v>0</v>
      </c>
      <c r="KN15" s="1">
        <v>2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2</v>
      </c>
      <c r="KZ15" s="1">
        <v>2</v>
      </c>
      <c r="LA15" s="1">
        <v>2</v>
      </c>
      <c r="LB15" s="1">
        <v>2</v>
      </c>
      <c r="LC15" s="1">
        <v>2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1</v>
      </c>
      <c r="LL15" s="1">
        <v>8</v>
      </c>
      <c r="LM15" s="1">
        <v>0</v>
      </c>
      <c r="LN15" s="1">
        <v>28</v>
      </c>
      <c r="LO15" s="1">
        <v>23</v>
      </c>
      <c r="LP15" s="1">
        <v>6</v>
      </c>
      <c r="LQ15" s="1">
        <v>0</v>
      </c>
      <c r="LR15" s="1">
        <v>1</v>
      </c>
      <c r="LS15" s="1">
        <v>1</v>
      </c>
      <c r="LT15" s="1">
        <v>0</v>
      </c>
      <c r="LU15" s="1">
        <v>1</v>
      </c>
      <c r="LV15" s="1">
        <v>0</v>
      </c>
      <c r="LW15" s="1">
        <v>1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1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1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1</v>
      </c>
      <c r="PU15" s="1">
        <v>1</v>
      </c>
      <c r="PV15" s="1">
        <v>4</v>
      </c>
      <c r="PW15" s="1">
        <v>4</v>
      </c>
      <c r="PX15" s="1">
        <v>4</v>
      </c>
      <c r="PY15" s="1">
        <v>4</v>
      </c>
      <c r="PZ15" s="1">
        <v>4</v>
      </c>
      <c r="QA15" s="1">
        <v>4</v>
      </c>
      <c r="QB15" s="1">
        <v>8</v>
      </c>
      <c r="QC15" s="1">
        <v>4</v>
      </c>
      <c r="QD15" s="1">
        <v>4</v>
      </c>
      <c r="QE15" s="1">
        <v>4</v>
      </c>
      <c r="QF15" s="1">
        <v>4</v>
      </c>
      <c r="QG15" s="1">
        <v>4</v>
      </c>
      <c r="QH15" s="1">
        <v>4</v>
      </c>
      <c r="QI15" s="1">
        <v>5</v>
      </c>
      <c r="QJ15" s="1">
        <v>5</v>
      </c>
      <c r="QK15" s="1">
        <v>4</v>
      </c>
      <c r="QL15" s="1">
        <v>4</v>
      </c>
      <c r="QM15" s="1">
        <v>1</v>
      </c>
      <c r="QN15" s="1">
        <v>1</v>
      </c>
      <c r="QO15" s="1">
        <v>1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1</v>
      </c>
      <c r="QX15" s="1">
        <v>1</v>
      </c>
      <c r="QY15" s="1">
        <v>0</v>
      </c>
      <c r="QZ15" s="1">
        <v>1</v>
      </c>
    </row>
    <row r="16" spans="1:468">
      <c r="A16" s="1">
        <v>2007</v>
      </c>
      <c r="B16" s="1" t="s">
        <v>520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2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2</v>
      </c>
      <c r="CE16" s="1">
        <v>1</v>
      </c>
      <c r="CF16" s="1">
        <v>0</v>
      </c>
      <c r="CG16" s="1">
        <v>1</v>
      </c>
      <c r="CH16" s="1">
        <v>0</v>
      </c>
      <c r="CI16" s="1">
        <v>1</v>
      </c>
      <c r="CJ16" s="1">
        <v>0</v>
      </c>
      <c r="CK16" s="1">
        <v>1</v>
      </c>
      <c r="CL16" s="1">
        <v>0</v>
      </c>
      <c r="CM16" s="1">
        <v>0</v>
      </c>
      <c r="CN16" s="1">
        <v>1</v>
      </c>
      <c r="CO16" s="1">
        <v>1</v>
      </c>
      <c r="CP16" s="1">
        <v>0</v>
      </c>
      <c r="CQ16" s="1">
        <v>0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2</v>
      </c>
      <c r="CZ16" s="1">
        <v>1</v>
      </c>
      <c r="DA16" s="1">
        <v>1</v>
      </c>
      <c r="DB16" s="1">
        <v>0</v>
      </c>
      <c r="DC16" s="1">
        <v>0</v>
      </c>
      <c r="DD16" s="1">
        <v>1</v>
      </c>
      <c r="DE16" s="1">
        <v>0</v>
      </c>
      <c r="DF16" s="1">
        <v>1</v>
      </c>
      <c r="DG16" s="1">
        <v>1</v>
      </c>
      <c r="DH16" s="1">
        <v>1</v>
      </c>
      <c r="DI16" s="1">
        <v>0</v>
      </c>
      <c r="DJ16" s="1">
        <v>0</v>
      </c>
      <c r="DK16" s="1">
        <v>1</v>
      </c>
      <c r="DL16" s="1">
        <v>0</v>
      </c>
      <c r="DM16" s="1">
        <v>1</v>
      </c>
      <c r="DN16" s="1">
        <v>0</v>
      </c>
      <c r="DO16" s="1">
        <v>0</v>
      </c>
      <c r="DP16" s="1">
        <v>0</v>
      </c>
      <c r="DQ16" s="1">
        <v>1</v>
      </c>
      <c r="DR16" s="1">
        <v>1</v>
      </c>
      <c r="DS16" s="1">
        <v>1</v>
      </c>
      <c r="DT16" s="1">
        <v>1</v>
      </c>
      <c r="DU16" s="1">
        <v>0</v>
      </c>
      <c r="DV16" s="1">
        <v>0</v>
      </c>
      <c r="DW16" s="1">
        <v>0</v>
      </c>
      <c r="DX16" s="1">
        <v>1</v>
      </c>
      <c r="DY16" s="1">
        <v>0</v>
      </c>
      <c r="DZ16" s="1">
        <v>1</v>
      </c>
      <c r="EA16" s="1">
        <v>0</v>
      </c>
      <c r="EB16" s="1">
        <v>1</v>
      </c>
      <c r="EC16" s="1">
        <v>1</v>
      </c>
      <c r="ED16" s="1">
        <v>2</v>
      </c>
      <c r="EE16" s="1">
        <v>2</v>
      </c>
      <c r="EF16" s="1">
        <v>1</v>
      </c>
      <c r="EG16" s="1">
        <v>1</v>
      </c>
      <c r="EH16" s="1">
        <v>1</v>
      </c>
      <c r="EI16" s="1">
        <v>1</v>
      </c>
      <c r="EJ16" s="1">
        <v>0</v>
      </c>
      <c r="EK16" s="1">
        <v>1</v>
      </c>
      <c r="EL16" s="1">
        <v>1</v>
      </c>
      <c r="EM16" s="1">
        <v>0</v>
      </c>
      <c r="EN16" s="1">
        <v>1</v>
      </c>
      <c r="EO16" s="1">
        <v>1</v>
      </c>
      <c r="EP16" s="1">
        <v>0</v>
      </c>
      <c r="EQ16" s="1">
        <v>1</v>
      </c>
      <c r="ER16" s="1">
        <v>1</v>
      </c>
      <c r="ES16" s="1">
        <v>0</v>
      </c>
      <c r="ET16" s="1">
        <v>1</v>
      </c>
      <c r="EU16" s="1">
        <v>1</v>
      </c>
      <c r="EV16" s="1">
        <v>1</v>
      </c>
      <c r="EW16" s="1">
        <v>0</v>
      </c>
      <c r="EX16" s="1">
        <v>2</v>
      </c>
      <c r="EY16" s="1">
        <v>2</v>
      </c>
      <c r="EZ16" s="1">
        <v>2</v>
      </c>
      <c r="FA16" s="1">
        <v>2</v>
      </c>
      <c r="FB16" s="1">
        <v>2</v>
      </c>
      <c r="FC16" s="1">
        <v>2</v>
      </c>
      <c r="FD16" s="1">
        <v>4</v>
      </c>
      <c r="FE16" s="1">
        <v>2</v>
      </c>
      <c r="FF16" s="1">
        <v>1</v>
      </c>
      <c r="FG16" s="1">
        <v>1</v>
      </c>
      <c r="FH16" s="1">
        <v>0</v>
      </c>
      <c r="FI16" s="1">
        <v>1</v>
      </c>
      <c r="FJ16" s="1">
        <v>2</v>
      </c>
      <c r="FK16" s="1">
        <v>2</v>
      </c>
      <c r="FL16" s="1">
        <v>2</v>
      </c>
      <c r="FM16" s="1">
        <v>2</v>
      </c>
      <c r="FN16" s="1">
        <v>1</v>
      </c>
      <c r="FO16" s="1">
        <v>0</v>
      </c>
      <c r="FP16" s="1">
        <v>0</v>
      </c>
      <c r="FQ16" s="1">
        <v>2</v>
      </c>
      <c r="FR16" s="1">
        <v>2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8</v>
      </c>
      <c r="GA16" s="1">
        <v>8</v>
      </c>
      <c r="GB16" s="1">
        <v>0</v>
      </c>
      <c r="GC16" s="1">
        <v>0</v>
      </c>
      <c r="GD16" s="1">
        <v>0</v>
      </c>
      <c r="GE16" s="1">
        <v>8</v>
      </c>
      <c r="GF16" s="1">
        <v>8</v>
      </c>
      <c r="GG16" s="1">
        <v>8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2</v>
      </c>
      <c r="GT16" s="1">
        <v>2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2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4</v>
      </c>
      <c r="HS16" s="1">
        <v>4</v>
      </c>
      <c r="HT16" s="1">
        <v>0</v>
      </c>
      <c r="HU16" s="1">
        <v>4</v>
      </c>
      <c r="HV16" s="1">
        <v>0</v>
      </c>
      <c r="HW16" s="1">
        <v>0</v>
      </c>
      <c r="HX16" s="1">
        <v>0</v>
      </c>
      <c r="HY16" s="1">
        <v>0</v>
      </c>
      <c r="HZ16" s="1">
        <v>8</v>
      </c>
      <c r="IA16" s="1">
        <v>8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2</v>
      </c>
      <c r="JL16" s="1">
        <v>2</v>
      </c>
      <c r="JM16" s="1">
        <v>2</v>
      </c>
      <c r="JN16" s="1">
        <v>0</v>
      </c>
      <c r="JO16" s="1">
        <v>0</v>
      </c>
      <c r="JP16" s="1">
        <v>2</v>
      </c>
      <c r="JQ16" s="1">
        <v>2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2</v>
      </c>
      <c r="JY16" s="1">
        <v>0</v>
      </c>
      <c r="JZ16" s="1">
        <v>2</v>
      </c>
      <c r="KA16" s="1">
        <v>0</v>
      </c>
      <c r="KB16" s="1">
        <v>0</v>
      </c>
      <c r="KC16" s="1">
        <v>0</v>
      </c>
      <c r="KD16" s="1">
        <v>0</v>
      </c>
      <c r="KE16" s="1">
        <v>2</v>
      </c>
      <c r="KF16" s="1">
        <v>0</v>
      </c>
      <c r="KG16" s="1">
        <v>2</v>
      </c>
      <c r="KH16" s="1">
        <v>0</v>
      </c>
      <c r="KI16" s="1">
        <v>2</v>
      </c>
      <c r="KJ16" s="1">
        <v>0</v>
      </c>
      <c r="KK16" s="1">
        <v>2</v>
      </c>
      <c r="KL16" s="1">
        <v>2</v>
      </c>
      <c r="KM16" s="1">
        <v>0</v>
      </c>
      <c r="KN16" s="1">
        <v>2</v>
      </c>
      <c r="KO16" s="1">
        <v>2</v>
      </c>
      <c r="KP16" s="1">
        <v>2</v>
      </c>
      <c r="KQ16" s="1">
        <v>2</v>
      </c>
      <c r="KR16" s="1">
        <v>0</v>
      </c>
      <c r="KS16" s="1">
        <v>4</v>
      </c>
      <c r="KT16" s="1">
        <v>4</v>
      </c>
      <c r="KU16" s="1">
        <v>0</v>
      </c>
      <c r="KV16" s="1">
        <v>0</v>
      </c>
      <c r="KW16" s="1">
        <v>0</v>
      </c>
      <c r="KX16" s="1">
        <v>0</v>
      </c>
      <c r="KY16" s="1">
        <v>2</v>
      </c>
      <c r="KZ16" s="1">
        <v>2</v>
      </c>
      <c r="LA16" s="1">
        <v>2</v>
      </c>
      <c r="LB16" s="1">
        <v>2</v>
      </c>
      <c r="LC16" s="1">
        <v>2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1</v>
      </c>
      <c r="LL16" s="1">
        <v>8</v>
      </c>
      <c r="LM16" s="1">
        <v>0</v>
      </c>
      <c r="LN16" s="1">
        <v>28</v>
      </c>
      <c r="LO16" s="1">
        <v>23</v>
      </c>
      <c r="LP16" s="1">
        <v>6</v>
      </c>
      <c r="LQ16" s="1">
        <v>0</v>
      </c>
      <c r="LR16" s="1">
        <v>1</v>
      </c>
      <c r="LS16" s="1">
        <v>1</v>
      </c>
      <c r="LT16" s="1">
        <v>0</v>
      </c>
      <c r="LU16" s="1">
        <v>1</v>
      </c>
      <c r="LV16" s="1">
        <v>0</v>
      </c>
      <c r="LW16" s="1">
        <v>1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1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1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1</v>
      </c>
      <c r="PU16" s="1">
        <v>1</v>
      </c>
      <c r="PV16" s="1">
        <v>4</v>
      </c>
      <c r="PW16" s="1">
        <v>4</v>
      </c>
      <c r="PX16" s="1">
        <v>4</v>
      </c>
      <c r="PY16" s="1">
        <v>4</v>
      </c>
      <c r="PZ16" s="1">
        <v>4</v>
      </c>
      <c r="QA16" s="1">
        <v>4</v>
      </c>
      <c r="QB16" s="1">
        <v>8</v>
      </c>
      <c r="QC16" s="1">
        <v>4</v>
      </c>
      <c r="QD16" s="1">
        <v>4</v>
      </c>
      <c r="QE16" s="1">
        <v>4</v>
      </c>
      <c r="QF16" s="1">
        <v>4</v>
      </c>
      <c r="QG16" s="1">
        <v>4</v>
      </c>
      <c r="QH16" s="1">
        <v>4</v>
      </c>
      <c r="QI16" s="1">
        <v>5</v>
      </c>
      <c r="QJ16" s="1">
        <v>5</v>
      </c>
      <c r="QK16" s="1">
        <v>4</v>
      </c>
      <c r="QL16" s="1">
        <v>4</v>
      </c>
      <c r="QM16" s="1">
        <v>1</v>
      </c>
      <c r="QN16" s="1">
        <v>1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1</v>
      </c>
      <c r="QX16" s="1">
        <v>0</v>
      </c>
      <c r="QY16" s="1">
        <v>0</v>
      </c>
      <c r="QZ16" s="1">
        <v>1</v>
      </c>
    </row>
    <row r="17" spans="1:468">
      <c r="A17" s="1">
        <v>2007</v>
      </c>
      <c r="B17" s="1" t="s">
        <v>521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1</v>
      </c>
      <c r="BO17" s="1">
        <v>1</v>
      </c>
      <c r="BP17" s="1">
        <v>1</v>
      </c>
      <c r="BQ17" s="1">
        <v>2</v>
      </c>
      <c r="BR17" s="1">
        <v>2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2</v>
      </c>
      <c r="CE17" s="1">
        <v>1</v>
      </c>
      <c r="CF17" s="1">
        <v>0</v>
      </c>
      <c r="CG17" s="1">
        <v>1</v>
      </c>
      <c r="CH17" s="1">
        <v>0</v>
      </c>
      <c r="CI17" s="1">
        <v>1</v>
      </c>
      <c r="CJ17" s="1">
        <v>1</v>
      </c>
      <c r="CK17" s="1">
        <v>1</v>
      </c>
      <c r="CL17" s="1">
        <v>0</v>
      </c>
      <c r="CM17" s="1">
        <v>0</v>
      </c>
      <c r="CN17" s="1">
        <v>1</v>
      </c>
      <c r="CO17" s="1">
        <v>1</v>
      </c>
      <c r="CP17" s="1">
        <v>0</v>
      </c>
      <c r="CQ17" s="1">
        <v>0</v>
      </c>
      <c r="CR17" s="1">
        <v>1</v>
      </c>
      <c r="CS17" s="1">
        <v>1</v>
      </c>
      <c r="CT17" s="1">
        <v>0</v>
      </c>
      <c r="CU17" s="1">
        <v>1</v>
      </c>
      <c r="CV17" s="1">
        <v>1</v>
      </c>
      <c r="CW17" s="1">
        <v>1</v>
      </c>
      <c r="CX17" s="1">
        <v>1</v>
      </c>
      <c r="CY17" s="1">
        <v>2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0</v>
      </c>
      <c r="DJ17" s="1">
        <v>0</v>
      </c>
      <c r="DK17" s="1">
        <v>1</v>
      </c>
      <c r="DL17" s="1">
        <v>0</v>
      </c>
      <c r="DM17" s="1">
        <v>1</v>
      </c>
      <c r="DN17" s="1">
        <v>0</v>
      </c>
      <c r="DO17" s="1">
        <v>0</v>
      </c>
      <c r="DP17" s="1">
        <v>0</v>
      </c>
      <c r="DQ17" s="1">
        <v>1</v>
      </c>
      <c r="DR17" s="1">
        <v>1</v>
      </c>
      <c r="DS17" s="1">
        <v>1</v>
      </c>
      <c r="DT17" s="1">
        <v>1</v>
      </c>
      <c r="DU17" s="1">
        <v>0</v>
      </c>
      <c r="DV17" s="1">
        <v>0</v>
      </c>
      <c r="DW17" s="1">
        <v>0</v>
      </c>
      <c r="DX17" s="1">
        <v>1</v>
      </c>
      <c r="DY17" s="1">
        <v>0</v>
      </c>
      <c r="DZ17" s="1">
        <v>1</v>
      </c>
      <c r="EA17" s="1">
        <v>0</v>
      </c>
      <c r="EB17" s="1">
        <v>1</v>
      </c>
      <c r="EC17" s="1">
        <v>1</v>
      </c>
      <c r="ED17" s="1">
        <v>1</v>
      </c>
      <c r="EE17" s="1">
        <v>1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1</v>
      </c>
      <c r="EU17" s="1">
        <v>1</v>
      </c>
      <c r="EV17" s="1">
        <v>1</v>
      </c>
      <c r="EW17" s="1">
        <v>0</v>
      </c>
      <c r="EX17" s="1">
        <v>2</v>
      </c>
      <c r="EY17" s="1">
        <v>2</v>
      </c>
      <c r="EZ17" s="1">
        <v>2</v>
      </c>
      <c r="FA17" s="1">
        <v>2</v>
      </c>
      <c r="FB17" s="1">
        <v>2</v>
      </c>
      <c r="FC17" s="1">
        <v>2</v>
      </c>
      <c r="FD17" s="1">
        <v>4</v>
      </c>
      <c r="FE17" s="1">
        <v>2</v>
      </c>
      <c r="FF17" s="1">
        <v>1</v>
      </c>
      <c r="FG17" s="1">
        <v>1</v>
      </c>
      <c r="FH17" s="1">
        <v>0</v>
      </c>
      <c r="FI17" s="1">
        <v>1</v>
      </c>
      <c r="FJ17" s="1">
        <v>2</v>
      </c>
      <c r="FK17" s="1">
        <v>2</v>
      </c>
      <c r="FL17" s="1">
        <v>2</v>
      </c>
      <c r="FM17" s="1">
        <v>2</v>
      </c>
      <c r="FN17" s="1">
        <v>1</v>
      </c>
      <c r="FO17" s="1">
        <v>0</v>
      </c>
      <c r="FP17" s="1">
        <v>0</v>
      </c>
      <c r="FQ17" s="1">
        <v>2</v>
      </c>
      <c r="FR17" s="1">
        <v>2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26</v>
      </c>
      <c r="GA17" s="1">
        <v>26</v>
      </c>
      <c r="GB17" s="1">
        <v>0</v>
      </c>
      <c r="GC17" s="1">
        <v>0</v>
      </c>
      <c r="GD17" s="1">
        <v>0</v>
      </c>
      <c r="GE17" s="1">
        <v>26</v>
      </c>
      <c r="GF17" s="1">
        <v>26</v>
      </c>
      <c r="GG17" s="1">
        <v>26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2</v>
      </c>
      <c r="GV17" s="1">
        <v>2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24</v>
      </c>
      <c r="HS17" s="1">
        <v>24</v>
      </c>
      <c r="HT17" s="1">
        <v>0</v>
      </c>
      <c r="HU17" s="1">
        <v>24</v>
      </c>
      <c r="HV17" s="1">
        <v>0</v>
      </c>
      <c r="HW17" s="1">
        <v>0</v>
      </c>
      <c r="HX17" s="1">
        <v>0</v>
      </c>
      <c r="HY17" s="1">
        <v>0</v>
      </c>
      <c r="HZ17" s="1">
        <v>9</v>
      </c>
      <c r="IA17" s="1">
        <v>9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2</v>
      </c>
      <c r="JQ17" s="1">
        <v>2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2</v>
      </c>
      <c r="KA17" s="1">
        <v>0</v>
      </c>
      <c r="KB17" s="1">
        <v>0</v>
      </c>
      <c r="KC17" s="1">
        <v>0</v>
      </c>
      <c r="KD17" s="1">
        <v>2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2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2</v>
      </c>
      <c r="KZ17" s="1">
        <v>2</v>
      </c>
      <c r="LA17" s="1">
        <v>2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1</v>
      </c>
      <c r="LL17" s="1">
        <v>0</v>
      </c>
      <c r="LM17" s="1">
        <v>0</v>
      </c>
      <c r="LN17" s="1">
        <v>24</v>
      </c>
      <c r="LO17" s="1">
        <v>0</v>
      </c>
      <c r="LP17" s="1">
        <v>0</v>
      </c>
      <c r="LQ17" s="1">
        <v>0</v>
      </c>
      <c r="LR17" s="1">
        <v>1</v>
      </c>
      <c r="LS17" s="1">
        <v>1</v>
      </c>
      <c r="LT17" s="1">
        <v>0</v>
      </c>
      <c r="LU17" s="1">
        <v>0</v>
      </c>
      <c r="LV17" s="1">
        <v>0</v>
      </c>
      <c r="LW17" s="1">
        <v>1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1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1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1</v>
      </c>
      <c r="PU17" s="1">
        <v>1</v>
      </c>
      <c r="PV17" s="1">
        <v>4</v>
      </c>
      <c r="PW17" s="1">
        <v>4</v>
      </c>
      <c r="PX17" s="1">
        <v>4</v>
      </c>
      <c r="PY17" s="1">
        <v>4</v>
      </c>
      <c r="PZ17" s="1">
        <v>4</v>
      </c>
      <c r="QA17" s="1">
        <v>4</v>
      </c>
      <c r="QB17" s="1">
        <v>8</v>
      </c>
      <c r="QC17" s="1">
        <v>4</v>
      </c>
      <c r="QD17" s="1">
        <v>4</v>
      </c>
      <c r="QE17" s="1">
        <v>4</v>
      </c>
      <c r="QF17" s="1">
        <v>4</v>
      </c>
      <c r="QG17" s="1">
        <v>4</v>
      </c>
      <c r="QH17" s="1">
        <v>4</v>
      </c>
      <c r="QI17" s="1">
        <v>5</v>
      </c>
      <c r="QJ17" s="1">
        <v>5</v>
      </c>
      <c r="QK17" s="1">
        <v>4</v>
      </c>
      <c r="QL17" s="1">
        <v>4</v>
      </c>
      <c r="QM17" s="1">
        <v>1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1</v>
      </c>
    </row>
    <row r="18" spans="1:468">
      <c r="A18" s="1">
        <v>2007</v>
      </c>
      <c r="B18" s="1" t="s">
        <v>522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1</v>
      </c>
      <c r="BP18" s="1">
        <v>1</v>
      </c>
      <c r="BQ18" s="1">
        <v>2</v>
      </c>
      <c r="BR18" s="1">
        <v>2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2</v>
      </c>
      <c r="CE18" s="1">
        <v>1</v>
      </c>
      <c r="CF18" s="1">
        <v>0</v>
      </c>
      <c r="CG18" s="1">
        <v>1</v>
      </c>
      <c r="CH18" s="1">
        <v>0</v>
      </c>
      <c r="CI18" s="1">
        <v>1</v>
      </c>
      <c r="CJ18" s="1">
        <v>1</v>
      </c>
      <c r="CK18" s="1">
        <v>1</v>
      </c>
      <c r="CL18" s="1">
        <v>0</v>
      </c>
      <c r="CM18" s="1">
        <v>0</v>
      </c>
      <c r="CN18" s="1">
        <v>1</v>
      </c>
      <c r="CO18" s="1">
        <v>1</v>
      </c>
      <c r="CP18" s="1">
        <v>0</v>
      </c>
      <c r="CQ18" s="1">
        <v>0</v>
      </c>
      <c r="CR18" s="1">
        <v>1</v>
      </c>
      <c r="CS18" s="1">
        <v>1</v>
      </c>
      <c r="CT18" s="1">
        <v>0</v>
      </c>
      <c r="CU18" s="1">
        <v>1</v>
      </c>
      <c r="CV18" s="1">
        <v>1</v>
      </c>
      <c r="CW18" s="1">
        <v>1</v>
      </c>
      <c r="CX18" s="1">
        <v>1</v>
      </c>
      <c r="CY18" s="1">
        <v>2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0</v>
      </c>
      <c r="DJ18" s="1">
        <v>0</v>
      </c>
      <c r="DK18" s="1">
        <v>1</v>
      </c>
      <c r="DL18" s="1">
        <v>0</v>
      </c>
      <c r="DM18" s="1">
        <v>1</v>
      </c>
      <c r="DN18" s="1">
        <v>0</v>
      </c>
      <c r="DO18" s="1">
        <v>0</v>
      </c>
      <c r="DP18" s="1">
        <v>0</v>
      </c>
      <c r="DQ18" s="1">
        <v>1</v>
      </c>
      <c r="DR18" s="1">
        <v>1</v>
      </c>
      <c r="DS18" s="1">
        <v>1</v>
      </c>
      <c r="DT18" s="1">
        <v>1</v>
      </c>
      <c r="DU18" s="1">
        <v>0</v>
      </c>
      <c r="DV18" s="1">
        <v>0</v>
      </c>
      <c r="DW18" s="1">
        <v>0</v>
      </c>
      <c r="DX18" s="1">
        <v>1</v>
      </c>
      <c r="DY18" s="1">
        <v>0</v>
      </c>
      <c r="DZ18" s="1">
        <v>1</v>
      </c>
      <c r="EA18" s="1">
        <v>0</v>
      </c>
      <c r="EB18" s="1">
        <v>1</v>
      </c>
      <c r="EC18" s="1">
        <v>1</v>
      </c>
      <c r="ED18" s="1">
        <v>1</v>
      </c>
      <c r="EE18" s="1">
        <v>1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1</v>
      </c>
      <c r="EU18" s="1">
        <v>1</v>
      </c>
      <c r="EV18" s="1">
        <v>1</v>
      </c>
      <c r="EW18" s="1">
        <v>0</v>
      </c>
      <c r="EX18" s="1">
        <v>2</v>
      </c>
      <c r="EY18" s="1">
        <v>2</v>
      </c>
      <c r="EZ18" s="1">
        <v>2</v>
      </c>
      <c r="FA18" s="1">
        <v>2</v>
      </c>
      <c r="FB18" s="1">
        <v>2</v>
      </c>
      <c r="FC18" s="1">
        <v>2</v>
      </c>
      <c r="FD18" s="1">
        <v>4</v>
      </c>
      <c r="FE18" s="1">
        <v>2</v>
      </c>
      <c r="FF18" s="1">
        <v>1</v>
      </c>
      <c r="FG18" s="1">
        <v>1</v>
      </c>
      <c r="FH18" s="1">
        <v>0</v>
      </c>
      <c r="FI18" s="1">
        <v>1</v>
      </c>
      <c r="FJ18" s="1">
        <v>2</v>
      </c>
      <c r="FK18" s="1">
        <v>2</v>
      </c>
      <c r="FL18" s="1">
        <v>2</v>
      </c>
      <c r="FM18" s="1">
        <v>2</v>
      </c>
      <c r="FN18" s="1">
        <v>1</v>
      </c>
      <c r="FO18" s="1">
        <v>0</v>
      </c>
      <c r="FP18" s="1">
        <v>0</v>
      </c>
      <c r="FQ18" s="1">
        <v>2</v>
      </c>
      <c r="FR18" s="1">
        <v>2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26</v>
      </c>
      <c r="GA18" s="1">
        <v>26</v>
      </c>
      <c r="GB18" s="1">
        <v>0</v>
      </c>
      <c r="GC18" s="1">
        <v>0</v>
      </c>
      <c r="GD18" s="1">
        <v>0</v>
      </c>
      <c r="GE18" s="1">
        <v>26</v>
      </c>
      <c r="GF18" s="1">
        <v>26</v>
      </c>
      <c r="GG18" s="1">
        <v>26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2</v>
      </c>
      <c r="GV18" s="1">
        <v>2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24</v>
      </c>
      <c r="HS18" s="1">
        <v>24</v>
      </c>
      <c r="HT18" s="1">
        <v>0</v>
      </c>
      <c r="HU18" s="1">
        <v>24</v>
      </c>
      <c r="HV18" s="1">
        <v>0</v>
      </c>
      <c r="HW18" s="1">
        <v>0</v>
      </c>
      <c r="HX18" s="1">
        <v>0</v>
      </c>
      <c r="HY18" s="1">
        <v>0</v>
      </c>
      <c r="HZ18" s="1">
        <v>9</v>
      </c>
      <c r="IA18" s="1">
        <v>9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2</v>
      </c>
      <c r="JQ18" s="1">
        <v>2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2</v>
      </c>
      <c r="KA18" s="1">
        <v>0</v>
      </c>
      <c r="KB18" s="1">
        <v>0</v>
      </c>
      <c r="KC18" s="1">
        <v>0</v>
      </c>
      <c r="KD18" s="1">
        <v>2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2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2</v>
      </c>
      <c r="KZ18" s="1">
        <v>2</v>
      </c>
      <c r="LA18" s="1">
        <v>2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1</v>
      </c>
      <c r="LL18" s="1">
        <v>0</v>
      </c>
      <c r="LM18" s="1">
        <v>0</v>
      </c>
      <c r="LN18" s="1">
        <v>24</v>
      </c>
      <c r="LO18" s="1">
        <v>0</v>
      </c>
      <c r="LP18" s="1">
        <v>0</v>
      </c>
      <c r="LQ18" s="1">
        <v>0</v>
      </c>
      <c r="LR18" s="1">
        <v>1</v>
      </c>
      <c r="LS18" s="1">
        <v>1</v>
      </c>
      <c r="LT18" s="1">
        <v>0</v>
      </c>
      <c r="LU18" s="1">
        <v>0</v>
      </c>
      <c r="LV18" s="1">
        <v>0</v>
      </c>
      <c r="LW18" s="1">
        <v>1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1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1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1</v>
      </c>
      <c r="PU18" s="1">
        <v>1</v>
      </c>
      <c r="PV18" s="1">
        <v>4</v>
      </c>
      <c r="PW18" s="1">
        <v>4</v>
      </c>
      <c r="PX18" s="1">
        <v>4</v>
      </c>
      <c r="PY18" s="1">
        <v>4</v>
      </c>
      <c r="PZ18" s="1">
        <v>4</v>
      </c>
      <c r="QA18" s="1">
        <v>4</v>
      </c>
      <c r="QB18" s="1">
        <v>8</v>
      </c>
      <c r="QC18" s="1">
        <v>4</v>
      </c>
      <c r="QD18" s="1">
        <v>4</v>
      </c>
      <c r="QE18" s="1">
        <v>4</v>
      </c>
      <c r="QF18" s="1">
        <v>4</v>
      </c>
      <c r="QG18" s="1">
        <v>4</v>
      </c>
      <c r="QH18" s="1">
        <v>4</v>
      </c>
      <c r="QI18" s="1">
        <v>5</v>
      </c>
      <c r="QJ18" s="1">
        <v>5</v>
      </c>
      <c r="QK18" s="1">
        <v>4</v>
      </c>
      <c r="QL18" s="1">
        <v>4</v>
      </c>
      <c r="QM18" s="1">
        <v>1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1</v>
      </c>
    </row>
    <row r="19" spans="1:468">
      <c r="A19" s="1">
        <v>2007</v>
      </c>
      <c r="B19" s="1" t="s">
        <v>523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2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2</v>
      </c>
      <c r="CE19" s="1">
        <v>1</v>
      </c>
      <c r="CF19" s="1">
        <v>0</v>
      </c>
      <c r="CG19" s="1">
        <v>1</v>
      </c>
      <c r="CH19" s="1">
        <v>0</v>
      </c>
      <c r="CI19" s="1">
        <v>1</v>
      </c>
      <c r="CJ19" s="1">
        <v>1</v>
      </c>
      <c r="CK19" s="1">
        <v>1</v>
      </c>
      <c r="CL19" s="1">
        <v>0</v>
      </c>
      <c r="CM19" s="1">
        <v>0</v>
      </c>
      <c r="CN19" s="1">
        <v>1</v>
      </c>
      <c r="CO19" s="1">
        <v>1</v>
      </c>
      <c r="CP19" s="1">
        <v>0</v>
      </c>
      <c r="CQ19" s="1">
        <v>0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2</v>
      </c>
      <c r="CZ19" s="1">
        <v>1</v>
      </c>
      <c r="DA19" s="1">
        <v>1</v>
      </c>
      <c r="DB19" s="1">
        <v>0</v>
      </c>
      <c r="DC19" s="1">
        <v>0</v>
      </c>
      <c r="DD19" s="1">
        <v>1</v>
      </c>
      <c r="DE19" s="1">
        <v>0</v>
      </c>
      <c r="DF19" s="1">
        <v>1</v>
      </c>
      <c r="DG19" s="1">
        <v>1</v>
      </c>
      <c r="DH19" s="1">
        <v>1</v>
      </c>
      <c r="DI19" s="1">
        <v>0</v>
      </c>
      <c r="DJ19" s="1">
        <v>0</v>
      </c>
      <c r="DK19" s="1">
        <v>1</v>
      </c>
      <c r="DL19" s="1">
        <v>0</v>
      </c>
      <c r="DM19" s="1">
        <v>1</v>
      </c>
      <c r="DN19" s="1">
        <v>0</v>
      </c>
      <c r="DO19" s="1">
        <v>0</v>
      </c>
      <c r="DP19" s="1">
        <v>0</v>
      </c>
      <c r="DQ19" s="1">
        <v>1</v>
      </c>
      <c r="DR19" s="1">
        <v>1</v>
      </c>
      <c r="DS19" s="1">
        <v>1</v>
      </c>
      <c r="DT19" s="1">
        <v>1</v>
      </c>
      <c r="DU19" s="1">
        <v>0</v>
      </c>
      <c r="DV19" s="1">
        <v>0</v>
      </c>
      <c r="DW19" s="1">
        <v>0</v>
      </c>
      <c r="DX19" s="1">
        <v>1</v>
      </c>
      <c r="DY19" s="1">
        <v>0</v>
      </c>
      <c r="DZ19" s="1">
        <v>1</v>
      </c>
      <c r="EA19" s="1">
        <v>0</v>
      </c>
      <c r="EB19" s="1">
        <v>1</v>
      </c>
      <c r="EC19" s="1">
        <v>1</v>
      </c>
      <c r="ED19" s="1">
        <v>1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1</v>
      </c>
      <c r="EU19" s="1">
        <v>1</v>
      </c>
      <c r="EV19" s="1">
        <v>1</v>
      </c>
      <c r="EW19" s="1">
        <v>0</v>
      </c>
      <c r="EX19" s="1">
        <v>2</v>
      </c>
      <c r="EY19" s="1">
        <v>2</v>
      </c>
      <c r="EZ19" s="1">
        <v>2</v>
      </c>
      <c r="FA19" s="1">
        <v>2</v>
      </c>
      <c r="FB19" s="1">
        <v>2</v>
      </c>
      <c r="FC19" s="1">
        <v>2</v>
      </c>
      <c r="FD19" s="1">
        <v>4</v>
      </c>
      <c r="FE19" s="1">
        <v>2</v>
      </c>
      <c r="FF19" s="1">
        <v>1</v>
      </c>
      <c r="FG19" s="1">
        <v>1</v>
      </c>
      <c r="FH19" s="1">
        <v>0</v>
      </c>
      <c r="FI19" s="1">
        <v>1</v>
      </c>
      <c r="FJ19" s="1">
        <v>2</v>
      </c>
      <c r="FK19" s="1">
        <v>2</v>
      </c>
      <c r="FL19" s="1">
        <v>2</v>
      </c>
      <c r="FM19" s="1">
        <v>2</v>
      </c>
      <c r="FN19" s="1">
        <v>1</v>
      </c>
      <c r="FO19" s="1">
        <v>0</v>
      </c>
      <c r="FP19" s="1">
        <v>0</v>
      </c>
      <c r="FQ19" s="1">
        <v>2</v>
      </c>
      <c r="FR19" s="1">
        <v>2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26</v>
      </c>
      <c r="GA19" s="1">
        <v>26</v>
      </c>
      <c r="GB19" s="1">
        <v>0</v>
      </c>
      <c r="GC19" s="1">
        <v>0</v>
      </c>
      <c r="GD19" s="1">
        <v>0</v>
      </c>
      <c r="GE19" s="1">
        <v>26</v>
      </c>
      <c r="GF19" s="1">
        <v>26</v>
      </c>
      <c r="GG19" s="1">
        <v>26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2</v>
      </c>
      <c r="GT19" s="1">
        <v>2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24</v>
      </c>
      <c r="HS19" s="1">
        <v>24</v>
      </c>
      <c r="HT19" s="1">
        <v>0</v>
      </c>
      <c r="HU19" s="1">
        <v>24</v>
      </c>
      <c r="HV19" s="1">
        <v>0</v>
      </c>
      <c r="HW19" s="1">
        <v>0</v>
      </c>
      <c r="HX19" s="1">
        <v>0</v>
      </c>
      <c r="HY19" s="1">
        <v>0</v>
      </c>
      <c r="HZ19" s="1">
        <v>9</v>
      </c>
      <c r="IA19" s="1">
        <v>9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2</v>
      </c>
      <c r="JQ19" s="1">
        <v>2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2</v>
      </c>
      <c r="KA19" s="1">
        <v>0</v>
      </c>
      <c r="KB19" s="1">
        <v>0</v>
      </c>
      <c r="KC19" s="1">
        <v>0</v>
      </c>
      <c r="KD19" s="1">
        <v>2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2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2</v>
      </c>
      <c r="KZ19" s="1">
        <v>2</v>
      </c>
      <c r="LA19" s="1">
        <v>2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1</v>
      </c>
      <c r="LL19" s="1">
        <v>0</v>
      </c>
      <c r="LM19" s="1">
        <v>0</v>
      </c>
      <c r="LN19" s="1">
        <v>24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1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1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1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1</v>
      </c>
      <c r="PU19" s="1">
        <v>1</v>
      </c>
      <c r="PV19" s="1">
        <v>4</v>
      </c>
      <c r="PW19" s="1">
        <v>4</v>
      </c>
      <c r="PX19" s="1">
        <v>4</v>
      </c>
      <c r="PY19" s="1">
        <v>4</v>
      </c>
      <c r="PZ19" s="1">
        <v>4</v>
      </c>
      <c r="QA19" s="1">
        <v>4</v>
      </c>
      <c r="QB19" s="1">
        <v>8</v>
      </c>
      <c r="QC19" s="1">
        <v>4</v>
      </c>
      <c r="QD19" s="1">
        <v>4</v>
      </c>
      <c r="QE19" s="1">
        <v>4</v>
      </c>
      <c r="QF19" s="1">
        <v>4</v>
      </c>
      <c r="QG19" s="1">
        <v>4</v>
      </c>
      <c r="QH19" s="1">
        <v>4</v>
      </c>
      <c r="QI19" s="1">
        <v>5</v>
      </c>
      <c r="QJ19" s="1">
        <v>5</v>
      </c>
      <c r="QK19" s="1">
        <v>4</v>
      </c>
      <c r="QL19" s="1">
        <v>4</v>
      </c>
      <c r="QM19" s="1">
        <v>1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1</v>
      </c>
    </row>
    <row r="20" spans="1:468">
      <c r="A20" s="1">
        <v>2007</v>
      </c>
      <c r="B20" s="1" t="s">
        <v>524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2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2</v>
      </c>
      <c r="CE20" s="1">
        <v>1</v>
      </c>
      <c r="CF20" s="1">
        <v>0</v>
      </c>
      <c r="CG20" s="1">
        <v>1</v>
      </c>
      <c r="CH20" s="1">
        <v>0</v>
      </c>
      <c r="CI20" s="1">
        <v>1</v>
      </c>
      <c r="CJ20" s="1">
        <v>1</v>
      </c>
      <c r="CK20" s="1">
        <v>1</v>
      </c>
      <c r="CL20" s="1">
        <v>0</v>
      </c>
      <c r="CM20" s="1">
        <v>0</v>
      </c>
      <c r="CN20" s="1">
        <v>1</v>
      </c>
      <c r="CO20" s="1">
        <v>1</v>
      </c>
      <c r="CP20" s="1">
        <v>0</v>
      </c>
      <c r="CQ20" s="1">
        <v>0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2</v>
      </c>
      <c r="CZ20" s="1">
        <v>1</v>
      </c>
      <c r="DA20" s="1">
        <v>1</v>
      </c>
      <c r="DB20" s="1">
        <v>0</v>
      </c>
      <c r="DC20" s="1">
        <v>0</v>
      </c>
      <c r="DD20" s="1">
        <v>1</v>
      </c>
      <c r="DE20" s="1">
        <v>0</v>
      </c>
      <c r="DF20" s="1">
        <v>1</v>
      </c>
      <c r="DG20" s="1">
        <v>1</v>
      </c>
      <c r="DH20" s="1">
        <v>1</v>
      </c>
      <c r="DI20" s="1">
        <v>0</v>
      </c>
      <c r="DJ20" s="1">
        <v>0</v>
      </c>
      <c r="DK20" s="1">
        <v>1</v>
      </c>
      <c r="DL20" s="1">
        <v>0</v>
      </c>
      <c r="DM20" s="1">
        <v>1</v>
      </c>
      <c r="DN20" s="1">
        <v>0</v>
      </c>
      <c r="DO20" s="1">
        <v>0</v>
      </c>
      <c r="DP20" s="1">
        <v>0</v>
      </c>
      <c r="DQ20" s="1">
        <v>1</v>
      </c>
      <c r="DR20" s="1">
        <v>1</v>
      </c>
      <c r="DS20" s="1">
        <v>1</v>
      </c>
      <c r="DT20" s="1">
        <v>1</v>
      </c>
      <c r="DU20" s="1">
        <v>0</v>
      </c>
      <c r="DV20" s="1">
        <v>0</v>
      </c>
      <c r="DW20" s="1">
        <v>0</v>
      </c>
      <c r="DX20" s="1">
        <v>1</v>
      </c>
      <c r="DY20" s="1">
        <v>0</v>
      </c>
      <c r="DZ20" s="1">
        <v>1</v>
      </c>
      <c r="EA20" s="1">
        <v>0</v>
      </c>
      <c r="EB20" s="1">
        <v>1</v>
      </c>
      <c r="EC20" s="1">
        <v>1</v>
      </c>
      <c r="ED20" s="1">
        <v>2</v>
      </c>
      <c r="EE20" s="1">
        <v>2</v>
      </c>
      <c r="EF20" s="1">
        <v>1</v>
      </c>
      <c r="EG20" s="1">
        <v>1</v>
      </c>
      <c r="EH20" s="1">
        <v>1</v>
      </c>
      <c r="EI20" s="1">
        <v>1</v>
      </c>
      <c r="EJ20" s="1">
        <v>0</v>
      </c>
      <c r="EK20" s="1">
        <v>1</v>
      </c>
      <c r="EL20" s="1">
        <v>1</v>
      </c>
      <c r="EM20" s="1">
        <v>0</v>
      </c>
      <c r="EN20" s="1">
        <v>1</v>
      </c>
      <c r="EO20" s="1">
        <v>1</v>
      </c>
      <c r="EP20" s="1">
        <v>0</v>
      </c>
      <c r="EQ20" s="1">
        <v>1</v>
      </c>
      <c r="ER20" s="1">
        <v>1</v>
      </c>
      <c r="ES20" s="1">
        <v>0</v>
      </c>
      <c r="ET20" s="1">
        <v>1</v>
      </c>
      <c r="EU20" s="1">
        <v>1</v>
      </c>
      <c r="EV20" s="1">
        <v>1</v>
      </c>
      <c r="EW20" s="1">
        <v>0</v>
      </c>
      <c r="EX20" s="1">
        <v>2</v>
      </c>
      <c r="EY20" s="1">
        <v>2</v>
      </c>
      <c r="EZ20" s="1">
        <v>2</v>
      </c>
      <c r="FA20" s="1">
        <v>2</v>
      </c>
      <c r="FB20" s="1">
        <v>2</v>
      </c>
      <c r="FC20" s="1">
        <v>2</v>
      </c>
      <c r="FD20" s="1">
        <v>4</v>
      </c>
      <c r="FE20" s="1">
        <v>2</v>
      </c>
      <c r="FF20" s="1">
        <v>1</v>
      </c>
      <c r="FG20" s="1">
        <v>1</v>
      </c>
      <c r="FH20" s="1">
        <v>0</v>
      </c>
      <c r="FI20" s="1">
        <v>1</v>
      </c>
      <c r="FJ20" s="1">
        <v>2</v>
      </c>
      <c r="FK20" s="1">
        <v>2</v>
      </c>
      <c r="FL20" s="1">
        <v>2</v>
      </c>
      <c r="FM20" s="1">
        <v>2</v>
      </c>
      <c r="FN20" s="1">
        <v>1</v>
      </c>
      <c r="FO20" s="1">
        <v>0</v>
      </c>
      <c r="FP20" s="1">
        <v>0</v>
      </c>
      <c r="FQ20" s="1">
        <v>2</v>
      </c>
      <c r="FR20" s="1">
        <v>2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26</v>
      </c>
      <c r="GA20" s="1">
        <v>26</v>
      </c>
      <c r="GB20" s="1">
        <v>0</v>
      </c>
      <c r="GC20" s="1">
        <v>0</v>
      </c>
      <c r="GD20" s="1">
        <v>0</v>
      </c>
      <c r="GE20" s="1">
        <v>26</v>
      </c>
      <c r="GF20" s="1">
        <v>26</v>
      </c>
      <c r="GG20" s="1">
        <v>26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2</v>
      </c>
      <c r="GT20" s="1">
        <v>2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24</v>
      </c>
      <c r="HS20" s="1">
        <v>24</v>
      </c>
      <c r="HT20" s="1">
        <v>0</v>
      </c>
      <c r="HU20" s="1">
        <v>24</v>
      </c>
      <c r="HV20" s="1">
        <v>0</v>
      </c>
      <c r="HW20" s="1">
        <v>0</v>
      </c>
      <c r="HX20" s="1">
        <v>0</v>
      </c>
      <c r="HY20" s="1">
        <v>0</v>
      </c>
      <c r="HZ20" s="1">
        <v>9</v>
      </c>
      <c r="IA20" s="1">
        <v>9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2</v>
      </c>
      <c r="JQ20" s="1">
        <v>2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2</v>
      </c>
      <c r="KA20" s="1">
        <v>0</v>
      </c>
      <c r="KB20" s="1">
        <v>0</v>
      </c>
      <c r="KC20" s="1">
        <v>0</v>
      </c>
      <c r="KD20" s="1">
        <v>2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2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2</v>
      </c>
      <c r="KZ20" s="1">
        <v>2</v>
      </c>
      <c r="LA20" s="1">
        <v>2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1</v>
      </c>
      <c r="LL20" s="1">
        <v>8</v>
      </c>
      <c r="LM20" s="1">
        <v>0</v>
      </c>
      <c r="LN20" s="1">
        <v>24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1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1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1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1</v>
      </c>
      <c r="PU20" s="1">
        <v>1</v>
      </c>
      <c r="PV20" s="1">
        <v>4</v>
      </c>
      <c r="PW20" s="1">
        <v>4</v>
      </c>
      <c r="PX20" s="1">
        <v>4</v>
      </c>
      <c r="PY20" s="1">
        <v>4</v>
      </c>
      <c r="PZ20" s="1">
        <v>4</v>
      </c>
      <c r="QA20" s="1">
        <v>4</v>
      </c>
      <c r="QB20" s="1">
        <v>8</v>
      </c>
      <c r="QC20" s="1">
        <v>4</v>
      </c>
      <c r="QD20" s="1">
        <v>4</v>
      </c>
      <c r="QE20" s="1">
        <v>4</v>
      </c>
      <c r="QF20" s="1">
        <v>4</v>
      </c>
      <c r="QG20" s="1">
        <v>4</v>
      </c>
      <c r="QH20" s="1">
        <v>4</v>
      </c>
      <c r="QI20" s="1">
        <v>5</v>
      </c>
      <c r="QJ20" s="1">
        <v>5</v>
      </c>
      <c r="QK20" s="1">
        <v>4</v>
      </c>
      <c r="QL20" s="1">
        <v>4</v>
      </c>
      <c r="QM20" s="1">
        <v>1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1</v>
      </c>
    </row>
    <row r="21" spans="1:468">
      <c r="A21" s="1">
        <v>2007</v>
      </c>
      <c r="B21" s="1" t="s">
        <v>525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2</v>
      </c>
      <c r="L21" s="1">
        <v>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2</v>
      </c>
      <c r="CE21" s="1">
        <v>1</v>
      </c>
      <c r="CF21" s="1">
        <v>0</v>
      </c>
      <c r="CG21" s="1">
        <v>1</v>
      </c>
      <c r="CH21" s="1">
        <v>0</v>
      </c>
      <c r="CI21" s="1">
        <v>1</v>
      </c>
      <c r="CJ21" s="1">
        <v>1</v>
      </c>
      <c r="CK21" s="1">
        <v>1</v>
      </c>
      <c r="CL21" s="1">
        <v>0</v>
      </c>
      <c r="CM21" s="1">
        <v>0</v>
      </c>
      <c r="CN21" s="1">
        <v>1</v>
      </c>
      <c r="CO21" s="1">
        <v>1</v>
      </c>
      <c r="CP21" s="1">
        <v>0</v>
      </c>
      <c r="CQ21" s="1">
        <v>0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2</v>
      </c>
      <c r="CZ21" s="1">
        <v>1</v>
      </c>
      <c r="DA21" s="1">
        <v>1</v>
      </c>
      <c r="DB21" s="1">
        <v>0</v>
      </c>
      <c r="DC21" s="1">
        <v>0</v>
      </c>
      <c r="DD21" s="1">
        <v>1</v>
      </c>
      <c r="DE21" s="1">
        <v>0</v>
      </c>
      <c r="DF21" s="1">
        <v>1</v>
      </c>
      <c r="DG21" s="1">
        <v>1</v>
      </c>
      <c r="DH21" s="1">
        <v>1</v>
      </c>
      <c r="DI21" s="1">
        <v>0</v>
      </c>
      <c r="DJ21" s="1">
        <v>0</v>
      </c>
      <c r="DK21" s="1">
        <v>1</v>
      </c>
      <c r="DL21" s="1">
        <v>0</v>
      </c>
      <c r="DM21" s="1">
        <v>1</v>
      </c>
      <c r="DN21" s="1">
        <v>0</v>
      </c>
      <c r="DO21" s="1">
        <v>0</v>
      </c>
      <c r="DP21" s="1">
        <v>0</v>
      </c>
      <c r="DQ21" s="1">
        <v>1</v>
      </c>
      <c r="DR21" s="1">
        <v>1</v>
      </c>
      <c r="DS21" s="1">
        <v>1</v>
      </c>
      <c r="DT21" s="1">
        <v>1</v>
      </c>
      <c r="DU21" s="1">
        <v>0</v>
      </c>
      <c r="DV21" s="1">
        <v>0</v>
      </c>
      <c r="DW21" s="1">
        <v>0</v>
      </c>
      <c r="DX21" s="1">
        <v>1</v>
      </c>
      <c r="DY21" s="1">
        <v>0</v>
      </c>
      <c r="DZ21" s="1">
        <v>1</v>
      </c>
      <c r="EA21" s="1">
        <v>0</v>
      </c>
      <c r="EB21" s="1">
        <v>1</v>
      </c>
      <c r="EC21" s="1">
        <v>1</v>
      </c>
      <c r="ED21" s="1">
        <v>2</v>
      </c>
      <c r="EE21" s="1">
        <v>2</v>
      </c>
      <c r="EF21" s="1">
        <v>1</v>
      </c>
      <c r="EG21" s="1">
        <v>1</v>
      </c>
      <c r="EH21" s="1">
        <v>1</v>
      </c>
      <c r="EI21" s="1">
        <v>1</v>
      </c>
      <c r="EJ21" s="1">
        <v>0</v>
      </c>
      <c r="EK21" s="1">
        <v>1</v>
      </c>
      <c r="EL21" s="1">
        <v>1</v>
      </c>
      <c r="EM21" s="1">
        <v>0</v>
      </c>
      <c r="EN21" s="1">
        <v>1</v>
      </c>
      <c r="EO21" s="1">
        <v>1</v>
      </c>
      <c r="EP21" s="1">
        <v>0</v>
      </c>
      <c r="EQ21" s="1">
        <v>1</v>
      </c>
      <c r="ER21" s="1">
        <v>1</v>
      </c>
      <c r="ES21" s="1">
        <v>0</v>
      </c>
      <c r="ET21" s="1">
        <v>1</v>
      </c>
      <c r="EU21" s="1">
        <v>1</v>
      </c>
      <c r="EV21" s="1">
        <v>1</v>
      </c>
      <c r="EW21" s="1">
        <v>0</v>
      </c>
      <c r="EX21" s="1">
        <v>2</v>
      </c>
      <c r="EY21" s="1">
        <v>2</v>
      </c>
      <c r="EZ21" s="1">
        <v>2</v>
      </c>
      <c r="FA21" s="1">
        <v>2</v>
      </c>
      <c r="FB21" s="1">
        <v>2</v>
      </c>
      <c r="FC21" s="1">
        <v>2</v>
      </c>
      <c r="FD21" s="1">
        <v>4</v>
      </c>
      <c r="FE21" s="1">
        <v>2</v>
      </c>
      <c r="FF21" s="1">
        <v>1</v>
      </c>
      <c r="FG21" s="1">
        <v>1</v>
      </c>
      <c r="FH21" s="1">
        <v>0</v>
      </c>
      <c r="FI21" s="1">
        <v>1</v>
      </c>
      <c r="FJ21" s="1">
        <v>2</v>
      </c>
      <c r="FK21" s="1">
        <v>2</v>
      </c>
      <c r="FL21" s="1">
        <v>2</v>
      </c>
      <c r="FM21" s="1">
        <v>2</v>
      </c>
      <c r="FN21" s="1">
        <v>1</v>
      </c>
      <c r="FO21" s="1">
        <v>0</v>
      </c>
      <c r="FP21" s="1">
        <v>0</v>
      </c>
      <c r="FQ21" s="1">
        <v>2</v>
      </c>
      <c r="FR21" s="1">
        <v>2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26</v>
      </c>
      <c r="GA21" s="1">
        <v>26</v>
      </c>
      <c r="GB21" s="1">
        <v>0</v>
      </c>
      <c r="GC21" s="1">
        <v>0</v>
      </c>
      <c r="GD21" s="1">
        <v>0</v>
      </c>
      <c r="GE21" s="1">
        <v>26</v>
      </c>
      <c r="GF21" s="1">
        <v>26</v>
      </c>
      <c r="GG21" s="1">
        <v>26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2</v>
      </c>
      <c r="GT21" s="1">
        <v>2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24</v>
      </c>
      <c r="HS21" s="1">
        <v>24</v>
      </c>
      <c r="HT21" s="1">
        <v>0</v>
      </c>
      <c r="HU21" s="1">
        <v>24</v>
      </c>
      <c r="HV21" s="1">
        <v>0</v>
      </c>
      <c r="HW21" s="1">
        <v>0</v>
      </c>
      <c r="HX21" s="1">
        <v>0</v>
      </c>
      <c r="HY21" s="1">
        <v>0</v>
      </c>
      <c r="HZ21" s="1">
        <v>9</v>
      </c>
      <c r="IA21" s="1">
        <v>9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2</v>
      </c>
      <c r="JQ21" s="1">
        <v>2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2</v>
      </c>
      <c r="KA21" s="1">
        <v>0</v>
      </c>
      <c r="KB21" s="1">
        <v>0</v>
      </c>
      <c r="KC21" s="1">
        <v>0</v>
      </c>
      <c r="KD21" s="1">
        <v>2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2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2</v>
      </c>
      <c r="KZ21" s="1">
        <v>2</v>
      </c>
      <c r="LA21" s="1">
        <v>2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1</v>
      </c>
      <c r="LL21" s="1">
        <v>8</v>
      </c>
      <c r="LM21" s="1">
        <v>0</v>
      </c>
      <c r="LN21" s="1">
        <v>28</v>
      </c>
      <c r="LO21" s="1">
        <v>23</v>
      </c>
      <c r="LP21" s="1">
        <v>5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1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1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1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1</v>
      </c>
      <c r="PU21" s="1">
        <v>1</v>
      </c>
      <c r="PV21" s="1">
        <v>4</v>
      </c>
      <c r="PW21" s="1">
        <v>4</v>
      </c>
      <c r="PX21" s="1">
        <v>4</v>
      </c>
      <c r="PY21" s="1">
        <v>4</v>
      </c>
      <c r="PZ21" s="1">
        <v>4</v>
      </c>
      <c r="QA21" s="1">
        <v>4</v>
      </c>
      <c r="QB21" s="1">
        <v>8</v>
      </c>
      <c r="QC21" s="1">
        <v>4</v>
      </c>
      <c r="QD21" s="1">
        <v>4</v>
      </c>
      <c r="QE21" s="1">
        <v>4</v>
      </c>
      <c r="QF21" s="1">
        <v>4</v>
      </c>
      <c r="QG21" s="1">
        <v>4</v>
      </c>
      <c r="QH21" s="1">
        <v>4</v>
      </c>
      <c r="QI21" s="1">
        <v>5</v>
      </c>
      <c r="QJ21" s="1">
        <v>5</v>
      </c>
      <c r="QK21" s="1">
        <v>4</v>
      </c>
      <c r="QL21" s="1">
        <v>4</v>
      </c>
      <c r="QM21" s="1">
        <v>1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1</v>
      </c>
    </row>
    <row r="22" spans="1:468">
      <c r="A22" s="1">
        <v>2007</v>
      </c>
      <c r="B22" s="1" t="s">
        <v>526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2</v>
      </c>
      <c r="L22" s="1">
        <v>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2</v>
      </c>
      <c r="CE22" s="1">
        <v>1</v>
      </c>
      <c r="CF22" s="1">
        <v>0</v>
      </c>
      <c r="CG22" s="1">
        <v>1</v>
      </c>
      <c r="CH22" s="1">
        <v>0</v>
      </c>
      <c r="CI22" s="1">
        <v>1</v>
      </c>
      <c r="CJ22" s="1">
        <v>1</v>
      </c>
      <c r="CK22" s="1">
        <v>1</v>
      </c>
      <c r="CL22" s="1">
        <v>0</v>
      </c>
      <c r="CM22" s="1">
        <v>0</v>
      </c>
      <c r="CN22" s="1">
        <v>1</v>
      </c>
      <c r="CO22" s="1">
        <v>1</v>
      </c>
      <c r="CP22" s="1">
        <v>0</v>
      </c>
      <c r="CQ22" s="1">
        <v>0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2</v>
      </c>
      <c r="CZ22" s="1">
        <v>1</v>
      </c>
      <c r="DA22" s="1">
        <v>1</v>
      </c>
      <c r="DB22" s="1">
        <v>0</v>
      </c>
      <c r="DC22" s="1">
        <v>0</v>
      </c>
      <c r="DD22" s="1">
        <v>1</v>
      </c>
      <c r="DE22" s="1">
        <v>0</v>
      </c>
      <c r="DF22" s="1">
        <v>1</v>
      </c>
      <c r="DG22" s="1">
        <v>1</v>
      </c>
      <c r="DH22" s="1">
        <v>1</v>
      </c>
      <c r="DI22" s="1">
        <v>0</v>
      </c>
      <c r="DJ22" s="1">
        <v>0</v>
      </c>
      <c r="DK22" s="1">
        <v>1</v>
      </c>
      <c r="DL22" s="1">
        <v>0</v>
      </c>
      <c r="DM22" s="1">
        <v>1</v>
      </c>
      <c r="DN22" s="1">
        <v>0</v>
      </c>
      <c r="DO22" s="1">
        <v>0</v>
      </c>
      <c r="DP22" s="1">
        <v>0</v>
      </c>
      <c r="DQ22" s="1">
        <v>1</v>
      </c>
      <c r="DR22" s="1">
        <v>1</v>
      </c>
      <c r="DS22" s="1">
        <v>1</v>
      </c>
      <c r="DT22" s="1">
        <v>1</v>
      </c>
      <c r="DU22" s="1">
        <v>0</v>
      </c>
      <c r="DV22" s="1">
        <v>0</v>
      </c>
      <c r="DW22" s="1">
        <v>0</v>
      </c>
      <c r="DX22" s="1">
        <v>1</v>
      </c>
      <c r="DY22" s="1">
        <v>0</v>
      </c>
      <c r="DZ22" s="1">
        <v>1</v>
      </c>
      <c r="EA22" s="1">
        <v>0</v>
      </c>
      <c r="EB22" s="1">
        <v>1</v>
      </c>
      <c r="EC22" s="1">
        <v>1</v>
      </c>
      <c r="ED22" s="1">
        <v>2</v>
      </c>
      <c r="EE22" s="1">
        <v>2</v>
      </c>
      <c r="EF22" s="1">
        <v>1</v>
      </c>
      <c r="EG22" s="1">
        <v>1</v>
      </c>
      <c r="EH22" s="1">
        <v>1</v>
      </c>
      <c r="EI22" s="1">
        <v>1</v>
      </c>
      <c r="EJ22" s="1">
        <v>0</v>
      </c>
      <c r="EK22" s="1">
        <v>1</v>
      </c>
      <c r="EL22" s="1">
        <v>1</v>
      </c>
      <c r="EM22" s="1">
        <v>0</v>
      </c>
      <c r="EN22" s="1">
        <v>1</v>
      </c>
      <c r="EO22" s="1">
        <v>1</v>
      </c>
      <c r="EP22" s="1">
        <v>0</v>
      </c>
      <c r="EQ22" s="1">
        <v>1</v>
      </c>
      <c r="ER22" s="1">
        <v>1</v>
      </c>
      <c r="ES22" s="1">
        <v>0</v>
      </c>
      <c r="ET22" s="1">
        <v>1</v>
      </c>
      <c r="EU22" s="1">
        <v>1</v>
      </c>
      <c r="EV22" s="1">
        <v>1</v>
      </c>
      <c r="EW22" s="1">
        <v>0</v>
      </c>
      <c r="EX22" s="1">
        <v>2</v>
      </c>
      <c r="EY22" s="1">
        <v>2</v>
      </c>
      <c r="EZ22" s="1">
        <v>2</v>
      </c>
      <c r="FA22" s="1">
        <v>2</v>
      </c>
      <c r="FB22" s="1">
        <v>2</v>
      </c>
      <c r="FC22" s="1">
        <v>2</v>
      </c>
      <c r="FD22" s="1">
        <v>4</v>
      </c>
      <c r="FE22" s="1">
        <v>2</v>
      </c>
      <c r="FF22" s="1">
        <v>1</v>
      </c>
      <c r="FG22" s="1">
        <v>1</v>
      </c>
      <c r="FH22" s="1">
        <v>0</v>
      </c>
      <c r="FI22" s="1">
        <v>1</v>
      </c>
      <c r="FJ22" s="1">
        <v>2</v>
      </c>
      <c r="FK22" s="1">
        <v>2</v>
      </c>
      <c r="FL22" s="1">
        <v>2</v>
      </c>
      <c r="FM22" s="1">
        <v>2</v>
      </c>
      <c r="FN22" s="1">
        <v>1</v>
      </c>
      <c r="FO22" s="1">
        <v>0</v>
      </c>
      <c r="FP22" s="1">
        <v>0</v>
      </c>
      <c r="FQ22" s="1">
        <v>2</v>
      </c>
      <c r="FR22" s="1">
        <v>2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26</v>
      </c>
      <c r="GA22" s="1">
        <v>26</v>
      </c>
      <c r="GB22" s="1">
        <v>0</v>
      </c>
      <c r="GC22" s="1">
        <v>0</v>
      </c>
      <c r="GD22" s="1">
        <v>0</v>
      </c>
      <c r="GE22" s="1">
        <v>26</v>
      </c>
      <c r="GF22" s="1">
        <v>26</v>
      </c>
      <c r="GG22" s="1">
        <v>26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2</v>
      </c>
      <c r="GT22" s="1">
        <v>2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24</v>
      </c>
      <c r="HS22" s="1">
        <v>24</v>
      </c>
      <c r="HT22" s="1">
        <v>0</v>
      </c>
      <c r="HU22" s="1">
        <v>24</v>
      </c>
      <c r="HV22" s="1">
        <v>0</v>
      </c>
      <c r="HW22" s="1">
        <v>0</v>
      </c>
      <c r="HX22" s="1">
        <v>0</v>
      </c>
      <c r="HY22" s="1">
        <v>0</v>
      </c>
      <c r="HZ22" s="1">
        <v>9</v>
      </c>
      <c r="IA22" s="1">
        <v>9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2</v>
      </c>
      <c r="JQ22" s="1">
        <v>2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2</v>
      </c>
      <c r="KA22" s="1">
        <v>0</v>
      </c>
      <c r="KB22" s="1">
        <v>0</v>
      </c>
      <c r="KC22" s="1">
        <v>0</v>
      </c>
      <c r="KD22" s="1">
        <v>2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2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2</v>
      </c>
      <c r="KZ22" s="1">
        <v>2</v>
      </c>
      <c r="LA22" s="1">
        <v>2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1</v>
      </c>
      <c r="LL22" s="1">
        <v>8</v>
      </c>
      <c r="LM22" s="1">
        <v>0</v>
      </c>
      <c r="LN22" s="1">
        <v>28</v>
      </c>
      <c r="LO22" s="1">
        <v>23</v>
      </c>
      <c r="LP22" s="1">
        <v>6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1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1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1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1</v>
      </c>
      <c r="PU22" s="1">
        <v>1</v>
      </c>
      <c r="PV22" s="1">
        <v>4</v>
      </c>
      <c r="PW22" s="1">
        <v>4</v>
      </c>
      <c r="PX22" s="1">
        <v>4</v>
      </c>
      <c r="PY22" s="1">
        <v>4</v>
      </c>
      <c r="PZ22" s="1">
        <v>4</v>
      </c>
      <c r="QA22" s="1">
        <v>4</v>
      </c>
      <c r="QB22" s="1">
        <v>8</v>
      </c>
      <c r="QC22" s="1">
        <v>4</v>
      </c>
      <c r="QD22" s="1">
        <v>4</v>
      </c>
      <c r="QE22" s="1">
        <v>4</v>
      </c>
      <c r="QF22" s="1">
        <v>4</v>
      </c>
      <c r="QG22" s="1">
        <v>4</v>
      </c>
      <c r="QH22" s="1">
        <v>4</v>
      </c>
      <c r="QI22" s="1">
        <v>5</v>
      </c>
      <c r="QJ22" s="1">
        <v>5</v>
      </c>
      <c r="QK22" s="1">
        <v>4</v>
      </c>
      <c r="QL22" s="1">
        <v>4</v>
      </c>
      <c r="QM22" s="1">
        <v>1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1</v>
      </c>
    </row>
    <row r="23" spans="1:468">
      <c r="A23" s="1">
        <v>2007</v>
      </c>
      <c r="B23" s="1" t="s">
        <v>527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2</v>
      </c>
      <c r="L23" s="1">
        <v>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2</v>
      </c>
      <c r="CE23" s="1">
        <v>1</v>
      </c>
      <c r="CF23" s="1">
        <v>0</v>
      </c>
      <c r="CG23" s="1">
        <v>1</v>
      </c>
      <c r="CH23" s="1">
        <v>0</v>
      </c>
      <c r="CI23" s="1">
        <v>1</v>
      </c>
      <c r="CJ23" s="1">
        <v>1</v>
      </c>
      <c r="CK23" s="1">
        <v>1</v>
      </c>
      <c r="CL23" s="1">
        <v>0</v>
      </c>
      <c r="CM23" s="1">
        <v>0</v>
      </c>
      <c r="CN23" s="1">
        <v>1</v>
      </c>
      <c r="CO23" s="1">
        <v>1</v>
      </c>
      <c r="CP23" s="1">
        <v>0</v>
      </c>
      <c r="CQ23" s="1">
        <v>0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2</v>
      </c>
      <c r="CZ23" s="1">
        <v>1</v>
      </c>
      <c r="DA23" s="1">
        <v>1</v>
      </c>
      <c r="DB23" s="1">
        <v>0</v>
      </c>
      <c r="DC23" s="1">
        <v>0</v>
      </c>
      <c r="DD23" s="1">
        <v>1</v>
      </c>
      <c r="DE23" s="1">
        <v>0</v>
      </c>
      <c r="DF23" s="1">
        <v>1</v>
      </c>
      <c r="DG23" s="1">
        <v>1</v>
      </c>
      <c r="DH23" s="1">
        <v>1</v>
      </c>
      <c r="DI23" s="1">
        <v>0</v>
      </c>
      <c r="DJ23" s="1">
        <v>0</v>
      </c>
      <c r="DK23" s="1">
        <v>1</v>
      </c>
      <c r="DL23" s="1">
        <v>0</v>
      </c>
      <c r="DM23" s="1">
        <v>1</v>
      </c>
      <c r="DN23" s="1">
        <v>0</v>
      </c>
      <c r="DO23" s="1">
        <v>0</v>
      </c>
      <c r="DP23" s="1">
        <v>0</v>
      </c>
      <c r="DQ23" s="1">
        <v>1</v>
      </c>
      <c r="DR23" s="1">
        <v>1</v>
      </c>
      <c r="DS23" s="1">
        <v>1</v>
      </c>
      <c r="DT23" s="1">
        <v>1</v>
      </c>
      <c r="DU23" s="1">
        <v>0</v>
      </c>
      <c r="DV23" s="1">
        <v>0</v>
      </c>
      <c r="DW23" s="1">
        <v>0</v>
      </c>
      <c r="DX23" s="1">
        <v>1</v>
      </c>
      <c r="DY23" s="1">
        <v>0</v>
      </c>
      <c r="DZ23" s="1">
        <v>1</v>
      </c>
      <c r="EA23" s="1">
        <v>0</v>
      </c>
      <c r="EB23" s="1">
        <v>1</v>
      </c>
      <c r="EC23" s="1">
        <v>1</v>
      </c>
      <c r="ED23" s="1">
        <v>2</v>
      </c>
      <c r="EE23" s="1">
        <v>2</v>
      </c>
      <c r="EF23" s="1">
        <v>1</v>
      </c>
      <c r="EG23" s="1">
        <v>1</v>
      </c>
      <c r="EH23" s="1">
        <v>1</v>
      </c>
      <c r="EI23" s="1">
        <v>1</v>
      </c>
      <c r="EJ23" s="1">
        <v>0</v>
      </c>
      <c r="EK23" s="1">
        <v>1</v>
      </c>
      <c r="EL23" s="1">
        <v>1</v>
      </c>
      <c r="EM23" s="1">
        <v>0</v>
      </c>
      <c r="EN23" s="1">
        <v>1</v>
      </c>
      <c r="EO23" s="1">
        <v>1</v>
      </c>
      <c r="EP23" s="1">
        <v>0</v>
      </c>
      <c r="EQ23" s="1">
        <v>1</v>
      </c>
      <c r="ER23" s="1">
        <v>1</v>
      </c>
      <c r="ES23" s="1">
        <v>0</v>
      </c>
      <c r="ET23" s="1">
        <v>1</v>
      </c>
      <c r="EU23" s="1">
        <v>1</v>
      </c>
      <c r="EV23" s="1">
        <v>1</v>
      </c>
      <c r="EW23" s="1">
        <v>0</v>
      </c>
      <c r="EX23" s="1">
        <v>2</v>
      </c>
      <c r="EY23" s="1">
        <v>2</v>
      </c>
      <c r="EZ23" s="1">
        <v>2</v>
      </c>
      <c r="FA23" s="1">
        <v>2</v>
      </c>
      <c r="FB23" s="1">
        <v>2</v>
      </c>
      <c r="FC23" s="1">
        <v>2</v>
      </c>
      <c r="FD23" s="1">
        <v>4</v>
      </c>
      <c r="FE23" s="1">
        <v>2</v>
      </c>
      <c r="FF23" s="1">
        <v>1</v>
      </c>
      <c r="FG23" s="1">
        <v>1</v>
      </c>
      <c r="FH23" s="1">
        <v>0</v>
      </c>
      <c r="FI23" s="1">
        <v>1</v>
      </c>
      <c r="FJ23" s="1">
        <v>2</v>
      </c>
      <c r="FK23" s="1">
        <v>2</v>
      </c>
      <c r="FL23" s="1">
        <v>2</v>
      </c>
      <c r="FM23" s="1">
        <v>2</v>
      </c>
      <c r="FN23" s="1">
        <v>1</v>
      </c>
      <c r="FO23" s="1">
        <v>0</v>
      </c>
      <c r="FP23" s="1">
        <v>0</v>
      </c>
      <c r="FQ23" s="1">
        <v>2</v>
      </c>
      <c r="FR23" s="1">
        <v>2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8</v>
      </c>
      <c r="GA23" s="1">
        <v>8</v>
      </c>
      <c r="GB23" s="1">
        <v>0</v>
      </c>
      <c r="GC23" s="1">
        <v>0</v>
      </c>
      <c r="GD23" s="1">
        <v>0</v>
      </c>
      <c r="GE23" s="1">
        <v>8</v>
      </c>
      <c r="GF23" s="1">
        <v>8</v>
      </c>
      <c r="GG23" s="1">
        <v>8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2</v>
      </c>
      <c r="GT23" s="1">
        <v>2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3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3</v>
      </c>
      <c r="HS23" s="1">
        <v>3</v>
      </c>
      <c r="HT23" s="1">
        <v>0</v>
      </c>
      <c r="HU23" s="1">
        <v>3</v>
      </c>
      <c r="HV23" s="1">
        <v>0</v>
      </c>
      <c r="HW23" s="1">
        <v>0</v>
      </c>
      <c r="HX23" s="1">
        <v>0</v>
      </c>
      <c r="HY23" s="1">
        <v>0</v>
      </c>
      <c r="HZ23" s="1">
        <v>8</v>
      </c>
      <c r="IA23" s="1">
        <v>8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2</v>
      </c>
      <c r="JQ23" s="1">
        <v>2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2</v>
      </c>
      <c r="KA23" s="1">
        <v>0</v>
      </c>
      <c r="KB23" s="1">
        <v>0</v>
      </c>
      <c r="KC23" s="1">
        <v>0</v>
      </c>
      <c r="KD23" s="1">
        <v>1</v>
      </c>
      <c r="KE23" s="1">
        <v>1</v>
      </c>
      <c r="KF23" s="1">
        <v>0</v>
      </c>
      <c r="KG23" s="1">
        <v>1</v>
      </c>
      <c r="KH23" s="1">
        <v>0</v>
      </c>
      <c r="KI23" s="1">
        <v>1</v>
      </c>
      <c r="KJ23" s="1">
        <v>0</v>
      </c>
      <c r="KK23" s="1">
        <v>1</v>
      </c>
      <c r="KL23" s="1">
        <v>1</v>
      </c>
      <c r="KM23" s="1">
        <v>0</v>
      </c>
      <c r="KN23" s="1">
        <v>2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2</v>
      </c>
      <c r="KZ23" s="1">
        <v>2</v>
      </c>
      <c r="LA23" s="1">
        <v>2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1</v>
      </c>
      <c r="LL23" s="1">
        <v>8</v>
      </c>
      <c r="LM23" s="1">
        <v>0</v>
      </c>
      <c r="LN23" s="1">
        <v>28</v>
      </c>
      <c r="LO23" s="1">
        <v>23</v>
      </c>
      <c r="LP23" s="1">
        <v>6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2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1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1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1</v>
      </c>
      <c r="PU23" s="1">
        <v>1</v>
      </c>
      <c r="PV23" s="1">
        <v>4</v>
      </c>
      <c r="PW23" s="1">
        <v>4</v>
      </c>
      <c r="PX23" s="1">
        <v>4</v>
      </c>
      <c r="PY23" s="1">
        <v>4</v>
      </c>
      <c r="PZ23" s="1">
        <v>4</v>
      </c>
      <c r="QA23" s="1">
        <v>4</v>
      </c>
      <c r="QB23" s="1">
        <v>8</v>
      </c>
      <c r="QC23" s="1">
        <v>4</v>
      </c>
      <c r="QD23" s="1">
        <v>4</v>
      </c>
      <c r="QE23" s="1">
        <v>4</v>
      </c>
      <c r="QF23" s="1">
        <v>4</v>
      </c>
      <c r="QG23" s="1">
        <v>4</v>
      </c>
      <c r="QH23" s="1">
        <v>4</v>
      </c>
      <c r="QI23" s="1">
        <v>5</v>
      </c>
      <c r="QJ23" s="1">
        <v>5</v>
      </c>
      <c r="QK23" s="1">
        <v>4</v>
      </c>
      <c r="QL23" s="1">
        <v>4</v>
      </c>
      <c r="QM23" s="1">
        <v>1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1</v>
      </c>
    </row>
    <row r="24" spans="1:468">
      <c r="A24" s="1">
        <v>2007</v>
      </c>
      <c r="B24" s="1" t="s">
        <v>528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5</v>
      </c>
      <c r="AJ24" s="1">
        <v>0</v>
      </c>
      <c r="AK24" s="1">
        <v>8</v>
      </c>
      <c r="AL24" s="1">
        <v>4</v>
      </c>
      <c r="AM24" s="1">
        <v>3</v>
      </c>
      <c r="AN24" s="1">
        <v>8</v>
      </c>
      <c r="AO24" s="1">
        <v>7</v>
      </c>
      <c r="AP24" s="1">
        <v>8</v>
      </c>
      <c r="AQ24" s="1">
        <v>8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1</v>
      </c>
      <c r="BP24" s="1">
        <v>1</v>
      </c>
      <c r="BQ24" s="1">
        <v>2</v>
      </c>
      <c r="BR24" s="1">
        <v>2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2</v>
      </c>
      <c r="CE24" s="1">
        <v>1</v>
      </c>
      <c r="CF24" s="1">
        <v>1</v>
      </c>
      <c r="CG24" s="1">
        <v>1</v>
      </c>
      <c r="CH24" s="1">
        <v>0</v>
      </c>
      <c r="CI24" s="1">
        <v>1</v>
      </c>
      <c r="CJ24" s="1">
        <v>0</v>
      </c>
      <c r="CK24" s="1">
        <v>1</v>
      </c>
      <c r="CL24" s="1">
        <v>0</v>
      </c>
      <c r="CM24" s="1">
        <v>0</v>
      </c>
      <c r="CN24" s="1">
        <v>0</v>
      </c>
      <c r="CO24" s="1">
        <v>1</v>
      </c>
      <c r="CP24" s="1">
        <v>0</v>
      </c>
      <c r="CQ24" s="1">
        <v>0</v>
      </c>
      <c r="CR24" s="1">
        <v>1</v>
      </c>
      <c r="CS24" s="1">
        <v>1</v>
      </c>
      <c r="CT24" s="1">
        <v>0</v>
      </c>
      <c r="CU24" s="1">
        <v>1</v>
      </c>
      <c r="CV24" s="1">
        <v>1</v>
      </c>
      <c r="CW24" s="1">
        <v>1</v>
      </c>
      <c r="CX24" s="1">
        <v>1</v>
      </c>
      <c r="CY24" s="1">
        <v>2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0</v>
      </c>
      <c r="DJ24" s="1">
        <v>0</v>
      </c>
      <c r="DK24" s="1">
        <v>1</v>
      </c>
      <c r="DL24" s="1">
        <v>0</v>
      </c>
      <c r="DM24" s="1">
        <v>1</v>
      </c>
      <c r="DN24" s="1">
        <v>0</v>
      </c>
      <c r="DO24" s="1">
        <v>0</v>
      </c>
      <c r="DP24" s="1">
        <v>0</v>
      </c>
      <c r="DQ24" s="1">
        <v>1</v>
      </c>
      <c r="DR24" s="1">
        <v>1</v>
      </c>
      <c r="DS24" s="1">
        <v>1</v>
      </c>
      <c r="DT24" s="1">
        <v>1</v>
      </c>
      <c r="DU24" s="1">
        <v>0</v>
      </c>
      <c r="DV24" s="1">
        <v>0</v>
      </c>
      <c r="DW24" s="1">
        <v>0</v>
      </c>
      <c r="DX24" s="1">
        <v>1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1</v>
      </c>
      <c r="EU24" s="1">
        <v>1</v>
      </c>
      <c r="EV24" s="1">
        <v>1</v>
      </c>
      <c r="EW24" s="1">
        <v>0</v>
      </c>
      <c r="EX24" s="1">
        <v>4</v>
      </c>
      <c r="EY24" s="1">
        <v>4</v>
      </c>
      <c r="EZ24" s="1">
        <v>4</v>
      </c>
      <c r="FA24" s="1">
        <v>4</v>
      </c>
      <c r="FB24" s="1">
        <v>4</v>
      </c>
      <c r="FC24" s="1">
        <v>4</v>
      </c>
      <c r="FD24" s="1">
        <v>8</v>
      </c>
      <c r="FE24" s="1">
        <v>4</v>
      </c>
      <c r="FF24" s="1">
        <v>3</v>
      </c>
      <c r="FG24" s="1">
        <v>3</v>
      </c>
      <c r="FH24" s="1">
        <v>0</v>
      </c>
      <c r="FI24" s="1">
        <v>3</v>
      </c>
      <c r="FJ24" s="1">
        <v>4</v>
      </c>
      <c r="FK24" s="1">
        <v>4</v>
      </c>
      <c r="FL24" s="1">
        <v>6</v>
      </c>
      <c r="FM24" s="1">
        <v>6</v>
      </c>
      <c r="FN24" s="1">
        <v>3</v>
      </c>
      <c r="FO24" s="1">
        <v>0</v>
      </c>
      <c r="FP24" s="1">
        <v>0</v>
      </c>
      <c r="FQ24" s="1">
        <v>2</v>
      </c>
      <c r="FR24" s="1">
        <v>2</v>
      </c>
      <c r="FS24" s="1">
        <v>0</v>
      </c>
      <c r="FT24" s="1">
        <v>0</v>
      </c>
      <c r="FU24" s="1">
        <v>2</v>
      </c>
      <c r="FV24" s="1">
        <v>0</v>
      </c>
      <c r="FW24" s="1">
        <v>0</v>
      </c>
      <c r="FX24" s="1">
        <v>0</v>
      </c>
      <c r="FY24" s="1">
        <v>0</v>
      </c>
      <c r="FZ24" s="1">
        <v>51</v>
      </c>
      <c r="GA24" s="1">
        <v>51</v>
      </c>
      <c r="GB24" s="1">
        <v>0</v>
      </c>
      <c r="GC24" s="1">
        <v>0</v>
      </c>
      <c r="GD24" s="1">
        <v>0</v>
      </c>
      <c r="GE24" s="1">
        <v>51</v>
      </c>
      <c r="GF24" s="1">
        <v>51</v>
      </c>
      <c r="GG24" s="1">
        <v>51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4</v>
      </c>
      <c r="GV24" s="1">
        <v>4</v>
      </c>
      <c r="GW24" s="1">
        <v>1</v>
      </c>
      <c r="GX24" s="1">
        <v>1</v>
      </c>
      <c r="GY24" s="1">
        <v>1</v>
      </c>
      <c r="GZ24" s="1">
        <v>1</v>
      </c>
      <c r="HA24" s="1">
        <v>6</v>
      </c>
      <c r="HB24" s="1">
        <v>5</v>
      </c>
      <c r="HC24" s="1">
        <v>0</v>
      </c>
      <c r="HD24" s="1">
        <v>6</v>
      </c>
      <c r="HE24" s="1">
        <v>2</v>
      </c>
      <c r="HF24" s="1">
        <v>4</v>
      </c>
      <c r="HG24" s="1">
        <v>4</v>
      </c>
      <c r="HH24" s="1">
        <v>6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12</v>
      </c>
      <c r="HO24" s="1">
        <v>12</v>
      </c>
      <c r="HP24" s="1">
        <v>12</v>
      </c>
      <c r="HQ24" s="1">
        <v>12</v>
      </c>
      <c r="HR24" s="1">
        <v>33</v>
      </c>
      <c r="HS24" s="1">
        <v>33</v>
      </c>
      <c r="HT24" s="1">
        <v>13</v>
      </c>
      <c r="HU24" s="1">
        <v>20</v>
      </c>
      <c r="HV24" s="1">
        <v>0</v>
      </c>
      <c r="HW24" s="1">
        <v>0</v>
      </c>
      <c r="HX24" s="1">
        <v>50</v>
      </c>
      <c r="HY24" s="1">
        <v>50</v>
      </c>
      <c r="HZ24" s="1">
        <v>48</v>
      </c>
      <c r="IA24" s="1">
        <v>48</v>
      </c>
      <c r="IB24" s="1">
        <v>2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2</v>
      </c>
      <c r="JQ24" s="1">
        <v>2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2</v>
      </c>
      <c r="KA24" s="1">
        <v>0</v>
      </c>
      <c r="KB24" s="1">
        <v>0</v>
      </c>
      <c r="KC24" s="1">
        <v>0</v>
      </c>
      <c r="KD24" s="1">
        <v>0</v>
      </c>
      <c r="KE24" s="1">
        <v>2</v>
      </c>
      <c r="KF24" s="1">
        <v>0</v>
      </c>
      <c r="KG24" s="1">
        <v>2</v>
      </c>
      <c r="KH24" s="1">
        <v>0</v>
      </c>
      <c r="KI24" s="1">
        <v>2</v>
      </c>
      <c r="KJ24" s="1">
        <v>0</v>
      </c>
      <c r="KK24" s="1">
        <v>2</v>
      </c>
      <c r="KL24" s="1">
        <v>1</v>
      </c>
      <c r="KM24" s="1">
        <v>2</v>
      </c>
      <c r="KN24" s="1">
        <v>2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2</v>
      </c>
      <c r="KZ24" s="1">
        <v>2</v>
      </c>
      <c r="LA24" s="1">
        <v>2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1</v>
      </c>
      <c r="LL24" s="1">
        <v>0</v>
      </c>
      <c r="LM24" s="1">
        <v>0</v>
      </c>
      <c r="LN24" s="1">
        <v>36</v>
      </c>
      <c r="LO24" s="1">
        <v>36</v>
      </c>
      <c r="LP24" s="1">
        <v>4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1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1</v>
      </c>
      <c r="PU24" s="1">
        <v>1</v>
      </c>
      <c r="PV24" s="1">
        <v>4</v>
      </c>
      <c r="PW24" s="1">
        <v>4</v>
      </c>
      <c r="PX24" s="1">
        <v>4</v>
      </c>
      <c r="PY24" s="1">
        <v>4</v>
      </c>
      <c r="PZ24" s="1">
        <v>4</v>
      </c>
      <c r="QA24" s="1">
        <v>4</v>
      </c>
      <c r="QB24" s="1">
        <v>8</v>
      </c>
      <c r="QC24" s="1">
        <v>4</v>
      </c>
      <c r="QD24" s="1">
        <v>4</v>
      </c>
      <c r="QE24" s="1">
        <v>4</v>
      </c>
      <c r="QF24" s="1">
        <v>4</v>
      </c>
      <c r="QG24" s="1">
        <v>4</v>
      </c>
      <c r="QH24" s="1">
        <v>4</v>
      </c>
      <c r="QI24" s="1">
        <v>5</v>
      </c>
      <c r="QJ24" s="1">
        <v>5</v>
      </c>
      <c r="QK24" s="1">
        <v>4</v>
      </c>
      <c r="QL24" s="1">
        <v>4</v>
      </c>
      <c r="QM24" s="1">
        <v>1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1</v>
      </c>
    </row>
    <row r="25" spans="1:468">
      <c r="A25" s="1">
        <v>2007</v>
      </c>
      <c r="B25" s="1" t="s">
        <v>529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0</v>
      </c>
      <c r="K25" s="1">
        <v>2</v>
      </c>
      <c r="L25" s="1">
        <v>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5</v>
      </c>
      <c r="AJ25" s="1">
        <v>0</v>
      </c>
      <c r="AK25" s="1">
        <v>8</v>
      </c>
      <c r="AL25" s="1">
        <v>4</v>
      </c>
      <c r="AM25" s="1">
        <v>3</v>
      </c>
      <c r="AN25" s="1">
        <v>8</v>
      </c>
      <c r="AO25" s="1">
        <v>7</v>
      </c>
      <c r="AP25" s="1">
        <v>8</v>
      </c>
      <c r="AQ25" s="1">
        <v>8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2</v>
      </c>
      <c r="CE25" s="1">
        <v>1</v>
      </c>
      <c r="CF25" s="1">
        <v>1</v>
      </c>
      <c r="CG25" s="1">
        <v>1</v>
      </c>
      <c r="CH25" s="1">
        <v>0</v>
      </c>
      <c r="CI25" s="1">
        <v>1</v>
      </c>
      <c r="CJ25" s="1">
        <v>0</v>
      </c>
      <c r="CK25" s="1">
        <v>1</v>
      </c>
      <c r="CL25" s="1">
        <v>0</v>
      </c>
      <c r="CM25" s="1">
        <v>0</v>
      </c>
      <c r="CN25" s="1">
        <v>0</v>
      </c>
      <c r="CO25" s="1">
        <v>1</v>
      </c>
      <c r="CP25" s="1">
        <v>0</v>
      </c>
      <c r="CQ25" s="1">
        <v>0</v>
      </c>
      <c r="CR25" s="1">
        <v>1</v>
      </c>
      <c r="CS25" s="1">
        <v>1</v>
      </c>
      <c r="CT25" s="1">
        <v>0</v>
      </c>
      <c r="CU25" s="1">
        <v>1</v>
      </c>
      <c r="CV25" s="1">
        <v>1</v>
      </c>
      <c r="CW25" s="1">
        <v>1</v>
      </c>
      <c r="CX25" s="1">
        <v>1</v>
      </c>
      <c r="CY25" s="1">
        <v>2</v>
      </c>
      <c r="CZ25" s="1">
        <v>1</v>
      </c>
      <c r="DA25" s="1">
        <v>1</v>
      </c>
      <c r="DB25" s="1">
        <v>0</v>
      </c>
      <c r="DC25" s="1">
        <v>0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0</v>
      </c>
      <c r="DJ25" s="1">
        <v>0</v>
      </c>
      <c r="DK25" s="1">
        <v>1</v>
      </c>
      <c r="DL25" s="1">
        <v>9</v>
      </c>
      <c r="DM25" s="1">
        <v>10</v>
      </c>
      <c r="DN25" s="1">
        <v>0</v>
      </c>
      <c r="DO25" s="1">
        <v>0</v>
      </c>
      <c r="DP25" s="1">
        <v>0</v>
      </c>
      <c r="DQ25" s="1">
        <v>10</v>
      </c>
      <c r="DR25" s="1">
        <v>10</v>
      </c>
      <c r="DS25" s="1">
        <v>10</v>
      </c>
      <c r="DT25" s="1">
        <v>10</v>
      </c>
      <c r="DU25" s="1">
        <v>0</v>
      </c>
      <c r="DV25" s="1">
        <v>0</v>
      </c>
      <c r="DW25" s="1">
        <v>0</v>
      </c>
      <c r="DX25" s="1">
        <v>10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1</v>
      </c>
      <c r="EU25" s="1">
        <v>1</v>
      </c>
      <c r="EV25" s="1">
        <v>1</v>
      </c>
      <c r="EW25" s="1">
        <v>0</v>
      </c>
      <c r="EX25" s="1">
        <v>4</v>
      </c>
      <c r="EY25" s="1">
        <v>4</v>
      </c>
      <c r="EZ25" s="1">
        <v>4</v>
      </c>
      <c r="FA25" s="1">
        <v>4</v>
      </c>
      <c r="FB25" s="1">
        <v>4</v>
      </c>
      <c r="FC25" s="1">
        <v>4</v>
      </c>
      <c r="FD25" s="1">
        <v>8</v>
      </c>
      <c r="FE25" s="1">
        <v>4</v>
      </c>
      <c r="FF25" s="1">
        <v>3</v>
      </c>
      <c r="FG25" s="1">
        <v>3</v>
      </c>
      <c r="FH25" s="1">
        <v>0</v>
      </c>
      <c r="FI25" s="1">
        <v>3</v>
      </c>
      <c r="FJ25" s="1">
        <v>4</v>
      </c>
      <c r="FK25" s="1">
        <v>4</v>
      </c>
      <c r="FL25" s="1">
        <v>6</v>
      </c>
      <c r="FM25" s="1">
        <v>6</v>
      </c>
      <c r="FN25" s="1">
        <v>3</v>
      </c>
      <c r="FO25" s="1">
        <v>0</v>
      </c>
      <c r="FP25" s="1">
        <v>0</v>
      </c>
      <c r="FQ25" s="1">
        <v>2</v>
      </c>
      <c r="FR25" s="1">
        <v>2</v>
      </c>
      <c r="FS25" s="1">
        <v>0</v>
      </c>
      <c r="FT25" s="1">
        <v>0</v>
      </c>
      <c r="FU25" s="1">
        <v>2</v>
      </c>
      <c r="FV25" s="1">
        <v>0</v>
      </c>
      <c r="FW25" s="1">
        <v>0</v>
      </c>
      <c r="FX25" s="1">
        <v>0</v>
      </c>
      <c r="FY25" s="1">
        <v>0</v>
      </c>
      <c r="FZ25" s="1">
        <v>52</v>
      </c>
      <c r="GA25" s="1">
        <v>52</v>
      </c>
      <c r="GB25" s="1">
        <v>0</v>
      </c>
      <c r="GC25" s="1">
        <v>0</v>
      </c>
      <c r="GD25" s="1">
        <v>0</v>
      </c>
      <c r="GE25" s="1">
        <v>52</v>
      </c>
      <c r="GF25" s="1">
        <v>52</v>
      </c>
      <c r="GG25" s="1">
        <v>52</v>
      </c>
      <c r="GH25" s="1">
        <v>1</v>
      </c>
      <c r="GI25" s="1">
        <v>9</v>
      </c>
      <c r="GJ25" s="1">
        <v>9</v>
      </c>
      <c r="GK25" s="1">
        <v>9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4</v>
      </c>
      <c r="GT25" s="1">
        <v>4</v>
      </c>
      <c r="GU25" s="1">
        <v>0</v>
      </c>
      <c r="GV25" s="1">
        <v>0</v>
      </c>
      <c r="GW25" s="1">
        <v>1</v>
      </c>
      <c r="GX25" s="1">
        <v>1</v>
      </c>
      <c r="GY25" s="1">
        <v>1</v>
      </c>
      <c r="GZ25" s="1">
        <v>1</v>
      </c>
      <c r="HA25" s="1">
        <v>6</v>
      </c>
      <c r="HB25" s="1">
        <v>5</v>
      </c>
      <c r="HC25" s="1">
        <v>0</v>
      </c>
      <c r="HD25" s="1">
        <v>6</v>
      </c>
      <c r="HE25" s="1">
        <v>4</v>
      </c>
      <c r="HF25" s="1">
        <v>22</v>
      </c>
      <c r="HG25" s="1">
        <v>22</v>
      </c>
      <c r="HH25" s="1">
        <v>5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12</v>
      </c>
      <c r="HO25" s="1">
        <v>12</v>
      </c>
      <c r="HP25" s="1">
        <v>12</v>
      </c>
      <c r="HQ25" s="1">
        <v>12</v>
      </c>
      <c r="HR25" s="1">
        <v>33</v>
      </c>
      <c r="HS25" s="1">
        <v>33</v>
      </c>
      <c r="HT25" s="1">
        <v>13</v>
      </c>
      <c r="HU25" s="1">
        <v>20</v>
      </c>
      <c r="HV25" s="1">
        <v>0</v>
      </c>
      <c r="HW25" s="1">
        <v>0</v>
      </c>
      <c r="HX25" s="1">
        <v>51</v>
      </c>
      <c r="HY25" s="1">
        <v>51</v>
      </c>
      <c r="HZ25" s="1">
        <v>49</v>
      </c>
      <c r="IA25" s="1">
        <v>49</v>
      </c>
      <c r="IB25" s="1">
        <v>2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2</v>
      </c>
      <c r="JQ25" s="1">
        <v>2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2</v>
      </c>
      <c r="KA25" s="1">
        <v>0</v>
      </c>
      <c r="KB25" s="1">
        <v>0</v>
      </c>
      <c r="KC25" s="1">
        <v>0</v>
      </c>
      <c r="KD25" s="1">
        <v>0</v>
      </c>
      <c r="KE25" s="1">
        <v>2</v>
      </c>
      <c r="KF25" s="1">
        <v>0</v>
      </c>
      <c r="KG25" s="1">
        <v>2</v>
      </c>
      <c r="KH25" s="1">
        <v>0</v>
      </c>
      <c r="KI25" s="1">
        <v>2</v>
      </c>
      <c r="KJ25" s="1">
        <v>0</v>
      </c>
      <c r="KK25" s="1">
        <v>2</v>
      </c>
      <c r="KL25" s="1">
        <v>1</v>
      </c>
      <c r="KM25" s="1">
        <v>2</v>
      </c>
      <c r="KN25" s="1">
        <v>2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2</v>
      </c>
      <c r="KZ25" s="1">
        <v>2</v>
      </c>
      <c r="LA25" s="1">
        <v>2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1</v>
      </c>
      <c r="LL25" s="1">
        <v>8</v>
      </c>
      <c r="LM25" s="1">
        <v>0</v>
      </c>
      <c r="LN25" s="1">
        <v>36</v>
      </c>
      <c r="LO25" s="1">
        <v>36</v>
      </c>
      <c r="LP25" s="1">
        <v>4</v>
      </c>
      <c r="LQ25" s="1">
        <v>0</v>
      </c>
      <c r="LR25" s="1">
        <v>3</v>
      </c>
      <c r="LS25" s="1">
        <v>3</v>
      </c>
      <c r="LT25" s="1">
        <v>0</v>
      </c>
      <c r="LU25" s="1">
        <v>3</v>
      </c>
      <c r="LV25" s="1">
        <v>0</v>
      </c>
      <c r="LW25" s="1">
        <v>1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1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13</v>
      </c>
      <c r="MY25" s="1">
        <v>0</v>
      </c>
      <c r="MZ25" s="1">
        <v>13</v>
      </c>
      <c r="NA25" s="1">
        <v>0</v>
      </c>
      <c r="NB25" s="1">
        <v>0</v>
      </c>
      <c r="NC25" s="1">
        <v>13</v>
      </c>
      <c r="ND25" s="1">
        <v>0</v>
      </c>
      <c r="NE25" s="1">
        <v>13</v>
      </c>
      <c r="NF25" s="1">
        <v>0</v>
      </c>
      <c r="NG25" s="1">
        <v>13</v>
      </c>
      <c r="NH25" s="1">
        <v>13</v>
      </c>
      <c r="NI25" s="1">
        <v>13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1</v>
      </c>
      <c r="PU25" s="1">
        <v>1</v>
      </c>
      <c r="PV25" s="1">
        <v>4</v>
      </c>
      <c r="PW25" s="1">
        <v>4</v>
      </c>
      <c r="PX25" s="1">
        <v>4</v>
      </c>
      <c r="PY25" s="1">
        <v>4</v>
      </c>
      <c r="PZ25" s="1">
        <v>4</v>
      </c>
      <c r="QA25" s="1">
        <v>4</v>
      </c>
      <c r="QB25" s="1">
        <v>8</v>
      </c>
      <c r="QC25" s="1">
        <v>4</v>
      </c>
      <c r="QD25" s="1">
        <v>4</v>
      </c>
      <c r="QE25" s="1">
        <v>4</v>
      </c>
      <c r="QF25" s="1">
        <v>4</v>
      </c>
      <c r="QG25" s="1">
        <v>4</v>
      </c>
      <c r="QH25" s="1">
        <v>4</v>
      </c>
      <c r="QI25" s="1">
        <v>5</v>
      </c>
      <c r="QJ25" s="1">
        <v>5</v>
      </c>
      <c r="QK25" s="1">
        <v>4</v>
      </c>
      <c r="QL25" s="1">
        <v>4</v>
      </c>
      <c r="QM25" s="1">
        <v>1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1</v>
      </c>
    </row>
    <row r="26" spans="1:468">
      <c r="A26" s="1">
        <v>2007</v>
      </c>
      <c r="B26" s="1" t="s">
        <v>530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0</v>
      </c>
      <c r="K26" s="1">
        <v>2</v>
      </c>
      <c r="L26" s="1">
        <v>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5</v>
      </c>
      <c r="AJ26" s="1">
        <v>0</v>
      </c>
      <c r="AK26" s="1">
        <v>8</v>
      </c>
      <c r="AL26" s="1">
        <v>4</v>
      </c>
      <c r="AM26" s="1">
        <v>3</v>
      </c>
      <c r="AN26" s="1">
        <v>8</v>
      </c>
      <c r="AO26" s="1">
        <v>7</v>
      </c>
      <c r="AP26" s="1">
        <v>8</v>
      </c>
      <c r="AQ26" s="1">
        <v>8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4</v>
      </c>
      <c r="CE26" s="1">
        <v>2</v>
      </c>
      <c r="CF26" s="1">
        <v>2</v>
      </c>
      <c r="CG26" s="1">
        <v>2</v>
      </c>
      <c r="CH26" s="1">
        <v>0</v>
      </c>
      <c r="CI26" s="1">
        <v>2</v>
      </c>
      <c r="CJ26" s="1">
        <v>1</v>
      </c>
      <c r="CK26" s="1">
        <v>1</v>
      </c>
      <c r="CL26" s="1">
        <v>2</v>
      </c>
      <c r="CM26" s="1">
        <v>2</v>
      </c>
      <c r="CN26" s="1">
        <v>1</v>
      </c>
      <c r="CO26" s="1">
        <v>2</v>
      </c>
      <c r="CP26" s="1">
        <v>0</v>
      </c>
      <c r="CQ26" s="1">
        <v>0</v>
      </c>
      <c r="CR26" s="1">
        <v>1</v>
      </c>
      <c r="CS26" s="1">
        <v>1</v>
      </c>
      <c r="CT26" s="1">
        <v>0</v>
      </c>
      <c r="CU26" s="1">
        <v>1</v>
      </c>
      <c r="CV26" s="1">
        <v>1</v>
      </c>
      <c r="CW26" s="1">
        <v>1</v>
      </c>
      <c r="CX26" s="1">
        <v>1</v>
      </c>
      <c r="CY26" s="1">
        <v>2</v>
      </c>
      <c r="CZ26" s="1">
        <v>1</v>
      </c>
      <c r="DA26" s="1">
        <v>1</v>
      </c>
      <c r="DB26" s="1">
        <v>0</v>
      </c>
      <c r="DC26" s="1">
        <v>0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0</v>
      </c>
      <c r="DJ26" s="1">
        <v>0</v>
      </c>
      <c r="DK26" s="1">
        <v>1</v>
      </c>
      <c r="DL26" s="1">
        <v>9</v>
      </c>
      <c r="DM26" s="1">
        <v>10</v>
      </c>
      <c r="DN26" s="1">
        <v>0</v>
      </c>
      <c r="DO26" s="1">
        <v>0</v>
      </c>
      <c r="DP26" s="1">
        <v>0</v>
      </c>
      <c r="DQ26" s="1">
        <v>10</v>
      </c>
      <c r="DR26" s="1">
        <v>10</v>
      </c>
      <c r="DS26" s="1">
        <v>10</v>
      </c>
      <c r="DT26" s="1">
        <v>10</v>
      </c>
      <c r="DU26" s="1">
        <v>0</v>
      </c>
      <c r="DV26" s="1">
        <v>0</v>
      </c>
      <c r="DW26" s="1">
        <v>0</v>
      </c>
      <c r="DX26" s="1">
        <v>10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1</v>
      </c>
      <c r="EU26" s="1">
        <v>1</v>
      </c>
      <c r="EV26" s="1">
        <v>1</v>
      </c>
      <c r="EW26" s="1">
        <v>0</v>
      </c>
      <c r="EX26" s="1">
        <v>3</v>
      </c>
      <c r="EY26" s="1">
        <v>3</v>
      </c>
      <c r="EZ26" s="1">
        <v>3</v>
      </c>
      <c r="FA26" s="1">
        <v>3</v>
      </c>
      <c r="FB26" s="1">
        <v>3</v>
      </c>
      <c r="FC26" s="1">
        <v>3</v>
      </c>
      <c r="FD26" s="1">
        <v>6</v>
      </c>
      <c r="FE26" s="1">
        <v>3</v>
      </c>
      <c r="FF26" s="1">
        <v>2</v>
      </c>
      <c r="FG26" s="1">
        <v>2</v>
      </c>
      <c r="FH26" s="1">
        <v>0</v>
      </c>
      <c r="FI26" s="1">
        <v>2</v>
      </c>
      <c r="FJ26" s="1">
        <v>3</v>
      </c>
      <c r="FK26" s="1">
        <v>1</v>
      </c>
      <c r="FL26" s="1">
        <v>4</v>
      </c>
      <c r="FM26" s="1">
        <v>4</v>
      </c>
      <c r="FN26" s="1">
        <v>2</v>
      </c>
      <c r="FO26" s="1">
        <v>0</v>
      </c>
      <c r="FP26" s="1">
        <v>0</v>
      </c>
      <c r="FQ26" s="1">
        <v>2</v>
      </c>
      <c r="FR26" s="1">
        <v>2</v>
      </c>
      <c r="FS26" s="1">
        <v>0</v>
      </c>
      <c r="FT26" s="1">
        <v>0</v>
      </c>
      <c r="FU26" s="1">
        <v>2</v>
      </c>
      <c r="FV26" s="1">
        <v>0</v>
      </c>
      <c r="FW26" s="1">
        <v>0</v>
      </c>
      <c r="FX26" s="1">
        <v>0</v>
      </c>
      <c r="FY26" s="1">
        <v>0</v>
      </c>
      <c r="FZ26" s="1">
        <v>59</v>
      </c>
      <c r="GA26" s="1">
        <v>59</v>
      </c>
      <c r="GB26" s="1">
        <v>0</v>
      </c>
      <c r="GC26" s="1">
        <v>0</v>
      </c>
      <c r="GD26" s="1">
        <v>0</v>
      </c>
      <c r="GE26" s="1">
        <v>59</v>
      </c>
      <c r="GF26" s="1">
        <v>59</v>
      </c>
      <c r="GG26" s="1">
        <v>59</v>
      </c>
      <c r="GH26" s="1">
        <v>1</v>
      </c>
      <c r="GI26" s="1">
        <v>9</v>
      </c>
      <c r="GJ26" s="1">
        <v>9</v>
      </c>
      <c r="GK26" s="1">
        <v>9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4</v>
      </c>
      <c r="GT26" s="1">
        <v>4</v>
      </c>
      <c r="GU26" s="1">
        <v>0</v>
      </c>
      <c r="GV26" s="1">
        <v>0</v>
      </c>
      <c r="GW26" s="1">
        <v>2</v>
      </c>
      <c r="GX26" s="1">
        <v>2</v>
      </c>
      <c r="GY26" s="1">
        <v>2</v>
      </c>
      <c r="GZ26" s="1">
        <v>2</v>
      </c>
      <c r="HA26" s="1">
        <v>9</v>
      </c>
      <c r="HB26" s="1">
        <v>8</v>
      </c>
      <c r="HC26" s="1">
        <v>0</v>
      </c>
      <c r="HD26" s="1">
        <v>9</v>
      </c>
      <c r="HE26" s="1">
        <v>4</v>
      </c>
      <c r="HF26" s="1">
        <v>22</v>
      </c>
      <c r="HG26" s="1">
        <v>22</v>
      </c>
      <c r="HH26" s="1">
        <v>4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13</v>
      </c>
      <c r="HO26" s="1">
        <v>13</v>
      </c>
      <c r="HP26" s="1">
        <v>13</v>
      </c>
      <c r="HQ26" s="1">
        <v>13</v>
      </c>
      <c r="HR26" s="1">
        <v>38</v>
      </c>
      <c r="HS26" s="1">
        <v>38</v>
      </c>
      <c r="HT26" s="1">
        <v>16</v>
      </c>
      <c r="HU26" s="1">
        <v>22</v>
      </c>
      <c r="HV26" s="1">
        <v>0</v>
      </c>
      <c r="HW26" s="1">
        <v>0</v>
      </c>
      <c r="HX26" s="1">
        <v>58</v>
      </c>
      <c r="HY26" s="1">
        <v>58</v>
      </c>
      <c r="HZ26" s="1">
        <v>55</v>
      </c>
      <c r="IA26" s="1">
        <v>55</v>
      </c>
      <c r="IB26" s="1">
        <v>2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2</v>
      </c>
      <c r="JQ26" s="1">
        <v>2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2</v>
      </c>
      <c r="KA26" s="1">
        <v>0</v>
      </c>
      <c r="KB26" s="1">
        <v>0</v>
      </c>
      <c r="KC26" s="1">
        <v>0</v>
      </c>
      <c r="KD26" s="1">
        <v>0</v>
      </c>
      <c r="KE26" s="1">
        <v>2</v>
      </c>
      <c r="KF26" s="1">
        <v>0</v>
      </c>
      <c r="KG26" s="1">
        <v>2</v>
      </c>
      <c r="KH26" s="1">
        <v>0</v>
      </c>
      <c r="KI26" s="1">
        <v>2</v>
      </c>
      <c r="KJ26" s="1">
        <v>0</v>
      </c>
      <c r="KK26" s="1">
        <v>2</v>
      </c>
      <c r="KL26" s="1">
        <v>1</v>
      </c>
      <c r="KM26" s="1">
        <v>2</v>
      </c>
      <c r="KN26" s="1">
        <v>2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2</v>
      </c>
      <c r="KZ26" s="1">
        <v>2</v>
      </c>
      <c r="LA26" s="1">
        <v>2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1</v>
      </c>
      <c r="LL26" s="1">
        <v>8</v>
      </c>
      <c r="LM26" s="1">
        <v>0</v>
      </c>
      <c r="LN26" s="1">
        <v>35</v>
      </c>
      <c r="LO26" s="1">
        <v>35</v>
      </c>
      <c r="LP26" s="1">
        <v>4</v>
      </c>
      <c r="LQ26" s="1">
        <v>0</v>
      </c>
      <c r="LR26" s="1">
        <v>4</v>
      </c>
      <c r="LS26" s="1">
        <v>4</v>
      </c>
      <c r="LT26" s="1">
        <v>0</v>
      </c>
      <c r="LU26" s="1">
        <v>4</v>
      </c>
      <c r="LV26" s="1">
        <v>0</v>
      </c>
      <c r="LW26" s="1">
        <v>1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1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13</v>
      </c>
      <c r="MY26" s="1">
        <v>0</v>
      </c>
      <c r="MZ26" s="1">
        <v>13</v>
      </c>
      <c r="NA26" s="1">
        <v>0</v>
      </c>
      <c r="NB26" s="1">
        <v>0</v>
      </c>
      <c r="NC26" s="1">
        <v>13</v>
      </c>
      <c r="ND26" s="1">
        <v>0</v>
      </c>
      <c r="NE26" s="1">
        <v>13</v>
      </c>
      <c r="NF26" s="1">
        <v>0</v>
      </c>
      <c r="NG26" s="1">
        <v>13</v>
      </c>
      <c r="NH26" s="1">
        <v>13</v>
      </c>
      <c r="NI26" s="1">
        <v>13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1</v>
      </c>
      <c r="PU26" s="1">
        <v>1</v>
      </c>
      <c r="PV26" s="1">
        <v>4</v>
      </c>
      <c r="PW26" s="1">
        <v>4</v>
      </c>
      <c r="PX26" s="1">
        <v>4</v>
      </c>
      <c r="PY26" s="1">
        <v>4</v>
      </c>
      <c r="PZ26" s="1">
        <v>4</v>
      </c>
      <c r="QA26" s="1">
        <v>4</v>
      </c>
      <c r="QB26" s="1">
        <v>8</v>
      </c>
      <c r="QC26" s="1">
        <v>4</v>
      </c>
      <c r="QD26" s="1">
        <v>4</v>
      </c>
      <c r="QE26" s="1">
        <v>4</v>
      </c>
      <c r="QF26" s="1">
        <v>4</v>
      </c>
      <c r="QG26" s="1">
        <v>4</v>
      </c>
      <c r="QH26" s="1">
        <v>4</v>
      </c>
      <c r="QI26" s="1">
        <v>5</v>
      </c>
      <c r="QJ26" s="1">
        <v>5</v>
      </c>
      <c r="QK26" s="1">
        <v>4</v>
      </c>
      <c r="QL26" s="1">
        <v>4</v>
      </c>
      <c r="QM26" s="1">
        <v>1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1</v>
      </c>
    </row>
    <row r="27" spans="1:468">
      <c r="A27" s="1">
        <v>2007</v>
      </c>
      <c r="B27" s="1" t="s">
        <v>531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0</v>
      </c>
      <c r="K27" s="1">
        <v>2</v>
      </c>
      <c r="L27" s="1">
        <v>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5</v>
      </c>
      <c r="AJ27" s="1">
        <v>0</v>
      </c>
      <c r="AK27" s="1">
        <v>8</v>
      </c>
      <c r="AL27" s="1">
        <v>4</v>
      </c>
      <c r="AM27" s="1">
        <v>3</v>
      </c>
      <c r="AN27" s="1">
        <v>8</v>
      </c>
      <c r="AO27" s="1">
        <v>7</v>
      </c>
      <c r="AP27" s="1">
        <v>8</v>
      </c>
      <c r="AQ27" s="1">
        <v>8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4</v>
      </c>
      <c r="CE27" s="1">
        <v>2</v>
      </c>
      <c r="CF27" s="1">
        <v>2</v>
      </c>
      <c r="CG27" s="1">
        <v>2</v>
      </c>
      <c r="CH27" s="1">
        <v>0</v>
      </c>
      <c r="CI27" s="1">
        <v>2</v>
      </c>
      <c r="CJ27" s="1">
        <v>1</v>
      </c>
      <c r="CK27" s="1">
        <v>1</v>
      </c>
      <c r="CL27" s="1">
        <v>2</v>
      </c>
      <c r="CM27" s="1">
        <v>2</v>
      </c>
      <c r="CN27" s="1">
        <v>1</v>
      </c>
      <c r="CO27" s="1">
        <v>2</v>
      </c>
      <c r="CP27" s="1">
        <v>0</v>
      </c>
      <c r="CQ27" s="1">
        <v>0</v>
      </c>
      <c r="CR27" s="1">
        <v>1</v>
      </c>
      <c r="CS27" s="1">
        <v>1</v>
      </c>
      <c r="CT27" s="1">
        <v>0</v>
      </c>
      <c r="CU27" s="1">
        <v>1</v>
      </c>
      <c r="CV27" s="1">
        <v>1</v>
      </c>
      <c r="CW27" s="1">
        <v>1</v>
      </c>
      <c r="CX27" s="1">
        <v>1</v>
      </c>
      <c r="CY27" s="1">
        <v>2</v>
      </c>
      <c r="CZ27" s="1">
        <v>1</v>
      </c>
      <c r="DA27" s="1">
        <v>1</v>
      </c>
      <c r="DB27" s="1">
        <v>0</v>
      </c>
      <c r="DC27" s="1">
        <v>0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0</v>
      </c>
      <c r="DJ27" s="1">
        <v>0</v>
      </c>
      <c r="DK27" s="1">
        <v>1</v>
      </c>
      <c r="DL27" s="1">
        <v>9</v>
      </c>
      <c r="DM27" s="1">
        <v>10</v>
      </c>
      <c r="DN27" s="1">
        <v>0</v>
      </c>
      <c r="DO27" s="1">
        <v>0</v>
      </c>
      <c r="DP27" s="1">
        <v>0</v>
      </c>
      <c r="DQ27" s="1">
        <v>10</v>
      </c>
      <c r="DR27" s="1">
        <v>10</v>
      </c>
      <c r="DS27" s="1">
        <v>10</v>
      </c>
      <c r="DT27" s="1">
        <v>10</v>
      </c>
      <c r="DU27" s="1">
        <v>0</v>
      </c>
      <c r="DV27" s="1">
        <v>0</v>
      </c>
      <c r="DW27" s="1">
        <v>0</v>
      </c>
      <c r="DX27" s="1">
        <v>10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1</v>
      </c>
      <c r="EU27" s="1">
        <v>1</v>
      </c>
      <c r="EV27" s="1">
        <v>1</v>
      </c>
      <c r="EW27" s="1">
        <v>0</v>
      </c>
      <c r="EX27" s="1">
        <v>3</v>
      </c>
      <c r="EY27" s="1">
        <v>3</v>
      </c>
      <c r="EZ27" s="1">
        <v>3</v>
      </c>
      <c r="FA27" s="1">
        <v>3</v>
      </c>
      <c r="FB27" s="1">
        <v>3</v>
      </c>
      <c r="FC27" s="1">
        <v>3</v>
      </c>
      <c r="FD27" s="1">
        <v>6</v>
      </c>
      <c r="FE27" s="1">
        <v>3</v>
      </c>
      <c r="FF27" s="1">
        <v>2</v>
      </c>
      <c r="FG27" s="1">
        <v>2</v>
      </c>
      <c r="FH27" s="1">
        <v>0</v>
      </c>
      <c r="FI27" s="1">
        <v>2</v>
      </c>
      <c r="FJ27" s="1">
        <v>3</v>
      </c>
      <c r="FK27" s="1">
        <v>1</v>
      </c>
      <c r="FL27" s="1">
        <v>4</v>
      </c>
      <c r="FM27" s="1">
        <v>4</v>
      </c>
      <c r="FN27" s="1">
        <v>2</v>
      </c>
      <c r="FO27" s="1">
        <v>0</v>
      </c>
      <c r="FP27" s="1">
        <v>0</v>
      </c>
      <c r="FQ27" s="1">
        <v>2</v>
      </c>
      <c r="FR27" s="1">
        <v>2</v>
      </c>
      <c r="FS27" s="1">
        <v>0</v>
      </c>
      <c r="FT27" s="1">
        <v>0</v>
      </c>
      <c r="FU27" s="1">
        <v>2</v>
      </c>
      <c r="FV27" s="1">
        <v>0</v>
      </c>
      <c r="FW27" s="1">
        <v>0</v>
      </c>
      <c r="FX27" s="1">
        <v>0</v>
      </c>
      <c r="FY27" s="1">
        <v>0</v>
      </c>
      <c r="FZ27" s="1">
        <v>59</v>
      </c>
      <c r="GA27" s="1">
        <v>59</v>
      </c>
      <c r="GB27" s="1">
        <v>0</v>
      </c>
      <c r="GC27" s="1">
        <v>0</v>
      </c>
      <c r="GD27" s="1">
        <v>0</v>
      </c>
      <c r="GE27" s="1">
        <v>59</v>
      </c>
      <c r="GF27" s="1">
        <v>59</v>
      </c>
      <c r="GG27" s="1">
        <v>59</v>
      </c>
      <c r="GH27" s="1">
        <v>1</v>
      </c>
      <c r="GI27" s="1">
        <v>9</v>
      </c>
      <c r="GJ27" s="1">
        <v>9</v>
      </c>
      <c r="GK27" s="1">
        <v>9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4</v>
      </c>
      <c r="GT27" s="1">
        <v>4</v>
      </c>
      <c r="GU27" s="1">
        <v>0</v>
      </c>
      <c r="GV27" s="1">
        <v>0</v>
      </c>
      <c r="GW27" s="1">
        <v>2</v>
      </c>
      <c r="GX27" s="1">
        <v>2</v>
      </c>
      <c r="GY27" s="1">
        <v>2</v>
      </c>
      <c r="GZ27" s="1">
        <v>2</v>
      </c>
      <c r="HA27" s="1">
        <v>9</v>
      </c>
      <c r="HB27" s="1">
        <v>8</v>
      </c>
      <c r="HC27" s="1">
        <v>0</v>
      </c>
      <c r="HD27" s="1">
        <v>9</v>
      </c>
      <c r="HE27" s="1">
        <v>4</v>
      </c>
      <c r="HF27" s="1">
        <v>22</v>
      </c>
      <c r="HG27" s="1">
        <v>22</v>
      </c>
      <c r="HH27" s="1">
        <v>4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13</v>
      </c>
      <c r="HO27" s="1">
        <v>13</v>
      </c>
      <c r="HP27" s="1">
        <v>13</v>
      </c>
      <c r="HQ27" s="1">
        <v>13</v>
      </c>
      <c r="HR27" s="1">
        <v>38</v>
      </c>
      <c r="HS27" s="1">
        <v>38</v>
      </c>
      <c r="HT27" s="1">
        <v>16</v>
      </c>
      <c r="HU27" s="1">
        <v>22</v>
      </c>
      <c r="HV27" s="1">
        <v>0</v>
      </c>
      <c r="HW27" s="1">
        <v>0</v>
      </c>
      <c r="HX27" s="1">
        <v>58</v>
      </c>
      <c r="HY27" s="1">
        <v>58</v>
      </c>
      <c r="HZ27" s="1">
        <v>55</v>
      </c>
      <c r="IA27" s="1">
        <v>55</v>
      </c>
      <c r="IB27" s="1">
        <v>2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2</v>
      </c>
      <c r="JQ27" s="1">
        <v>2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2</v>
      </c>
      <c r="KA27" s="1">
        <v>0</v>
      </c>
      <c r="KB27" s="1">
        <v>0</v>
      </c>
      <c r="KC27" s="1">
        <v>0</v>
      </c>
      <c r="KD27" s="1">
        <v>0</v>
      </c>
      <c r="KE27" s="1">
        <v>2</v>
      </c>
      <c r="KF27" s="1">
        <v>0</v>
      </c>
      <c r="KG27" s="1">
        <v>2</v>
      </c>
      <c r="KH27" s="1">
        <v>0</v>
      </c>
      <c r="KI27" s="1">
        <v>2</v>
      </c>
      <c r="KJ27" s="1">
        <v>0</v>
      </c>
      <c r="KK27" s="1">
        <v>2</v>
      </c>
      <c r="KL27" s="1">
        <v>1</v>
      </c>
      <c r="KM27" s="1">
        <v>2</v>
      </c>
      <c r="KN27" s="1">
        <v>2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2</v>
      </c>
      <c r="KZ27" s="1">
        <v>2</v>
      </c>
      <c r="LA27" s="1">
        <v>2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1</v>
      </c>
      <c r="LL27" s="1">
        <v>8</v>
      </c>
      <c r="LM27" s="1">
        <v>0</v>
      </c>
      <c r="LN27" s="1">
        <v>35</v>
      </c>
      <c r="LO27" s="1">
        <v>35</v>
      </c>
      <c r="LP27" s="1">
        <v>4</v>
      </c>
      <c r="LQ27" s="1">
        <v>0</v>
      </c>
      <c r="LR27" s="1">
        <v>5</v>
      </c>
      <c r="LS27" s="1">
        <v>5</v>
      </c>
      <c r="LT27" s="1">
        <v>0</v>
      </c>
      <c r="LU27" s="1">
        <v>5</v>
      </c>
      <c r="LV27" s="1">
        <v>0</v>
      </c>
      <c r="LW27" s="1">
        <v>1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1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12</v>
      </c>
      <c r="MY27" s="1">
        <v>0</v>
      </c>
      <c r="MZ27" s="1">
        <v>12</v>
      </c>
      <c r="NA27" s="1">
        <v>0</v>
      </c>
      <c r="NB27" s="1">
        <v>0</v>
      </c>
      <c r="NC27" s="1">
        <v>12</v>
      </c>
      <c r="ND27" s="1">
        <v>0</v>
      </c>
      <c r="NE27" s="1">
        <v>12</v>
      </c>
      <c r="NF27" s="1">
        <v>0</v>
      </c>
      <c r="NG27" s="1">
        <v>12</v>
      </c>
      <c r="NH27" s="1">
        <v>12</v>
      </c>
      <c r="NI27" s="1">
        <v>12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1</v>
      </c>
      <c r="PU27" s="1">
        <v>1</v>
      </c>
      <c r="PV27" s="1">
        <v>4</v>
      </c>
      <c r="PW27" s="1">
        <v>4</v>
      </c>
      <c r="PX27" s="1">
        <v>4</v>
      </c>
      <c r="PY27" s="1">
        <v>4</v>
      </c>
      <c r="PZ27" s="1">
        <v>4</v>
      </c>
      <c r="QA27" s="1">
        <v>4</v>
      </c>
      <c r="QB27" s="1">
        <v>8</v>
      </c>
      <c r="QC27" s="1">
        <v>4</v>
      </c>
      <c r="QD27" s="1">
        <v>4</v>
      </c>
      <c r="QE27" s="1">
        <v>4</v>
      </c>
      <c r="QF27" s="1">
        <v>4</v>
      </c>
      <c r="QG27" s="1">
        <v>4</v>
      </c>
      <c r="QH27" s="1">
        <v>4</v>
      </c>
      <c r="QI27" s="1">
        <v>5</v>
      </c>
      <c r="QJ27" s="1">
        <v>5</v>
      </c>
      <c r="QK27" s="1">
        <v>4</v>
      </c>
      <c r="QL27" s="1">
        <v>4</v>
      </c>
      <c r="QM27" s="1">
        <v>1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1</v>
      </c>
    </row>
    <row r="28" spans="1:468">
      <c r="A28" s="1">
        <v>2007</v>
      </c>
      <c r="B28" s="1" t="s">
        <v>532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0</v>
      </c>
      <c r="K28" s="1">
        <v>2</v>
      </c>
      <c r="L28" s="1">
        <v>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5</v>
      </c>
      <c r="AJ28" s="1">
        <v>0</v>
      </c>
      <c r="AK28" s="1">
        <v>8</v>
      </c>
      <c r="AL28" s="1">
        <v>4</v>
      </c>
      <c r="AM28" s="1">
        <v>3</v>
      </c>
      <c r="AN28" s="1">
        <v>8</v>
      </c>
      <c r="AO28" s="1">
        <v>7</v>
      </c>
      <c r="AP28" s="1">
        <v>8</v>
      </c>
      <c r="AQ28" s="1">
        <v>8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4</v>
      </c>
      <c r="CE28" s="1">
        <v>2</v>
      </c>
      <c r="CF28" s="1">
        <v>2</v>
      </c>
      <c r="CG28" s="1">
        <v>2</v>
      </c>
      <c r="CH28" s="1">
        <v>0</v>
      </c>
      <c r="CI28" s="1">
        <v>2</v>
      </c>
      <c r="CJ28" s="1">
        <v>1</v>
      </c>
      <c r="CK28" s="1">
        <v>1</v>
      </c>
      <c r="CL28" s="1">
        <v>2</v>
      </c>
      <c r="CM28" s="1">
        <v>2</v>
      </c>
      <c r="CN28" s="1">
        <v>1</v>
      </c>
      <c r="CO28" s="1">
        <v>2</v>
      </c>
      <c r="CP28" s="1">
        <v>0</v>
      </c>
      <c r="CQ28" s="1">
        <v>0</v>
      </c>
      <c r="CR28" s="1">
        <v>1</v>
      </c>
      <c r="CS28" s="1">
        <v>1</v>
      </c>
      <c r="CT28" s="1">
        <v>0</v>
      </c>
      <c r="CU28" s="1">
        <v>1</v>
      </c>
      <c r="CV28" s="1">
        <v>1</v>
      </c>
      <c r="CW28" s="1">
        <v>1</v>
      </c>
      <c r="CX28" s="1">
        <v>1</v>
      </c>
      <c r="CY28" s="1">
        <v>2</v>
      </c>
      <c r="CZ28" s="1">
        <v>1</v>
      </c>
      <c r="DA28" s="1">
        <v>1</v>
      </c>
      <c r="DB28" s="1">
        <v>0</v>
      </c>
      <c r="DC28" s="1">
        <v>0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0</v>
      </c>
      <c r="DJ28" s="1">
        <v>0</v>
      </c>
      <c r="DK28" s="1">
        <v>1</v>
      </c>
      <c r="DL28" s="1">
        <v>9</v>
      </c>
      <c r="DM28" s="1">
        <v>10</v>
      </c>
      <c r="DN28" s="1">
        <v>0</v>
      </c>
      <c r="DO28" s="1">
        <v>0</v>
      </c>
      <c r="DP28" s="1">
        <v>0</v>
      </c>
      <c r="DQ28" s="1">
        <v>10</v>
      </c>
      <c r="DR28" s="1">
        <v>10</v>
      </c>
      <c r="DS28" s="1">
        <v>10</v>
      </c>
      <c r="DT28" s="1">
        <v>10</v>
      </c>
      <c r="DU28" s="1">
        <v>0</v>
      </c>
      <c r="DV28" s="1">
        <v>0</v>
      </c>
      <c r="DW28" s="1">
        <v>0</v>
      </c>
      <c r="DX28" s="1">
        <v>10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1</v>
      </c>
      <c r="EU28" s="1">
        <v>1</v>
      </c>
      <c r="EV28" s="1">
        <v>1</v>
      </c>
      <c r="EW28" s="1">
        <v>0</v>
      </c>
      <c r="EX28" s="1">
        <v>3</v>
      </c>
      <c r="EY28" s="1">
        <v>3</v>
      </c>
      <c r="EZ28" s="1">
        <v>3</v>
      </c>
      <c r="FA28" s="1">
        <v>3</v>
      </c>
      <c r="FB28" s="1">
        <v>3</v>
      </c>
      <c r="FC28" s="1">
        <v>3</v>
      </c>
      <c r="FD28" s="1">
        <v>6</v>
      </c>
      <c r="FE28" s="1">
        <v>3</v>
      </c>
      <c r="FF28" s="1">
        <v>2</v>
      </c>
      <c r="FG28" s="1">
        <v>2</v>
      </c>
      <c r="FH28" s="1">
        <v>0</v>
      </c>
      <c r="FI28" s="1">
        <v>2</v>
      </c>
      <c r="FJ28" s="1">
        <v>3</v>
      </c>
      <c r="FK28" s="1">
        <v>1</v>
      </c>
      <c r="FL28" s="1">
        <v>4</v>
      </c>
      <c r="FM28" s="1">
        <v>4</v>
      </c>
      <c r="FN28" s="1">
        <v>2</v>
      </c>
      <c r="FO28" s="1">
        <v>0</v>
      </c>
      <c r="FP28" s="1">
        <v>0</v>
      </c>
      <c r="FQ28" s="1">
        <v>2</v>
      </c>
      <c r="FR28" s="1">
        <v>2</v>
      </c>
      <c r="FS28" s="1">
        <v>0</v>
      </c>
      <c r="FT28" s="1">
        <v>0</v>
      </c>
      <c r="FU28" s="1">
        <v>2</v>
      </c>
      <c r="FV28" s="1">
        <v>0</v>
      </c>
      <c r="FW28" s="1">
        <v>0</v>
      </c>
      <c r="FX28" s="1">
        <v>0</v>
      </c>
      <c r="FY28" s="1">
        <v>0</v>
      </c>
      <c r="FZ28" s="1">
        <v>59</v>
      </c>
      <c r="GA28" s="1">
        <v>59</v>
      </c>
      <c r="GB28" s="1">
        <v>0</v>
      </c>
      <c r="GC28" s="1">
        <v>0</v>
      </c>
      <c r="GD28" s="1">
        <v>0</v>
      </c>
      <c r="GE28" s="1">
        <v>59</v>
      </c>
      <c r="GF28" s="1">
        <v>59</v>
      </c>
      <c r="GG28" s="1">
        <v>59</v>
      </c>
      <c r="GH28" s="1">
        <v>1</v>
      </c>
      <c r="GI28" s="1">
        <v>9</v>
      </c>
      <c r="GJ28" s="1">
        <v>9</v>
      </c>
      <c r="GK28" s="1">
        <v>9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4</v>
      </c>
      <c r="GT28" s="1">
        <v>4</v>
      </c>
      <c r="GU28" s="1">
        <v>0</v>
      </c>
      <c r="GV28" s="1">
        <v>0</v>
      </c>
      <c r="GW28" s="1">
        <v>2</v>
      </c>
      <c r="GX28" s="1">
        <v>2</v>
      </c>
      <c r="GY28" s="1">
        <v>2</v>
      </c>
      <c r="GZ28" s="1">
        <v>2</v>
      </c>
      <c r="HA28" s="1">
        <v>9</v>
      </c>
      <c r="HB28" s="1">
        <v>8</v>
      </c>
      <c r="HC28" s="1">
        <v>0</v>
      </c>
      <c r="HD28" s="1">
        <v>9</v>
      </c>
      <c r="HE28" s="1">
        <v>4</v>
      </c>
      <c r="HF28" s="1">
        <v>22</v>
      </c>
      <c r="HG28" s="1">
        <v>22</v>
      </c>
      <c r="HH28" s="1">
        <v>4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13</v>
      </c>
      <c r="HO28" s="1">
        <v>13</v>
      </c>
      <c r="HP28" s="1">
        <v>13</v>
      </c>
      <c r="HQ28" s="1">
        <v>13</v>
      </c>
      <c r="HR28" s="1">
        <v>38</v>
      </c>
      <c r="HS28" s="1">
        <v>38</v>
      </c>
      <c r="HT28" s="1">
        <v>16</v>
      </c>
      <c r="HU28" s="1">
        <v>22</v>
      </c>
      <c r="HV28" s="1">
        <v>0</v>
      </c>
      <c r="HW28" s="1">
        <v>0</v>
      </c>
      <c r="HX28" s="1">
        <v>58</v>
      </c>
      <c r="HY28" s="1">
        <v>58</v>
      </c>
      <c r="HZ28" s="1">
        <v>55</v>
      </c>
      <c r="IA28" s="1">
        <v>55</v>
      </c>
      <c r="IB28" s="1">
        <v>2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2</v>
      </c>
      <c r="JQ28" s="1">
        <v>2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2</v>
      </c>
      <c r="KA28" s="1">
        <v>0</v>
      </c>
      <c r="KB28" s="1">
        <v>0</v>
      </c>
      <c r="KC28" s="1">
        <v>0</v>
      </c>
      <c r="KD28" s="1">
        <v>0</v>
      </c>
      <c r="KE28" s="1">
        <v>2</v>
      </c>
      <c r="KF28" s="1">
        <v>0</v>
      </c>
      <c r="KG28" s="1">
        <v>2</v>
      </c>
      <c r="KH28" s="1">
        <v>0</v>
      </c>
      <c r="KI28" s="1">
        <v>2</v>
      </c>
      <c r="KJ28" s="1">
        <v>0</v>
      </c>
      <c r="KK28" s="1">
        <v>2</v>
      </c>
      <c r="KL28" s="1">
        <v>1</v>
      </c>
      <c r="KM28" s="1">
        <v>2</v>
      </c>
      <c r="KN28" s="1">
        <v>2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2</v>
      </c>
      <c r="KZ28" s="1">
        <v>2</v>
      </c>
      <c r="LA28" s="1">
        <v>2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1</v>
      </c>
      <c r="LL28" s="1">
        <v>8</v>
      </c>
      <c r="LM28" s="1">
        <v>0</v>
      </c>
      <c r="LN28" s="1">
        <v>40</v>
      </c>
      <c r="LO28" s="1">
        <v>40</v>
      </c>
      <c r="LP28" s="1">
        <v>9</v>
      </c>
      <c r="LQ28" s="1">
        <v>0</v>
      </c>
      <c r="LR28" s="1">
        <v>5</v>
      </c>
      <c r="LS28" s="1">
        <v>5</v>
      </c>
      <c r="LT28" s="1">
        <v>0</v>
      </c>
      <c r="LU28" s="1">
        <v>5</v>
      </c>
      <c r="LV28" s="1">
        <v>0</v>
      </c>
      <c r="LW28" s="1">
        <v>1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1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12</v>
      </c>
      <c r="MY28" s="1">
        <v>0</v>
      </c>
      <c r="MZ28" s="1">
        <v>12</v>
      </c>
      <c r="NA28" s="1">
        <v>0</v>
      </c>
      <c r="NB28" s="1">
        <v>0</v>
      </c>
      <c r="NC28" s="1">
        <v>12</v>
      </c>
      <c r="ND28" s="1">
        <v>0</v>
      </c>
      <c r="NE28" s="1">
        <v>12</v>
      </c>
      <c r="NF28" s="1">
        <v>0</v>
      </c>
      <c r="NG28" s="1">
        <v>12</v>
      </c>
      <c r="NH28" s="1">
        <v>12</v>
      </c>
      <c r="NI28" s="1">
        <v>12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1</v>
      </c>
      <c r="PU28" s="1">
        <v>1</v>
      </c>
      <c r="PV28" s="1">
        <v>4</v>
      </c>
      <c r="PW28" s="1">
        <v>4</v>
      </c>
      <c r="PX28" s="1">
        <v>4</v>
      </c>
      <c r="PY28" s="1">
        <v>4</v>
      </c>
      <c r="PZ28" s="1">
        <v>4</v>
      </c>
      <c r="QA28" s="1">
        <v>4</v>
      </c>
      <c r="QB28" s="1">
        <v>8</v>
      </c>
      <c r="QC28" s="1">
        <v>4</v>
      </c>
      <c r="QD28" s="1">
        <v>4</v>
      </c>
      <c r="QE28" s="1">
        <v>4</v>
      </c>
      <c r="QF28" s="1">
        <v>4</v>
      </c>
      <c r="QG28" s="1">
        <v>4</v>
      </c>
      <c r="QH28" s="1">
        <v>4</v>
      </c>
      <c r="QI28" s="1">
        <v>5</v>
      </c>
      <c r="QJ28" s="1">
        <v>5</v>
      </c>
      <c r="QK28" s="1">
        <v>4</v>
      </c>
      <c r="QL28" s="1">
        <v>4</v>
      </c>
      <c r="QM28" s="1">
        <v>1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1</v>
      </c>
    </row>
    <row r="29" spans="1:468">
      <c r="A29" s="1">
        <v>2007</v>
      </c>
      <c r="B29" s="1" t="s">
        <v>533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0</v>
      </c>
      <c r="K29" s="1">
        <v>2</v>
      </c>
      <c r="L29" s="1">
        <v>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5</v>
      </c>
      <c r="AJ29" s="1">
        <v>0</v>
      </c>
      <c r="AK29" s="1">
        <v>8</v>
      </c>
      <c r="AL29" s="1">
        <v>4</v>
      </c>
      <c r="AM29" s="1">
        <v>3</v>
      </c>
      <c r="AN29" s="1">
        <v>8</v>
      </c>
      <c r="AO29" s="1">
        <v>7</v>
      </c>
      <c r="AP29" s="1">
        <v>8</v>
      </c>
      <c r="AQ29" s="1">
        <v>8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4</v>
      </c>
      <c r="CE29" s="1">
        <v>2</v>
      </c>
      <c r="CF29" s="1">
        <v>2</v>
      </c>
      <c r="CG29" s="1">
        <v>2</v>
      </c>
      <c r="CH29" s="1">
        <v>0</v>
      </c>
      <c r="CI29" s="1">
        <v>2</v>
      </c>
      <c r="CJ29" s="1">
        <v>1</v>
      </c>
      <c r="CK29" s="1">
        <v>1</v>
      </c>
      <c r="CL29" s="1">
        <v>2</v>
      </c>
      <c r="CM29" s="1">
        <v>2</v>
      </c>
      <c r="CN29" s="1">
        <v>1</v>
      </c>
      <c r="CO29" s="1">
        <v>2</v>
      </c>
      <c r="CP29" s="1">
        <v>0</v>
      </c>
      <c r="CQ29" s="1">
        <v>0</v>
      </c>
      <c r="CR29" s="1">
        <v>1</v>
      </c>
      <c r="CS29" s="1">
        <v>1</v>
      </c>
      <c r="CT29" s="1">
        <v>0</v>
      </c>
      <c r="CU29" s="1">
        <v>1</v>
      </c>
      <c r="CV29" s="1">
        <v>1</v>
      </c>
      <c r="CW29" s="1">
        <v>1</v>
      </c>
      <c r="CX29" s="1">
        <v>1</v>
      </c>
      <c r="CY29" s="1">
        <v>2</v>
      </c>
      <c r="CZ29" s="1">
        <v>1</v>
      </c>
      <c r="DA29" s="1">
        <v>1</v>
      </c>
      <c r="DB29" s="1">
        <v>0</v>
      </c>
      <c r="DC29" s="1">
        <v>0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0</v>
      </c>
      <c r="DJ29" s="1">
        <v>0</v>
      </c>
      <c r="DK29" s="1">
        <v>1</v>
      </c>
      <c r="DL29" s="1">
        <v>9</v>
      </c>
      <c r="DM29" s="1">
        <v>10</v>
      </c>
      <c r="DN29" s="1">
        <v>0</v>
      </c>
      <c r="DO29" s="1">
        <v>0</v>
      </c>
      <c r="DP29" s="1">
        <v>0</v>
      </c>
      <c r="DQ29" s="1">
        <v>10</v>
      </c>
      <c r="DR29" s="1">
        <v>10</v>
      </c>
      <c r="DS29" s="1">
        <v>10</v>
      </c>
      <c r="DT29" s="1">
        <v>10</v>
      </c>
      <c r="DU29" s="1">
        <v>0</v>
      </c>
      <c r="DV29" s="1">
        <v>0</v>
      </c>
      <c r="DW29" s="1">
        <v>0</v>
      </c>
      <c r="DX29" s="1">
        <v>10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1</v>
      </c>
      <c r="EU29" s="1">
        <v>1</v>
      </c>
      <c r="EV29" s="1">
        <v>1</v>
      </c>
      <c r="EW29" s="1">
        <v>0</v>
      </c>
      <c r="EX29" s="1">
        <v>3</v>
      </c>
      <c r="EY29" s="1">
        <v>3</v>
      </c>
      <c r="EZ29" s="1">
        <v>3</v>
      </c>
      <c r="FA29" s="1">
        <v>3</v>
      </c>
      <c r="FB29" s="1">
        <v>3</v>
      </c>
      <c r="FC29" s="1">
        <v>3</v>
      </c>
      <c r="FD29" s="1">
        <v>6</v>
      </c>
      <c r="FE29" s="1">
        <v>3</v>
      </c>
      <c r="FF29" s="1">
        <v>2</v>
      </c>
      <c r="FG29" s="1">
        <v>2</v>
      </c>
      <c r="FH29" s="1">
        <v>0</v>
      </c>
      <c r="FI29" s="1">
        <v>2</v>
      </c>
      <c r="FJ29" s="1">
        <v>3</v>
      </c>
      <c r="FK29" s="1">
        <v>1</v>
      </c>
      <c r="FL29" s="1">
        <v>4</v>
      </c>
      <c r="FM29" s="1">
        <v>4</v>
      </c>
      <c r="FN29" s="1">
        <v>2</v>
      </c>
      <c r="FO29" s="1">
        <v>0</v>
      </c>
      <c r="FP29" s="1">
        <v>0</v>
      </c>
      <c r="FQ29" s="1">
        <v>2</v>
      </c>
      <c r="FR29" s="1">
        <v>2</v>
      </c>
      <c r="FS29" s="1">
        <v>0</v>
      </c>
      <c r="FT29" s="1">
        <v>0</v>
      </c>
      <c r="FU29" s="1">
        <v>2</v>
      </c>
      <c r="FV29" s="1">
        <v>0</v>
      </c>
      <c r="FW29" s="1">
        <v>0</v>
      </c>
      <c r="FX29" s="1">
        <v>0</v>
      </c>
      <c r="FY29" s="1">
        <v>0</v>
      </c>
      <c r="FZ29" s="1">
        <v>59</v>
      </c>
      <c r="GA29" s="1">
        <v>59</v>
      </c>
      <c r="GB29" s="1">
        <v>0</v>
      </c>
      <c r="GC29" s="1">
        <v>0</v>
      </c>
      <c r="GD29" s="1">
        <v>0</v>
      </c>
      <c r="GE29" s="1">
        <v>59</v>
      </c>
      <c r="GF29" s="1">
        <v>59</v>
      </c>
      <c r="GG29" s="1">
        <v>59</v>
      </c>
      <c r="GH29" s="1">
        <v>1</v>
      </c>
      <c r="GI29" s="1">
        <v>9</v>
      </c>
      <c r="GJ29" s="1">
        <v>9</v>
      </c>
      <c r="GK29" s="1">
        <v>9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4</v>
      </c>
      <c r="GT29" s="1">
        <v>4</v>
      </c>
      <c r="GU29" s="1">
        <v>0</v>
      </c>
      <c r="GV29" s="1">
        <v>0</v>
      </c>
      <c r="GW29" s="1">
        <v>2</v>
      </c>
      <c r="GX29" s="1">
        <v>2</v>
      </c>
      <c r="GY29" s="1">
        <v>2</v>
      </c>
      <c r="GZ29" s="1">
        <v>2</v>
      </c>
      <c r="HA29" s="1">
        <v>9</v>
      </c>
      <c r="HB29" s="1">
        <v>8</v>
      </c>
      <c r="HC29" s="1">
        <v>0</v>
      </c>
      <c r="HD29" s="1">
        <v>9</v>
      </c>
      <c r="HE29" s="1">
        <v>4</v>
      </c>
      <c r="HF29" s="1">
        <v>22</v>
      </c>
      <c r="HG29" s="1">
        <v>22</v>
      </c>
      <c r="HH29" s="1">
        <v>4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13</v>
      </c>
      <c r="HO29" s="1">
        <v>13</v>
      </c>
      <c r="HP29" s="1">
        <v>13</v>
      </c>
      <c r="HQ29" s="1">
        <v>13</v>
      </c>
      <c r="HR29" s="1">
        <v>38</v>
      </c>
      <c r="HS29" s="1">
        <v>38</v>
      </c>
      <c r="HT29" s="1">
        <v>16</v>
      </c>
      <c r="HU29" s="1">
        <v>22</v>
      </c>
      <c r="HV29" s="1">
        <v>0</v>
      </c>
      <c r="HW29" s="1">
        <v>0</v>
      </c>
      <c r="HX29" s="1">
        <v>58</v>
      </c>
      <c r="HY29" s="1">
        <v>58</v>
      </c>
      <c r="HZ29" s="1">
        <v>55</v>
      </c>
      <c r="IA29" s="1">
        <v>55</v>
      </c>
      <c r="IB29" s="1">
        <v>2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2</v>
      </c>
      <c r="JQ29" s="1">
        <v>2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2</v>
      </c>
      <c r="KA29" s="1">
        <v>0</v>
      </c>
      <c r="KB29" s="1">
        <v>0</v>
      </c>
      <c r="KC29" s="1">
        <v>0</v>
      </c>
      <c r="KD29" s="1">
        <v>0</v>
      </c>
      <c r="KE29" s="1">
        <v>2</v>
      </c>
      <c r="KF29" s="1">
        <v>0</v>
      </c>
      <c r="KG29" s="1">
        <v>2</v>
      </c>
      <c r="KH29" s="1">
        <v>0</v>
      </c>
      <c r="KI29" s="1">
        <v>2</v>
      </c>
      <c r="KJ29" s="1">
        <v>0</v>
      </c>
      <c r="KK29" s="1">
        <v>2</v>
      </c>
      <c r="KL29" s="1">
        <v>1</v>
      </c>
      <c r="KM29" s="1">
        <v>2</v>
      </c>
      <c r="KN29" s="1">
        <v>2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2</v>
      </c>
      <c r="KZ29" s="1">
        <v>2</v>
      </c>
      <c r="LA29" s="1">
        <v>2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1</v>
      </c>
      <c r="LL29" s="1">
        <v>8</v>
      </c>
      <c r="LM29" s="1">
        <v>0</v>
      </c>
      <c r="LN29" s="1">
        <v>40</v>
      </c>
      <c r="LO29" s="1">
        <v>40</v>
      </c>
      <c r="LP29" s="1">
        <v>8</v>
      </c>
      <c r="LQ29" s="1">
        <v>0</v>
      </c>
      <c r="LR29" s="1">
        <v>5</v>
      </c>
      <c r="LS29" s="1">
        <v>5</v>
      </c>
      <c r="LT29" s="1">
        <v>0</v>
      </c>
      <c r="LU29" s="1">
        <v>5</v>
      </c>
      <c r="LV29" s="1">
        <v>0</v>
      </c>
      <c r="LW29" s="1">
        <v>1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1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12</v>
      </c>
      <c r="MY29" s="1">
        <v>0</v>
      </c>
      <c r="MZ29" s="1">
        <v>12</v>
      </c>
      <c r="NA29" s="1">
        <v>0</v>
      </c>
      <c r="NB29" s="1">
        <v>0</v>
      </c>
      <c r="NC29" s="1">
        <v>12</v>
      </c>
      <c r="ND29" s="1">
        <v>0</v>
      </c>
      <c r="NE29" s="1">
        <v>12</v>
      </c>
      <c r="NF29" s="1">
        <v>0</v>
      </c>
      <c r="NG29" s="1">
        <v>12</v>
      </c>
      <c r="NH29" s="1">
        <v>12</v>
      </c>
      <c r="NI29" s="1">
        <v>12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1</v>
      </c>
      <c r="PU29" s="1">
        <v>1</v>
      </c>
      <c r="PV29" s="1">
        <v>4</v>
      </c>
      <c r="PW29" s="1">
        <v>4</v>
      </c>
      <c r="PX29" s="1">
        <v>4</v>
      </c>
      <c r="PY29" s="1">
        <v>4</v>
      </c>
      <c r="PZ29" s="1">
        <v>4</v>
      </c>
      <c r="QA29" s="1">
        <v>4</v>
      </c>
      <c r="QB29" s="1">
        <v>8</v>
      </c>
      <c r="QC29" s="1">
        <v>4</v>
      </c>
      <c r="QD29" s="1">
        <v>4</v>
      </c>
      <c r="QE29" s="1">
        <v>4</v>
      </c>
      <c r="QF29" s="1">
        <v>4</v>
      </c>
      <c r="QG29" s="1">
        <v>4</v>
      </c>
      <c r="QH29" s="1">
        <v>4</v>
      </c>
      <c r="QI29" s="1">
        <v>5</v>
      </c>
      <c r="QJ29" s="1">
        <v>5</v>
      </c>
      <c r="QK29" s="1">
        <v>4</v>
      </c>
      <c r="QL29" s="1">
        <v>4</v>
      </c>
      <c r="QM29" s="1">
        <v>1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1</v>
      </c>
    </row>
    <row r="30" spans="1:468">
      <c r="A30" s="1">
        <v>2007</v>
      </c>
      <c r="B30" s="1" t="s">
        <v>534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0</v>
      </c>
      <c r="K30" s="1">
        <v>2</v>
      </c>
      <c r="L30" s="1">
        <v>2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5</v>
      </c>
      <c r="AJ30" s="1">
        <v>0</v>
      </c>
      <c r="AK30" s="1">
        <v>8</v>
      </c>
      <c r="AL30" s="1">
        <v>4</v>
      </c>
      <c r="AM30" s="1">
        <v>3</v>
      </c>
      <c r="AN30" s="1">
        <v>8</v>
      </c>
      <c r="AO30" s="1">
        <v>7</v>
      </c>
      <c r="AP30" s="1">
        <v>8</v>
      </c>
      <c r="AQ30" s="1">
        <v>8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4</v>
      </c>
      <c r="CE30" s="1">
        <v>2</v>
      </c>
      <c r="CF30" s="1">
        <v>2</v>
      </c>
      <c r="CG30" s="1">
        <v>2</v>
      </c>
      <c r="CH30" s="1">
        <v>0</v>
      </c>
      <c r="CI30" s="1">
        <v>2</v>
      </c>
      <c r="CJ30" s="1">
        <v>1</v>
      </c>
      <c r="CK30" s="1">
        <v>1</v>
      </c>
      <c r="CL30" s="1">
        <v>2</v>
      </c>
      <c r="CM30" s="1">
        <v>2</v>
      </c>
      <c r="CN30" s="1">
        <v>1</v>
      </c>
      <c r="CO30" s="1">
        <v>2</v>
      </c>
      <c r="CP30" s="1">
        <v>0</v>
      </c>
      <c r="CQ30" s="1">
        <v>0</v>
      </c>
      <c r="CR30" s="1">
        <v>1</v>
      </c>
      <c r="CS30" s="1">
        <v>1</v>
      </c>
      <c r="CT30" s="1">
        <v>0</v>
      </c>
      <c r="CU30" s="1">
        <v>1</v>
      </c>
      <c r="CV30" s="1">
        <v>1</v>
      </c>
      <c r="CW30" s="1">
        <v>1</v>
      </c>
      <c r="CX30" s="1">
        <v>1</v>
      </c>
      <c r="CY30" s="1">
        <v>2</v>
      </c>
      <c r="CZ30" s="1">
        <v>1</v>
      </c>
      <c r="DA30" s="1">
        <v>1</v>
      </c>
      <c r="DB30" s="1">
        <v>0</v>
      </c>
      <c r="DC30" s="1">
        <v>0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0</v>
      </c>
      <c r="DJ30" s="1">
        <v>0</v>
      </c>
      <c r="DK30" s="1">
        <v>1</v>
      </c>
      <c r="DL30" s="1">
        <v>9</v>
      </c>
      <c r="DM30" s="1">
        <v>10</v>
      </c>
      <c r="DN30" s="1">
        <v>0</v>
      </c>
      <c r="DO30" s="1">
        <v>0</v>
      </c>
      <c r="DP30" s="1">
        <v>0</v>
      </c>
      <c r="DQ30" s="1">
        <v>10</v>
      </c>
      <c r="DR30" s="1">
        <v>10</v>
      </c>
      <c r="DS30" s="1">
        <v>10</v>
      </c>
      <c r="DT30" s="1">
        <v>10</v>
      </c>
      <c r="DU30" s="1">
        <v>0</v>
      </c>
      <c r="DV30" s="1">
        <v>0</v>
      </c>
      <c r="DW30" s="1">
        <v>0</v>
      </c>
      <c r="DX30" s="1">
        <v>10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1</v>
      </c>
      <c r="EU30" s="1">
        <v>1</v>
      </c>
      <c r="EV30" s="1">
        <v>1</v>
      </c>
      <c r="EW30" s="1">
        <v>0</v>
      </c>
      <c r="EX30" s="1">
        <v>3</v>
      </c>
      <c r="EY30" s="1">
        <v>3</v>
      </c>
      <c r="EZ30" s="1">
        <v>3</v>
      </c>
      <c r="FA30" s="1">
        <v>3</v>
      </c>
      <c r="FB30" s="1">
        <v>3</v>
      </c>
      <c r="FC30" s="1">
        <v>3</v>
      </c>
      <c r="FD30" s="1">
        <v>6</v>
      </c>
      <c r="FE30" s="1">
        <v>3</v>
      </c>
      <c r="FF30" s="1">
        <v>2</v>
      </c>
      <c r="FG30" s="1">
        <v>2</v>
      </c>
      <c r="FH30" s="1">
        <v>0</v>
      </c>
      <c r="FI30" s="1">
        <v>2</v>
      </c>
      <c r="FJ30" s="1">
        <v>3</v>
      </c>
      <c r="FK30" s="1">
        <v>1</v>
      </c>
      <c r="FL30" s="1">
        <v>4</v>
      </c>
      <c r="FM30" s="1">
        <v>4</v>
      </c>
      <c r="FN30" s="1">
        <v>2</v>
      </c>
      <c r="FO30" s="1">
        <v>0</v>
      </c>
      <c r="FP30" s="1">
        <v>0</v>
      </c>
      <c r="FQ30" s="1">
        <v>2</v>
      </c>
      <c r="FR30" s="1">
        <v>2</v>
      </c>
      <c r="FS30" s="1">
        <v>0</v>
      </c>
      <c r="FT30" s="1">
        <v>0</v>
      </c>
      <c r="FU30" s="1">
        <v>2</v>
      </c>
      <c r="FV30" s="1">
        <v>0</v>
      </c>
      <c r="FW30" s="1">
        <v>0</v>
      </c>
      <c r="FX30" s="1">
        <v>0</v>
      </c>
      <c r="FY30" s="1">
        <v>0</v>
      </c>
      <c r="FZ30" s="1">
        <v>59</v>
      </c>
      <c r="GA30" s="1">
        <v>59</v>
      </c>
      <c r="GB30" s="1">
        <v>0</v>
      </c>
      <c r="GC30" s="1">
        <v>0</v>
      </c>
      <c r="GD30" s="1">
        <v>0</v>
      </c>
      <c r="GE30" s="1">
        <v>59</v>
      </c>
      <c r="GF30" s="1">
        <v>59</v>
      </c>
      <c r="GG30" s="1">
        <v>59</v>
      </c>
      <c r="GH30" s="1">
        <v>2</v>
      </c>
      <c r="GI30" s="1">
        <v>18</v>
      </c>
      <c r="GJ30" s="1">
        <v>18</v>
      </c>
      <c r="GK30" s="1">
        <v>18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4</v>
      </c>
      <c r="GT30" s="1">
        <v>4</v>
      </c>
      <c r="GU30" s="1">
        <v>0</v>
      </c>
      <c r="GV30" s="1">
        <v>0</v>
      </c>
      <c r="GW30" s="1">
        <v>2</v>
      </c>
      <c r="GX30" s="1">
        <v>2</v>
      </c>
      <c r="GY30" s="1">
        <v>2</v>
      </c>
      <c r="GZ30" s="1">
        <v>2</v>
      </c>
      <c r="HA30" s="1">
        <v>9</v>
      </c>
      <c r="HB30" s="1">
        <v>8</v>
      </c>
      <c r="HC30" s="1">
        <v>0</v>
      </c>
      <c r="HD30" s="1">
        <v>9</v>
      </c>
      <c r="HE30" s="1">
        <v>4</v>
      </c>
      <c r="HF30" s="1">
        <v>22</v>
      </c>
      <c r="HG30" s="1">
        <v>22</v>
      </c>
      <c r="HH30" s="1">
        <v>4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13</v>
      </c>
      <c r="HO30" s="1">
        <v>13</v>
      </c>
      <c r="HP30" s="1">
        <v>13</v>
      </c>
      <c r="HQ30" s="1">
        <v>13</v>
      </c>
      <c r="HR30" s="1">
        <v>38</v>
      </c>
      <c r="HS30" s="1">
        <v>38</v>
      </c>
      <c r="HT30" s="1">
        <v>16</v>
      </c>
      <c r="HU30" s="1">
        <v>22</v>
      </c>
      <c r="HV30" s="1">
        <v>0</v>
      </c>
      <c r="HW30" s="1">
        <v>0</v>
      </c>
      <c r="HX30" s="1">
        <v>58</v>
      </c>
      <c r="HY30" s="1">
        <v>58</v>
      </c>
      <c r="HZ30" s="1">
        <v>55</v>
      </c>
      <c r="IA30" s="1">
        <v>55</v>
      </c>
      <c r="IB30" s="1">
        <v>2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2</v>
      </c>
      <c r="JQ30" s="1">
        <v>2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2</v>
      </c>
      <c r="KA30" s="1">
        <v>0</v>
      </c>
      <c r="KB30" s="1">
        <v>0</v>
      </c>
      <c r="KC30" s="1">
        <v>0</v>
      </c>
      <c r="KD30" s="1">
        <v>0</v>
      </c>
      <c r="KE30" s="1">
        <v>2</v>
      </c>
      <c r="KF30" s="1">
        <v>0</v>
      </c>
      <c r="KG30" s="1">
        <v>2</v>
      </c>
      <c r="KH30" s="1">
        <v>0</v>
      </c>
      <c r="KI30" s="1">
        <v>2</v>
      </c>
      <c r="KJ30" s="1">
        <v>0</v>
      </c>
      <c r="KK30" s="1">
        <v>2</v>
      </c>
      <c r="KL30" s="1">
        <v>1</v>
      </c>
      <c r="KM30" s="1">
        <v>2</v>
      </c>
      <c r="KN30" s="1">
        <v>2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2</v>
      </c>
      <c r="KZ30" s="1">
        <v>2</v>
      </c>
      <c r="LA30" s="1">
        <v>2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1</v>
      </c>
      <c r="LL30" s="1">
        <v>8</v>
      </c>
      <c r="LM30" s="1">
        <v>0</v>
      </c>
      <c r="LN30" s="1">
        <v>40</v>
      </c>
      <c r="LO30" s="1">
        <v>40</v>
      </c>
      <c r="LP30" s="1">
        <v>8</v>
      </c>
      <c r="LQ30" s="1">
        <v>0</v>
      </c>
      <c r="LR30" s="1">
        <v>5</v>
      </c>
      <c r="LS30" s="1">
        <v>5</v>
      </c>
      <c r="LT30" s="1">
        <v>0</v>
      </c>
      <c r="LU30" s="1">
        <v>5</v>
      </c>
      <c r="LV30" s="1">
        <v>0</v>
      </c>
      <c r="LW30" s="1">
        <v>1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1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12</v>
      </c>
      <c r="MY30" s="1">
        <v>0</v>
      </c>
      <c r="MZ30" s="1">
        <v>12</v>
      </c>
      <c r="NA30" s="1">
        <v>0</v>
      </c>
      <c r="NB30" s="1">
        <v>0</v>
      </c>
      <c r="NC30" s="1">
        <v>12</v>
      </c>
      <c r="ND30" s="1">
        <v>0</v>
      </c>
      <c r="NE30" s="1">
        <v>12</v>
      </c>
      <c r="NF30" s="1">
        <v>0</v>
      </c>
      <c r="NG30" s="1">
        <v>12</v>
      </c>
      <c r="NH30" s="1">
        <v>12</v>
      </c>
      <c r="NI30" s="1">
        <v>12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1</v>
      </c>
      <c r="PU30" s="1">
        <v>1</v>
      </c>
      <c r="PV30" s="1">
        <v>4</v>
      </c>
      <c r="PW30" s="1">
        <v>4</v>
      </c>
      <c r="PX30" s="1">
        <v>4</v>
      </c>
      <c r="PY30" s="1">
        <v>4</v>
      </c>
      <c r="PZ30" s="1">
        <v>4</v>
      </c>
      <c r="QA30" s="1">
        <v>4</v>
      </c>
      <c r="QB30" s="1">
        <v>8</v>
      </c>
      <c r="QC30" s="1">
        <v>4</v>
      </c>
      <c r="QD30" s="1">
        <v>4</v>
      </c>
      <c r="QE30" s="1">
        <v>4</v>
      </c>
      <c r="QF30" s="1">
        <v>4</v>
      </c>
      <c r="QG30" s="1">
        <v>4</v>
      </c>
      <c r="QH30" s="1">
        <v>4</v>
      </c>
      <c r="QI30" s="1">
        <v>5</v>
      </c>
      <c r="QJ30" s="1">
        <v>5</v>
      </c>
      <c r="QK30" s="1">
        <v>4</v>
      </c>
      <c r="QL30" s="1">
        <v>4</v>
      </c>
      <c r="QM30" s="1">
        <v>1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1</v>
      </c>
    </row>
    <row r="31" spans="1:468">
      <c r="A31" s="1">
        <v>2007</v>
      </c>
      <c r="B31" s="1" t="s">
        <v>535</v>
      </c>
      <c r="C31" s="1">
        <v>1</v>
      </c>
      <c r="D31" s="1">
        <v>1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5</v>
      </c>
      <c r="AJ31" s="1">
        <v>0</v>
      </c>
      <c r="AK31" s="1">
        <v>8</v>
      </c>
      <c r="AL31" s="1">
        <v>4</v>
      </c>
      <c r="AM31" s="1">
        <v>3</v>
      </c>
      <c r="AN31" s="1">
        <v>8</v>
      </c>
      <c r="AO31" s="1">
        <v>7</v>
      </c>
      <c r="AP31" s="1">
        <v>8</v>
      </c>
      <c r="AQ31" s="1">
        <v>8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1</v>
      </c>
      <c r="BO31" s="1">
        <v>1</v>
      </c>
      <c r="BP31" s="1">
        <v>1</v>
      </c>
      <c r="BQ31" s="1">
        <v>2</v>
      </c>
      <c r="BR31" s="1">
        <v>2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2</v>
      </c>
      <c r="CE31" s="1">
        <v>1</v>
      </c>
      <c r="CF31" s="1">
        <v>1</v>
      </c>
      <c r="CG31" s="1">
        <v>1</v>
      </c>
      <c r="CH31" s="1">
        <v>0</v>
      </c>
      <c r="CI31" s="1">
        <v>1</v>
      </c>
      <c r="CJ31" s="1">
        <v>0</v>
      </c>
      <c r="CK31" s="1">
        <v>1</v>
      </c>
      <c r="CL31" s="1">
        <v>0</v>
      </c>
      <c r="CM31" s="1">
        <v>0</v>
      </c>
      <c r="CN31" s="1">
        <v>0</v>
      </c>
      <c r="CO31" s="1">
        <v>1</v>
      </c>
      <c r="CP31" s="1">
        <v>0</v>
      </c>
      <c r="CQ31" s="1">
        <v>0</v>
      </c>
      <c r="CR31" s="1">
        <v>1</v>
      </c>
      <c r="CS31" s="1">
        <v>1</v>
      </c>
      <c r="CT31" s="1">
        <v>0</v>
      </c>
      <c r="CU31" s="1">
        <v>1</v>
      </c>
      <c r="CV31" s="1">
        <v>1</v>
      </c>
      <c r="CW31" s="1">
        <v>1</v>
      </c>
      <c r="CX31" s="1">
        <v>1</v>
      </c>
      <c r="CY31" s="1">
        <v>2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0</v>
      </c>
      <c r="DJ31" s="1">
        <v>0</v>
      </c>
      <c r="DK31" s="1">
        <v>1</v>
      </c>
      <c r="DL31" s="1">
        <v>0</v>
      </c>
      <c r="DM31" s="1">
        <v>1</v>
      </c>
      <c r="DN31" s="1">
        <v>0</v>
      </c>
      <c r="DO31" s="1">
        <v>0</v>
      </c>
      <c r="DP31" s="1">
        <v>0</v>
      </c>
      <c r="DQ31" s="1">
        <v>1</v>
      </c>
      <c r="DR31" s="1">
        <v>1</v>
      </c>
      <c r="DS31" s="1">
        <v>1</v>
      </c>
      <c r="DT31" s="1">
        <v>1</v>
      </c>
      <c r="DU31" s="1">
        <v>0</v>
      </c>
      <c r="DV31" s="1">
        <v>0</v>
      </c>
      <c r="DW31" s="1">
        <v>0</v>
      </c>
      <c r="DX31" s="1">
        <v>1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1</v>
      </c>
      <c r="EU31" s="1">
        <v>1</v>
      </c>
      <c r="EV31" s="1">
        <v>1</v>
      </c>
      <c r="EW31" s="1">
        <v>0</v>
      </c>
      <c r="EX31" s="1">
        <v>4</v>
      </c>
      <c r="EY31" s="1">
        <v>4</v>
      </c>
      <c r="EZ31" s="1">
        <v>4</v>
      </c>
      <c r="FA31" s="1">
        <v>4</v>
      </c>
      <c r="FB31" s="1">
        <v>4</v>
      </c>
      <c r="FC31" s="1">
        <v>4</v>
      </c>
      <c r="FD31" s="1">
        <v>8</v>
      </c>
      <c r="FE31" s="1">
        <v>4</v>
      </c>
      <c r="FF31" s="1">
        <v>3</v>
      </c>
      <c r="FG31" s="1">
        <v>3</v>
      </c>
      <c r="FH31" s="1">
        <v>0</v>
      </c>
      <c r="FI31" s="1">
        <v>3</v>
      </c>
      <c r="FJ31" s="1">
        <v>4</v>
      </c>
      <c r="FK31" s="1">
        <v>4</v>
      </c>
      <c r="FL31" s="1">
        <v>6</v>
      </c>
      <c r="FM31" s="1">
        <v>6</v>
      </c>
      <c r="FN31" s="1">
        <v>3</v>
      </c>
      <c r="FO31" s="1">
        <v>0</v>
      </c>
      <c r="FP31" s="1">
        <v>0</v>
      </c>
      <c r="FQ31" s="1">
        <v>2</v>
      </c>
      <c r="FR31" s="1">
        <v>2</v>
      </c>
      <c r="FS31" s="1">
        <v>0</v>
      </c>
      <c r="FT31" s="1">
        <v>0</v>
      </c>
      <c r="FU31" s="1">
        <v>2</v>
      </c>
      <c r="FV31" s="1">
        <v>0</v>
      </c>
      <c r="FW31" s="1">
        <v>0</v>
      </c>
      <c r="FX31" s="1">
        <v>0</v>
      </c>
      <c r="FY31" s="1">
        <v>0</v>
      </c>
      <c r="FZ31" s="1">
        <v>51</v>
      </c>
      <c r="GA31" s="1">
        <v>51</v>
      </c>
      <c r="GB31" s="1">
        <v>0</v>
      </c>
      <c r="GC31" s="1">
        <v>0</v>
      </c>
      <c r="GD31" s="1">
        <v>0</v>
      </c>
      <c r="GE31" s="1">
        <v>51</v>
      </c>
      <c r="GF31" s="1">
        <v>51</v>
      </c>
      <c r="GG31" s="1">
        <v>51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4</v>
      </c>
      <c r="GV31" s="1">
        <v>4</v>
      </c>
      <c r="GW31" s="1">
        <v>1</v>
      </c>
      <c r="GX31" s="1">
        <v>1</v>
      </c>
      <c r="GY31" s="1">
        <v>1</v>
      </c>
      <c r="GZ31" s="1">
        <v>1</v>
      </c>
      <c r="HA31" s="1">
        <v>6</v>
      </c>
      <c r="HB31" s="1">
        <v>5</v>
      </c>
      <c r="HC31" s="1">
        <v>0</v>
      </c>
      <c r="HD31" s="1">
        <v>6</v>
      </c>
      <c r="HE31" s="1">
        <v>2</v>
      </c>
      <c r="HF31" s="1">
        <v>4</v>
      </c>
      <c r="HG31" s="1">
        <v>4</v>
      </c>
      <c r="HH31" s="1">
        <v>6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12</v>
      </c>
      <c r="HO31" s="1">
        <v>12</v>
      </c>
      <c r="HP31" s="1">
        <v>12</v>
      </c>
      <c r="HQ31" s="1">
        <v>12</v>
      </c>
      <c r="HR31" s="1">
        <v>33</v>
      </c>
      <c r="HS31" s="1">
        <v>33</v>
      </c>
      <c r="HT31" s="1">
        <v>13</v>
      </c>
      <c r="HU31" s="1">
        <v>20</v>
      </c>
      <c r="HV31" s="1">
        <v>0</v>
      </c>
      <c r="HW31" s="1">
        <v>0</v>
      </c>
      <c r="HX31" s="1">
        <v>50</v>
      </c>
      <c r="HY31" s="1">
        <v>50</v>
      </c>
      <c r="HZ31" s="1">
        <v>48</v>
      </c>
      <c r="IA31" s="1">
        <v>48</v>
      </c>
      <c r="IB31" s="1">
        <v>2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2</v>
      </c>
      <c r="JQ31" s="1">
        <v>2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2</v>
      </c>
      <c r="KA31" s="1">
        <v>0</v>
      </c>
      <c r="KB31" s="1">
        <v>0</v>
      </c>
      <c r="KC31" s="1">
        <v>0</v>
      </c>
      <c r="KD31" s="1">
        <v>0</v>
      </c>
      <c r="KE31" s="1">
        <v>2</v>
      </c>
      <c r="KF31" s="1">
        <v>0</v>
      </c>
      <c r="KG31" s="1">
        <v>2</v>
      </c>
      <c r="KH31" s="1">
        <v>0</v>
      </c>
      <c r="KI31" s="1">
        <v>2</v>
      </c>
      <c r="KJ31" s="1">
        <v>0</v>
      </c>
      <c r="KK31" s="1">
        <v>2</v>
      </c>
      <c r="KL31" s="1">
        <v>1</v>
      </c>
      <c r="KM31" s="1">
        <v>2</v>
      </c>
      <c r="KN31" s="1">
        <v>2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2</v>
      </c>
      <c r="KZ31" s="1">
        <v>2</v>
      </c>
      <c r="LA31" s="1">
        <v>2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1</v>
      </c>
      <c r="LL31" s="1">
        <v>0</v>
      </c>
      <c r="LM31" s="1">
        <v>0</v>
      </c>
      <c r="LN31" s="1">
        <v>36</v>
      </c>
      <c r="LO31" s="1">
        <v>36</v>
      </c>
      <c r="LP31" s="1">
        <v>4</v>
      </c>
      <c r="LQ31" s="1">
        <v>0</v>
      </c>
      <c r="LR31" s="1">
        <v>1</v>
      </c>
      <c r="LS31" s="1">
        <v>1</v>
      </c>
      <c r="LT31" s="1">
        <v>0</v>
      </c>
      <c r="LU31" s="1">
        <v>1</v>
      </c>
      <c r="LV31" s="1">
        <v>0</v>
      </c>
      <c r="LW31" s="1">
        <v>1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1</v>
      </c>
      <c r="PU31" s="1">
        <v>1</v>
      </c>
      <c r="PV31" s="1">
        <v>4</v>
      </c>
      <c r="PW31" s="1">
        <v>4</v>
      </c>
      <c r="PX31" s="1">
        <v>4</v>
      </c>
      <c r="PY31" s="1">
        <v>4</v>
      </c>
      <c r="PZ31" s="1">
        <v>4</v>
      </c>
      <c r="QA31" s="1">
        <v>4</v>
      </c>
      <c r="QB31" s="1">
        <v>8</v>
      </c>
      <c r="QC31" s="1">
        <v>4</v>
      </c>
      <c r="QD31" s="1">
        <v>4</v>
      </c>
      <c r="QE31" s="1">
        <v>4</v>
      </c>
      <c r="QF31" s="1">
        <v>4</v>
      </c>
      <c r="QG31" s="1">
        <v>4</v>
      </c>
      <c r="QH31" s="1">
        <v>4</v>
      </c>
      <c r="QI31" s="1">
        <v>5</v>
      </c>
      <c r="QJ31" s="1">
        <v>5</v>
      </c>
      <c r="QK31" s="1">
        <v>4</v>
      </c>
      <c r="QL31" s="1">
        <v>4</v>
      </c>
      <c r="QM31" s="1">
        <v>1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1</v>
      </c>
    </row>
    <row r="32" spans="1:468">
      <c r="A32" s="1">
        <v>2007</v>
      </c>
      <c r="B32" s="1" t="s">
        <v>536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0</v>
      </c>
      <c r="K32" s="1">
        <v>2</v>
      </c>
      <c r="L32" s="1">
        <v>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5</v>
      </c>
      <c r="AJ32" s="1">
        <v>0</v>
      </c>
      <c r="AK32" s="1">
        <v>8</v>
      </c>
      <c r="AL32" s="1">
        <v>4</v>
      </c>
      <c r="AM32" s="1">
        <v>3</v>
      </c>
      <c r="AN32" s="1">
        <v>8</v>
      </c>
      <c r="AO32" s="1">
        <v>7</v>
      </c>
      <c r="AP32" s="1">
        <v>8</v>
      </c>
      <c r="AQ32" s="1">
        <v>8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4</v>
      </c>
      <c r="CE32" s="1">
        <v>2</v>
      </c>
      <c r="CF32" s="1">
        <v>2</v>
      </c>
      <c r="CG32" s="1">
        <v>2</v>
      </c>
      <c r="CH32" s="1">
        <v>0</v>
      </c>
      <c r="CI32" s="1">
        <v>2</v>
      </c>
      <c r="CJ32" s="1">
        <v>1</v>
      </c>
      <c r="CK32" s="1">
        <v>1</v>
      </c>
      <c r="CL32" s="1">
        <v>2</v>
      </c>
      <c r="CM32" s="1">
        <v>2</v>
      </c>
      <c r="CN32" s="1">
        <v>1</v>
      </c>
      <c r="CO32" s="1">
        <v>2</v>
      </c>
      <c r="CP32" s="1">
        <v>0</v>
      </c>
      <c r="CQ32" s="1">
        <v>0</v>
      </c>
      <c r="CR32" s="1">
        <v>1</v>
      </c>
      <c r="CS32" s="1">
        <v>1</v>
      </c>
      <c r="CT32" s="1">
        <v>0</v>
      </c>
      <c r="CU32" s="1">
        <v>1</v>
      </c>
      <c r="CV32" s="1">
        <v>1</v>
      </c>
      <c r="CW32" s="1">
        <v>1</v>
      </c>
      <c r="CX32" s="1">
        <v>1</v>
      </c>
      <c r="CY32" s="1">
        <v>2</v>
      </c>
      <c r="CZ32" s="1">
        <v>1</v>
      </c>
      <c r="DA32" s="1">
        <v>1</v>
      </c>
      <c r="DB32" s="1">
        <v>0</v>
      </c>
      <c r="DC32" s="1">
        <v>0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0</v>
      </c>
      <c r="DJ32" s="1">
        <v>0</v>
      </c>
      <c r="DK32" s="1">
        <v>1</v>
      </c>
      <c r="DL32" s="1">
        <v>9</v>
      </c>
      <c r="DM32" s="1">
        <v>10</v>
      </c>
      <c r="DN32" s="1">
        <v>0</v>
      </c>
      <c r="DO32" s="1">
        <v>0</v>
      </c>
      <c r="DP32" s="1">
        <v>0</v>
      </c>
      <c r="DQ32" s="1">
        <v>10</v>
      </c>
      <c r="DR32" s="1">
        <v>10</v>
      </c>
      <c r="DS32" s="1">
        <v>10</v>
      </c>
      <c r="DT32" s="1">
        <v>10</v>
      </c>
      <c r="DU32" s="1">
        <v>0</v>
      </c>
      <c r="DV32" s="1">
        <v>0</v>
      </c>
      <c r="DW32" s="1">
        <v>0</v>
      </c>
      <c r="DX32" s="1">
        <v>10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1</v>
      </c>
      <c r="EU32" s="1">
        <v>1</v>
      </c>
      <c r="EV32" s="1">
        <v>1</v>
      </c>
      <c r="EW32" s="1">
        <v>0</v>
      </c>
      <c r="EX32" s="1">
        <v>3</v>
      </c>
      <c r="EY32" s="1">
        <v>3</v>
      </c>
      <c r="EZ32" s="1">
        <v>3</v>
      </c>
      <c r="FA32" s="1">
        <v>3</v>
      </c>
      <c r="FB32" s="1">
        <v>3</v>
      </c>
      <c r="FC32" s="1">
        <v>3</v>
      </c>
      <c r="FD32" s="1">
        <v>6</v>
      </c>
      <c r="FE32" s="1">
        <v>3</v>
      </c>
      <c r="FF32" s="1">
        <v>2</v>
      </c>
      <c r="FG32" s="1">
        <v>2</v>
      </c>
      <c r="FH32" s="1">
        <v>0</v>
      </c>
      <c r="FI32" s="1">
        <v>2</v>
      </c>
      <c r="FJ32" s="1">
        <v>3</v>
      </c>
      <c r="FK32" s="1">
        <v>1</v>
      </c>
      <c r="FL32" s="1">
        <v>4</v>
      </c>
      <c r="FM32" s="1">
        <v>4</v>
      </c>
      <c r="FN32" s="1">
        <v>2</v>
      </c>
      <c r="FO32" s="1">
        <v>0</v>
      </c>
      <c r="FP32" s="1">
        <v>0</v>
      </c>
      <c r="FQ32" s="1">
        <v>2</v>
      </c>
      <c r="FR32" s="1">
        <v>2</v>
      </c>
      <c r="FS32" s="1">
        <v>0</v>
      </c>
      <c r="FT32" s="1">
        <v>0</v>
      </c>
      <c r="FU32" s="1">
        <v>2</v>
      </c>
      <c r="FV32" s="1">
        <v>0</v>
      </c>
      <c r="FW32" s="1">
        <v>0</v>
      </c>
      <c r="FX32" s="1">
        <v>0</v>
      </c>
      <c r="FY32" s="1">
        <v>0</v>
      </c>
      <c r="FZ32" s="1">
        <v>59</v>
      </c>
      <c r="GA32" s="1">
        <v>59</v>
      </c>
      <c r="GB32" s="1">
        <v>0</v>
      </c>
      <c r="GC32" s="1">
        <v>0</v>
      </c>
      <c r="GD32" s="1">
        <v>0</v>
      </c>
      <c r="GE32" s="1">
        <v>59</v>
      </c>
      <c r="GF32" s="1">
        <v>59</v>
      </c>
      <c r="GG32" s="1">
        <v>59</v>
      </c>
      <c r="GH32" s="1">
        <v>2</v>
      </c>
      <c r="GI32" s="1">
        <v>18</v>
      </c>
      <c r="GJ32" s="1">
        <v>18</v>
      </c>
      <c r="GK32" s="1">
        <v>18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4</v>
      </c>
      <c r="GT32" s="1">
        <v>4</v>
      </c>
      <c r="GU32" s="1">
        <v>0</v>
      </c>
      <c r="GV32" s="1">
        <v>0</v>
      </c>
      <c r="GW32" s="1">
        <v>2</v>
      </c>
      <c r="GX32" s="1">
        <v>2</v>
      </c>
      <c r="GY32" s="1">
        <v>2</v>
      </c>
      <c r="GZ32" s="1">
        <v>2</v>
      </c>
      <c r="HA32" s="1">
        <v>9</v>
      </c>
      <c r="HB32" s="1">
        <v>8</v>
      </c>
      <c r="HC32" s="1">
        <v>0</v>
      </c>
      <c r="HD32" s="1">
        <v>9</v>
      </c>
      <c r="HE32" s="1">
        <v>4</v>
      </c>
      <c r="HF32" s="1">
        <v>22</v>
      </c>
      <c r="HG32" s="1">
        <v>22</v>
      </c>
      <c r="HH32" s="1">
        <v>4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13</v>
      </c>
      <c r="HO32" s="1">
        <v>13</v>
      </c>
      <c r="HP32" s="1">
        <v>13</v>
      </c>
      <c r="HQ32" s="1">
        <v>13</v>
      </c>
      <c r="HR32" s="1">
        <v>38</v>
      </c>
      <c r="HS32" s="1">
        <v>38</v>
      </c>
      <c r="HT32" s="1">
        <v>18</v>
      </c>
      <c r="HU32" s="1">
        <v>20</v>
      </c>
      <c r="HV32" s="1">
        <v>0</v>
      </c>
      <c r="HW32" s="1">
        <v>0</v>
      </c>
      <c r="HX32" s="1">
        <v>58</v>
      </c>
      <c r="HY32" s="1">
        <v>58</v>
      </c>
      <c r="HZ32" s="1">
        <v>55</v>
      </c>
      <c r="IA32" s="1">
        <v>55</v>
      </c>
      <c r="IB32" s="1">
        <v>2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2</v>
      </c>
      <c r="JQ32" s="1">
        <v>2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1</v>
      </c>
      <c r="JY32" s="1">
        <v>0</v>
      </c>
      <c r="JZ32" s="1">
        <v>2</v>
      </c>
      <c r="KA32" s="1">
        <v>0</v>
      </c>
      <c r="KB32" s="1">
        <v>0</v>
      </c>
      <c r="KC32" s="1">
        <v>0</v>
      </c>
      <c r="KD32" s="1">
        <v>0</v>
      </c>
      <c r="KE32" s="1">
        <v>2</v>
      </c>
      <c r="KF32" s="1">
        <v>0</v>
      </c>
      <c r="KG32" s="1">
        <v>2</v>
      </c>
      <c r="KH32" s="1">
        <v>0</v>
      </c>
      <c r="KI32" s="1">
        <v>2</v>
      </c>
      <c r="KJ32" s="1">
        <v>0</v>
      </c>
      <c r="KK32" s="1">
        <v>2</v>
      </c>
      <c r="KL32" s="1">
        <v>1</v>
      </c>
      <c r="KM32" s="1">
        <v>2</v>
      </c>
      <c r="KN32" s="1">
        <v>2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2</v>
      </c>
      <c r="KZ32" s="1">
        <v>2</v>
      </c>
      <c r="LA32" s="1">
        <v>2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1</v>
      </c>
      <c r="LL32" s="1">
        <v>8</v>
      </c>
      <c r="LM32" s="1">
        <v>0</v>
      </c>
      <c r="LN32" s="1">
        <v>40</v>
      </c>
      <c r="LO32" s="1">
        <v>40</v>
      </c>
      <c r="LP32" s="1">
        <v>8</v>
      </c>
      <c r="LQ32" s="1">
        <v>0</v>
      </c>
      <c r="LR32" s="1">
        <v>6</v>
      </c>
      <c r="LS32" s="1">
        <v>6</v>
      </c>
      <c r="LT32" s="1">
        <v>0</v>
      </c>
      <c r="LU32" s="1">
        <v>6</v>
      </c>
      <c r="LV32" s="1">
        <v>0</v>
      </c>
      <c r="LW32" s="1">
        <v>1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1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12</v>
      </c>
      <c r="MY32" s="1">
        <v>0</v>
      </c>
      <c r="MZ32" s="1">
        <v>12</v>
      </c>
      <c r="NA32" s="1">
        <v>0</v>
      </c>
      <c r="NB32" s="1">
        <v>0</v>
      </c>
      <c r="NC32" s="1">
        <v>12</v>
      </c>
      <c r="ND32" s="1">
        <v>0</v>
      </c>
      <c r="NE32" s="1">
        <v>12</v>
      </c>
      <c r="NF32" s="1">
        <v>0</v>
      </c>
      <c r="NG32" s="1">
        <v>12</v>
      </c>
      <c r="NH32" s="1">
        <v>12</v>
      </c>
      <c r="NI32" s="1">
        <v>12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1</v>
      </c>
      <c r="PU32" s="1">
        <v>1</v>
      </c>
      <c r="PV32" s="1">
        <v>4</v>
      </c>
      <c r="PW32" s="1">
        <v>4</v>
      </c>
      <c r="PX32" s="1">
        <v>4</v>
      </c>
      <c r="PY32" s="1">
        <v>4</v>
      </c>
      <c r="PZ32" s="1">
        <v>4</v>
      </c>
      <c r="QA32" s="1">
        <v>4</v>
      </c>
      <c r="QB32" s="1">
        <v>8</v>
      </c>
      <c r="QC32" s="1">
        <v>4</v>
      </c>
      <c r="QD32" s="1">
        <v>4</v>
      </c>
      <c r="QE32" s="1">
        <v>4</v>
      </c>
      <c r="QF32" s="1">
        <v>4</v>
      </c>
      <c r="QG32" s="1">
        <v>4</v>
      </c>
      <c r="QH32" s="1">
        <v>4</v>
      </c>
      <c r="QI32" s="1">
        <v>5</v>
      </c>
      <c r="QJ32" s="1">
        <v>5</v>
      </c>
      <c r="QK32" s="1">
        <v>4</v>
      </c>
      <c r="QL32" s="1">
        <v>4</v>
      </c>
      <c r="QM32" s="1">
        <v>1</v>
      </c>
      <c r="QN32" s="1">
        <v>1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1</v>
      </c>
    </row>
    <row r="33" spans="1:468">
      <c r="A33" s="1">
        <v>2007</v>
      </c>
      <c r="B33" s="1" t="s">
        <v>537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0</v>
      </c>
      <c r="K33" s="1">
        <v>2</v>
      </c>
      <c r="L33" s="1">
        <v>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5</v>
      </c>
      <c r="AJ33" s="1">
        <v>0</v>
      </c>
      <c r="AK33" s="1">
        <v>8</v>
      </c>
      <c r="AL33" s="1">
        <v>4</v>
      </c>
      <c r="AM33" s="1">
        <v>3</v>
      </c>
      <c r="AN33" s="1">
        <v>8</v>
      </c>
      <c r="AO33" s="1">
        <v>7</v>
      </c>
      <c r="AP33" s="1">
        <v>8</v>
      </c>
      <c r="AQ33" s="1">
        <v>8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3</v>
      </c>
      <c r="BY33" s="1">
        <v>3</v>
      </c>
      <c r="BZ33" s="1">
        <v>2</v>
      </c>
      <c r="CA33" s="1">
        <v>2</v>
      </c>
      <c r="CB33" s="1">
        <v>2</v>
      </c>
      <c r="CC33" s="1">
        <v>2</v>
      </c>
      <c r="CD33" s="1">
        <v>4</v>
      </c>
      <c r="CE33" s="1">
        <v>2</v>
      </c>
      <c r="CF33" s="1">
        <v>2</v>
      </c>
      <c r="CG33" s="1">
        <v>3</v>
      </c>
      <c r="CH33" s="1">
        <v>0</v>
      </c>
      <c r="CI33" s="1">
        <v>3</v>
      </c>
      <c r="CJ33" s="1">
        <v>1</v>
      </c>
      <c r="CK33" s="1">
        <v>1</v>
      </c>
      <c r="CL33" s="1">
        <v>2</v>
      </c>
      <c r="CM33" s="1">
        <v>2</v>
      </c>
      <c r="CN33" s="1">
        <v>2</v>
      </c>
      <c r="CO33" s="1">
        <v>3</v>
      </c>
      <c r="CP33" s="1">
        <v>0</v>
      </c>
      <c r="CQ33" s="1">
        <v>0</v>
      </c>
      <c r="CR33" s="1">
        <v>1</v>
      </c>
      <c r="CS33" s="1">
        <v>1</v>
      </c>
      <c r="CT33" s="1">
        <v>0</v>
      </c>
      <c r="CU33" s="1">
        <v>1</v>
      </c>
      <c r="CV33" s="1">
        <v>1</v>
      </c>
      <c r="CW33" s="1">
        <v>1</v>
      </c>
      <c r="CX33" s="1">
        <v>1</v>
      </c>
      <c r="CY33" s="1">
        <v>2</v>
      </c>
      <c r="CZ33" s="1">
        <v>1</v>
      </c>
      <c r="DA33" s="1">
        <v>1</v>
      </c>
      <c r="DB33" s="1">
        <v>0</v>
      </c>
      <c r="DC33" s="1">
        <v>0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0</v>
      </c>
      <c r="DJ33" s="1">
        <v>0</v>
      </c>
      <c r="DK33" s="1">
        <v>1</v>
      </c>
      <c r="DL33" s="1">
        <v>9</v>
      </c>
      <c r="DM33" s="1">
        <v>10</v>
      </c>
      <c r="DN33" s="1">
        <v>8</v>
      </c>
      <c r="DO33" s="1">
        <v>8</v>
      </c>
      <c r="DP33" s="1">
        <v>8</v>
      </c>
      <c r="DQ33" s="1">
        <v>10</v>
      </c>
      <c r="DR33" s="1">
        <v>10</v>
      </c>
      <c r="DS33" s="1">
        <v>10</v>
      </c>
      <c r="DT33" s="1">
        <v>10</v>
      </c>
      <c r="DU33" s="1">
        <v>0</v>
      </c>
      <c r="DV33" s="1">
        <v>0</v>
      </c>
      <c r="DW33" s="1">
        <v>0</v>
      </c>
      <c r="DX33" s="1">
        <v>10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1</v>
      </c>
      <c r="EU33" s="1">
        <v>1</v>
      </c>
      <c r="EV33" s="1">
        <v>1</v>
      </c>
      <c r="EW33" s="1">
        <v>0</v>
      </c>
      <c r="EX33" s="1">
        <v>3</v>
      </c>
      <c r="EY33" s="1">
        <v>3</v>
      </c>
      <c r="EZ33" s="1">
        <v>3</v>
      </c>
      <c r="FA33" s="1">
        <v>3</v>
      </c>
      <c r="FB33" s="1">
        <v>3</v>
      </c>
      <c r="FC33" s="1">
        <v>3</v>
      </c>
      <c r="FD33" s="1">
        <v>6</v>
      </c>
      <c r="FE33" s="1">
        <v>3</v>
      </c>
      <c r="FF33" s="1">
        <v>2</v>
      </c>
      <c r="FG33" s="1">
        <v>2</v>
      </c>
      <c r="FH33" s="1">
        <v>0</v>
      </c>
      <c r="FI33" s="1">
        <v>2</v>
      </c>
      <c r="FJ33" s="1">
        <v>3</v>
      </c>
      <c r="FK33" s="1">
        <v>1</v>
      </c>
      <c r="FL33" s="1">
        <v>4</v>
      </c>
      <c r="FM33" s="1">
        <v>4</v>
      </c>
      <c r="FN33" s="1">
        <v>2</v>
      </c>
      <c r="FO33" s="1">
        <v>0</v>
      </c>
      <c r="FP33" s="1">
        <v>0</v>
      </c>
      <c r="FQ33" s="1">
        <v>2</v>
      </c>
      <c r="FR33" s="1">
        <v>2</v>
      </c>
      <c r="FS33" s="1">
        <v>0</v>
      </c>
      <c r="FT33" s="1">
        <v>0</v>
      </c>
      <c r="FU33" s="1">
        <v>2</v>
      </c>
      <c r="FV33" s="1">
        <v>0</v>
      </c>
      <c r="FW33" s="1">
        <v>0</v>
      </c>
      <c r="FX33" s="1">
        <v>0</v>
      </c>
      <c r="FY33" s="1">
        <v>0</v>
      </c>
      <c r="FZ33" s="1">
        <v>60</v>
      </c>
      <c r="GA33" s="1">
        <v>60</v>
      </c>
      <c r="GB33" s="1">
        <v>0</v>
      </c>
      <c r="GC33" s="1">
        <v>0</v>
      </c>
      <c r="GD33" s="1">
        <v>0</v>
      </c>
      <c r="GE33" s="1">
        <v>60</v>
      </c>
      <c r="GF33" s="1">
        <v>60</v>
      </c>
      <c r="GG33" s="1">
        <v>60</v>
      </c>
      <c r="GH33" s="1">
        <v>2</v>
      </c>
      <c r="GI33" s="1">
        <v>18</v>
      </c>
      <c r="GJ33" s="1">
        <v>18</v>
      </c>
      <c r="GK33" s="1">
        <v>18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4</v>
      </c>
      <c r="GT33" s="1">
        <v>4</v>
      </c>
      <c r="GU33" s="1">
        <v>0</v>
      </c>
      <c r="GV33" s="1">
        <v>0</v>
      </c>
      <c r="GW33" s="1">
        <v>2</v>
      </c>
      <c r="GX33" s="1">
        <v>2</v>
      </c>
      <c r="GY33" s="1">
        <v>2</v>
      </c>
      <c r="GZ33" s="1">
        <v>2</v>
      </c>
      <c r="HA33" s="1">
        <v>8</v>
      </c>
      <c r="HB33" s="1">
        <v>8</v>
      </c>
      <c r="HC33" s="1">
        <v>0</v>
      </c>
      <c r="HD33" s="1">
        <v>8</v>
      </c>
      <c r="HE33" s="1">
        <v>5</v>
      </c>
      <c r="HF33" s="1">
        <v>23</v>
      </c>
      <c r="HG33" s="1">
        <v>23</v>
      </c>
      <c r="HH33" s="1">
        <v>3</v>
      </c>
      <c r="HI33" s="1">
        <v>0</v>
      </c>
      <c r="HJ33" s="1">
        <v>0</v>
      </c>
      <c r="HK33" s="1">
        <v>0</v>
      </c>
      <c r="HL33" s="1">
        <v>0</v>
      </c>
      <c r="HM33" s="1">
        <v>1</v>
      </c>
      <c r="HN33" s="1">
        <v>13</v>
      </c>
      <c r="HO33" s="1">
        <v>13</v>
      </c>
      <c r="HP33" s="1">
        <v>13</v>
      </c>
      <c r="HQ33" s="1">
        <v>13</v>
      </c>
      <c r="HR33" s="1">
        <v>39</v>
      </c>
      <c r="HS33" s="1">
        <v>39</v>
      </c>
      <c r="HT33" s="1">
        <v>19</v>
      </c>
      <c r="HU33" s="1">
        <v>20</v>
      </c>
      <c r="HV33" s="1">
        <v>0</v>
      </c>
      <c r="HW33" s="1">
        <v>0</v>
      </c>
      <c r="HX33" s="1">
        <v>52</v>
      </c>
      <c r="HY33" s="1">
        <v>52</v>
      </c>
      <c r="HZ33" s="1">
        <v>59</v>
      </c>
      <c r="IA33" s="1">
        <v>59</v>
      </c>
      <c r="IB33" s="1">
        <v>2</v>
      </c>
      <c r="IC33" s="1">
        <v>1</v>
      </c>
      <c r="ID33" s="1">
        <v>0</v>
      </c>
      <c r="IE33" s="1">
        <v>0</v>
      </c>
      <c r="IF33" s="1">
        <v>0</v>
      </c>
      <c r="IG33" s="1">
        <v>0</v>
      </c>
      <c r="IH33" s="1">
        <v>1</v>
      </c>
      <c r="II33" s="1">
        <v>1</v>
      </c>
      <c r="IJ33" s="1">
        <v>2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2</v>
      </c>
      <c r="JL33" s="1">
        <v>2</v>
      </c>
      <c r="JM33" s="1">
        <v>2</v>
      </c>
      <c r="JN33" s="1">
        <v>0</v>
      </c>
      <c r="JO33" s="1">
        <v>0</v>
      </c>
      <c r="JP33" s="1">
        <v>2</v>
      </c>
      <c r="JQ33" s="1">
        <v>2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2</v>
      </c>
      <c r="JY33" s="1">
        <v>0</v>
      </c>
      <c r="JZ33" s="1">
        <v>2</v>
      </c>
      <c r="KA33" s="1">
        <v>0</v>
      </c>
      <c r="KB33" s="1">
        <v>0</v>
      </c>
      <c r="KC33" s="1">
        <v>0</v>
      </c>
      <c r="KD33" s="1">
        <v>0</v>
      </c>
      <c r="KE33" s="1">
        <v>2</v>
      </c>
      <c r="KF33" s="1">
        <v>0</v>
      </c>
      <c r="KG33" s="1">
        <v>2</v>
      </c>
      <c r="KH33" s="1">
        <v>0</v>
      </c>
      <c r="KI33" s="1">
        <v>2</v>
      </c>
      <c r="KJ33" s="1">
        <v>0</v>
      </c>
      <c r="KK33" s="1">
        <v>2</v>
      </c>
      <c r="KL33" s="1">
        <v>1</v>
      </c>
      <c r="KM33" s="1">
        <v>2</v>
      </c>
      <c r="KN33" s="1">
        <v>2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2</v>
      </c>
      <c r="KZ33" s="1">
        <v>2</v>
      </c>
      <c r="LA33" s="1">
        <v>2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1</v>
      </c>
      <c r="LL33" s="1">
        <v>8</v>
      </c>
      <c r="LM33" s="1">
        <v>0</v>
      </c>
      <c r="LN33" s="1">
        <v>42</v>
      </c>
      <c r="LO33" s="1">
        <v>42</v>
      </c>
      <c r="LP33" s="1">
        <v>8</v>
      </c>
      <c r="LQ33" s="1">
        <v>0</v>
      </c>
      <c r="LR33" s="1">
        <v>7</v>
      </c>
      <c r="LS33" s="1">
        <v>7</v>
      </c>
      <c r="LT33" s="1">
        <v>0</v>
      </c>
      <c r="LU33" s="1">
        <v>7</v>
      </c>
      <c r="LV33" s="1">
        <v>0</v>
      </c>
      <c r="LW33" s="1">
        <v>1</v>
      </c>
      <c r="LX33" s="1">
        <v>0</v>
      </c>
      <c r="LY33" s="1">
        <v>1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5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1</v>
      </c>
      <c r="MW33" s="1">
        <v>0</v>
      </c>
      <c r="MX33" s="1">
        <v>13</v>
      </c>
      <c r="MY33" s="1">
        <v>0</v>
      </c>
      <c r="MZ33" s="1">
        <v>13</v>
      </c>
      <c r="NA33" s="1">
        <v>0</v>
      </c>
      <c r="NB33" s="1">
        <v>0</v>
      </c>
      <c r="NC33" s="1">
        <v>13</v>
      </c>
      <c r="ND33" s="1">
        <v>0</v>
      </c>
      <c r="NE33" s="1">
        <v>13</v>
      </c>
      <c r="NF33" s="1">
        <v>0</v>
      </c>
      <c r="NG33" s="1">
        <v>13</v>
      </c>
      <c r="NH33" s="1">
        <v>13</v>
      </c>
      <c r="NI33" s="1">
        <v>13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1</v>
      </c>
      <c r="PU33" s="1">
        <v>1</v>
      </c>
      <c r="PV33" s="1">
        <v>4</v>
      </c>
      <c r="PW33" s="1">
        <v>4</v>
      </c>
      <c r="PX33" s="1">
        <v>4</v>
      </c>
      <c r="PY33" s="1">
        <v>4</v>
      </c>
      <c r="PZ33" s="1">
        <v>4</v>
      </c>
      <c r="QA33" s="1">
        <v>4</v>
      </c>
      <c r="QB33" s="1">
        <v>8</v>
      </c>
      <c r="QC33" s="1">
        <v>4</v>
      </c>
      <c r="QD33" s="1">
        <v>4</v>
      </c>
      <c r="QE33" s="1">
        <v>4</v>
      </c>
      <c r="QF33" s="1">
        <v>4</v>
      </c>
      <c r="QG33" s="1">
        <v>4</v>
      </c>
      <c r="QH33" s="1">
        <v>4</v>
      </c>
      <c r="QI33" s="1">
        <v>5</v>
      </c>
      <c r="QJ33" s="1">
        <v>5</v>
      </c>
      <c r="QK33" s="1">
        <v>4</v>
      </c>
      <c r="QL33" s="1">
        <v>4</v>
      </c>
      <c r="QM33" s="1">
        <v>1</v>
      </c>
      <c r="QN33" s="1">
        <v>1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1</v>
      </c>
    </row>
    <row r="34" spans="1:468">
      <c r="A34" s="1">
        <v>2007</v>
      </c>
      <c r="B34" s="1" t="s">
        <v>538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0</v>
      </c>
      <c r="K34" s="1">
        <v>2</v>
      </c>
      <c r="L34" s="1">
        <v>2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5</v>
      </c>
      <c r="AJ34" s="1">
        <v>0</v>
      </c>
      <c r="AK34" s="1">
        <v>8</v>
      </c>
      <c r="AL34" s="1">
        <v>4</v>
      </c>
      <c r="AM34" s="1">
        <v>3</v>
      </c>
      <c r="AN34" s="1">
        <v>8</v>
      </c>
      <c r="AO34" s="1">
        <v>7</v>
      </c>
      <c r="AP34" s="1">
        <v>8</v>
      </c>
      <c r="AQ34" s="1">
        <v>8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1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5</v>
      </c>
      <c r="BY34" s="1">
        <v>5</v>
      </c>
      <c r="BZ34" s="1">
        <v>4</v>
      </c>
      <c r="CA34" s="1">
        <v>4</v>
      </c>
      <c r="CB34" s="1">
        <v>4</v>
      </c>
      <c r="CC34" s="1">
        <v>4</v>
      </c>
      <c r="CD34" s="1">
        <v>8</v>
      </c>
      <c r="CE34" s="1">
        <v>4</v>
      </c>
      <c r="CF34" s="1">
        <v>2</v>
      </c>
      <c r="CG34" s="1">
        <v>5</v>
      </c>
      <c r="CH34" s="1">
        <v>0</v>
      </c>
      <c r="CI34" s="1">
        <v>5</v>
      </c>
      <c r="CJ34" s="1">
        <v>3</v>
      </c>
      <c r="CK34" s="1">
        <v>3</v>
      </c>
      <c r="CL34" s="1">
        <v>2</v>
      </c>
      <c r="CM34" s="1">
        <v>2</v>
      </c>
      <c r="CN34" s="1">
        <v>4</v>
      </c>
      <c r="CO34" s="1">
        <v>5</v>
      </c>
      <c r="CP34" s="1">
        <v>0</v>
      </c>
      <c r="CQ34" s="1">
        <v>0</v>
      </c>
      <c r="CR34" s="1">
        <v>1</v>
      </c>
      <c r="CS34" s="1">
        <v>1</v>
      </c>
      <c r="CT34" s="1">
        <v>0</v>
      </c>
      <c r="CU34" s="1">
        <v>1</v>
      </c>
      <c r="CV34" s="1">
        <v>1</v>
      </c>
      <c r="CW34" s="1">
        <v>1</v>
      </c>
      <c r="CX34" s="1">
        <v>1</v>
      </c>
      <c r="CY34" s="1">
        <v>2</v>
      </c>
      <c r="CZ34" s="1">
        <v>1</v>
      </c>
      <c r="DA34" s="1">
        <v>1</v>
      </c>
      <c r="DB34" s="1">
        <v>0</v>
      </c>
      <c r="DC34" s="1">
        <v>0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0</v>
      </c>
      <c r="DJ34" s="1">
        <v>0</v>
      </c>
      <c r="DK34" s="1">
        <v>1</v>
      </c>
      <c r="DL34" s="1">
        <v>9</v>
      </c>
      <c r="DM34" s="1">
        <v>10</v>
      </c>
      <c r="DN34" s="1">
        <v>8</v>
      </c>
      <c r="DO34" s="1">
        <v>8</v>
      </c>
      <c r="DP34" s="1">
        <v>8</v>
      </c>
      <c r="DQ34" s="1">
        <v>10</v>
      </c>
      <c r="DR34" s="1">
        <v>10</v>
      </c>
      <c r="DS34" s="1">
        <v>10</v>
      </c>
      <c r="DT34" s="1">
        <v>10</v>
      </c>
      <c r="DU34" s="1">
        <v>0</v>
      </c>
      <c r="DV34" s="1">
        <v>0</v>
      </c>
      <c r="DW34" s="1">
        <v>0</v>
      </c>
      <c r="DX34" s="1">
        <v>10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1</v>
      </c>
      <c r="EU34" s="1">
        <v>1</v>
      </c>
      <c r="EV34" s="1">
        <v>1</v>
      </c>
      <c r="EW34" s="1">
        <v>0</v>
      </c>
      <c r="EX34" s="1">
        <v>3</v>
      </c>
      <c r="EY34" s="1">
        <v>3</v>
      </c>
      <c r="EZ34" s="1">
        <v>3</v>
      </c>
      <c r="FA34" s="1">
        <v>3</v>
      </c>
      <c r="FB34" s="1">
        <v>3</v>
      </c>
      <c r="FC34" s="1">
        <v>3</v>
      </c>
      <c r="FD34" s="1">
        <v>6</v>
      </c>
      <c r="FE34" s="1">
        <v>3</v>
      </c>
      <c r="FF34" s="1">
        <v>2</v>
      </c>
      <c r="FG34" s="1">
        <v>2</v>
      </c>
      <c r="FH34" s="1">
        <v>0</v>
      </c>
      <c r="FI34" s="1">
        <v>2</v>
      </c>
      <c r="FJ34" s="1">
        <v>3</v>
      </c>
      <c r="FK34" s="1">
        <v>1</v>
      </c>
      <c r="FL34" s="1">
        <v>4</v>
      </c>
      <c r="FM34" s="1">
        <v>4</v>
      </c>
      <c r="FN34" s="1">
        <v>2</v>
      </c>
      <c r="FO34" s="1">
        <v>0</v>
      </c>
      <c r="FP34" s="1">
        <v>0</v>
      </c>
      <c r="FQ34" s="1">
        <v>2</v>
      </c>
      <c r="FR34" s="1">
        <v>2</v>
      </c>
      <c r="FS34" s="1">
        <v>0</v>
      </c>
      <c r="FT34" s="1">
        <v>0</v>
      </c>
      <c r="FU34" s="1">
        <v>2</v>
      </c>
      <c r="FV34" s="1">
        <v>0</v>
      </c>
      <c r="FW34" s="1">
        <v>0</v>
      </c>
      <c r="FX34" s="1">
        <v>0</v>
      </c>
      <c r="FY34" s="1">
        <v>0</v>
      </c>
      <c r="FZ34" s="1">
        <v>61</v>
      </c>
      <c r="GA34" s="1">
        <v>61</v>
      </c>
      <c r="GB34" s="1">
        <v>0</v>
      </c>
      <c r="GC34" s="1">
        <v>0</v>
      </c>
      <c r="GD34" s="1">
        <v>0</v>
      </c>
      <c r="GE34" s="1">
        <v>61</v>
      </c>
      <c r="GF34" s="1">
        <v>61</v>
      </c>
      <c r="GG34" s="1">
        <v>61</v>
      </c>
      <c r="GH34" s="1">
        <v>1</v>
      </c>
      <c r="GI34" s="1">
        <v>9</v>
      </c>
      <c r="GJ34" s="1">
        <v>18</v>
      </c>
      <c r="GK34" s="1">
        <v>9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1</v>
      </c>
      <c r="GR34" s="1">
        <v>1</v>
      </c>
      <c r="GS34" s="1">
        <v>4</v>
      </c>
      <c r="GT34" s="1">
        <v>4</v>
      </c>
      <c r="GU34" s="1">
        <v>0</v>
      </c>
      <c r="GV34" s="1">
        <v>0</v>
      </c>
      <c r="GW34" s="1">
        <v>2</v>
      </c>
      <c r="GX34" s="1">
        <v>2</v>
      </c>
      <c r="GY34" s="1">
        <v>2</v>
      </c>
      <c r="GZ34" s="1">
        <v>2</v>
      </c>
      <c r="HA34" s="1">
        <v>8</v>
      </c>
      <c r="HB34" s="1">
        <v>8</v>
      </c>
      <c r="HC34" s="1">
        <v>0</v>
      </c>
      <c r="HD34" s="1">
        <v>8</v>
      </c>
      <c r="HE34" s="1">
        <v>5</v>
      </c>
      <c r="HF34" s="1">
        <v>30</v>
      </c>
      <c r="HG34" s="1">
        <v>30</v>
      </c>
      <c r="HH34" s="1">
        <v>3</v>
      </c>
      <c r="HI34" s="1">
        <v>0</v>
      </c>
      <c r="HJ34" s="1">
        <v>0</v>
      </c>
      <c r="HK34" s="1">
        <v>0</v>
      </c>
      <c r="HL34" s="1">
        <v>0</v>
      </c>
      <c r="HM34" s="1">
        <v>1</v>
      </c>
      <c r="HN34" s="1">
        <v>13</v>
      </c>
      <c r="HO34" s="1">
        <v>13</v>
      </c>
      <c r="HP34" s="1">
        <v>17</v>
      </c>
      <c r="HQ34" s="1">
        <v>17</v>
      </c>
      <c r="HR34" s="1">
        <v>39</v>
      </c>
      <c r="HS34" s="1">
        <v>39</v>
      </c>
      <c r="HT34" s="1">
        <v>19</v>
      </c>
      <c r="HU34" s="1">
        <v>20</v>
      </c>
      <c r="HV34" s="1">
        <v>0</v>
      </c>
      <c r="HW34" s="1">
        <v>0</v>
      </c>
      <c r="HX34" s="1">
        <v>59</v>
      </c>
      <c r="HY34" s="1">
        <v>59</v>
      </c>
      <c r="HZ34" s="1">
        <v>60</v>
      </c>
      <c r="IA34" s="1">
        <v>60</v>
      </c>
      <c r="IB34" s="1">
        <v>2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1</v>
      </c>
      <c r="II34" s="1">
        <v>1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2</v>
      </c>
      <c r="JL34" s="1">
        <v>2</v>
      </c>
      <c r="JM34" s="1">
        <v>2</v>
      </c>
      <c r="JN34" s="1">
        <v>0</v>
      </c>
      <c r="JO34" s="1">
        <v>0</v>
      </c>
      <c r="JP34" s="1">
        <v>2</v>
      </c>
      <c r="JQ34" s="1">
        <v>2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2</v>
      </c>
      <c r="JY34" s="1">
        <v>0</v>
      </c>
      <c r="JZ34" s="1">
        <v>2</v>
      </c>
      <c r="KA34" s="1">
        <v>0</v>
      </c>
      <c r="KB34" s="1">
        <v>0</v>
      </c>
      <c r="KC34" s="1">
        <v>0</v>
      </c>
      <c r="KD34" s="1">
        <v>0</v>
      </c>
      <c r="KE34" s="1">
        <v>2</v>
      </c>
      <c r="KF34" s="1">
        <v>0</v>
      </c>
      <c r="KG34" s="1">
        <v>2</v>
      </c>
      <c r="KH34" s="1">
        <v>0</v>
      </c>
      <c r="KI34" s="1">
        <v>2</v>
      </c>
      <c r="KJ34" s="1">
        <v>0</v>
      </c>
      <c r="KK34" s="1">
        <v>2</v>
      </c>
      <c r="KL34" s="1">
        <v>1</v>
      </c>
      <c r="KM34" s="1">
        <v>2</v>
      </c>
      <c r="KN34" s="1">
        <v>2</v>
      </c>
      <c r="KO34" s="1">
        <v>2</v>
      </c>
      <c r="KP34" s="1">
        <v>2</v>
      </c>
      <c r="KQ34" s="1">
        <v>2</v>
      </c>
      <c r="KR34" s="1">
        <v>0</v>
      </c>
      <c r="KS34" s="1">
        <v>4</v>
      </c>
      <c r="KT34" s="1">
        <v>4</v>
      </c>
      <c r="KU34" s="1">
        <v>0</v>
      </c>
      <c r="KV34" s="1">
        <v>0</v>
      </c>
      <c r="KW34" s="1">
        <v>0</v>
      </c>
      <c r="KX34" s="1">
        <v>0</v>
      </c>
      <c r="KY34" s="1">
        <v>2</v>
      </c>
      <c r="KZ34" s="1">
        <v>2</v>
      </c>
      <c r="LA34" s="1">
        <v>2</v>
      </c>
      <c r="LB34" s="1">
        <v>2</v>
      </c>
      <c r="LC34" s="1">
        <v>2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1</v>
      </c>
      <c r="LL34" s="1">
        <v>8</v>
      </c>
      <c r="LM34" s="1">
        <v>0</v>
      </c>
      <c r="LN34" s="1">
        <v>43</v>
      </c>
      <c r="LO34" s="1">
        <v>43</v>
      </c>
      <c r="LP34" s="1">
        <v>8</v>
      </c>
      <c r="LQ34" s="1">
        <v>0</v>
      </c>
      <c r="LR34" s="1">
        <v>8</v>
      </c>
      <c r="LS34" s="1">
        <v>8</v>
      </c>
      <c r="LT34" s="1">
        <v>0</v>
      </c>
      <c r="LU34" s="1">
        <v>8</v>
      </c>
      <c r="LV34" s="1">
        <v>0</v>
      </c>
      <c r="LW34" s="1">
        <v>1</v>
      </c>
      <c r="LX34" s="1">
        <v>0</v>
      </c>
      <c r="LY34" s="1">
        <v>1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5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1</v>
      </c>
      <c r="MW34" s="1">
        <v>0</v>
      </c>
      <c r="MX34" s="1">
        <v>13</v>
      </c>
      <c r="MY34" s="1">
        <v>0</v>
      </c>
      <c r="MZ34" s="1">
        <v>13</v>
      </c>
      <c r="NA34" s="1">
        <v>0</v>
      </c>
      <c r="NB34" s="1">
        <v>0</v>
      </c>
      <c r="NC34" s="1">
        <v>13</v>
      </c>
      <c r="ND34" s="1">
        <v>0</v>
      </c>
      <c r="NE34" s="1">
        <v>13</v>
      </c>
      <c r="NF34" s="1">
        <v>0</v>
      </c>
      <c r="NG34" s="1">
        <v>13</v>
      </c>
      <c r="NH34" s="1">
        <v>13</v>
      </c>
      <c r="NI34" s="1">
        <v>13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1</v>
      </c>
      <c r="PU34" s="1">
        <v>1</v>
      </c>
      <c r="PV34" s="1">
        <v>4</v>
      </c>
      <c r="PW34" s="1">
        <v>4</v>
      </c>
      <c r="PX34" s="1">
        <v>4</v>
      </c>
      <c r="PY34" s="1">
        <v>4</v>
      </c>
      <c r="PZ34" s="1">
        <v>4</v>
      </c>
      <c r="QA34" s="1">
        <v>4</v>
      </c>
      <c r="QB34" s="1">
        <v>8</v>
      </c>
      <c r="QC34" s="1">
        <v>4</v>
      </c>
      <c r="QD34" s="1">
        <v>4</v>
      </c>
      <c r="QE34" s="1">
        <v>4</v>
      </c>
      <c r="QF34" s="1">
        <v>4</v>
      </c>
      <c r="QG34" s="1">
        <v>4</v>
      </c>
      <c r="QH34" s="1">
        <v>4</v>
      </c>
      <c r="QI34" s="1">
        <v>5</v>
      </c>
      <c r="QJ34" s="1">
        <v>5</v>
      </c>
      <c r="QK34" s="1">
        <v>4</v>
      </c>
      <c r="QL34" s="1">
        <v>4</v>
      </c>
      <c r="QM34" s="1">
        <v>1</v>
      </c>
      <c r="QN34" s="1">
        <v>1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1</v>
      </c>
    </row>
    <row r="35" spans="1:468">
      <c r="A35" s="1">
        <v>2007</v>
      </c>
      <c r="B35" s="1" t="s">
        <v>539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0</v>
      </c>
      <c r="K35" s="1">
        <v>2</v>
      </c>
      <c r="L35" s="1">
        <v>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5</v>
      </c>
      <c r="AJ35" s="1">
        <v>0</v>
      </c>
      <c r="AK35" s="1">
        <v>8</v>
      </c>
      <c r="AL35" s="1">
        <v>4</v>
      </c>
      <c r="AM35" s="1">
        <v>3</v>
      </c>
      <c r="AN35" s="1">
        <v>8</v>
      </c>
      <c r="AO35" s="1">
        <v>7</v>
      </c>
      <c r="AP35" s="1">
        <v>8</v>
      </c>
      <c r="AQ35" s="1">
        <v>8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5</v>
      </c>
      <c r="BY35" s="1">
        <v>5</v>
      </c>
      <c r="BZ35" s="1">
        <v>4</v>
      </c>
      <c r="CA35" s="1">
        <v>4</v>
      </c>
      <c r="CB35" s="1">
        <v>4</v>
      </c>
      <c r="CC35" s="1">
        <v>4</v>
      </c>
      <c r="CD35" s="1">
        <v>8</v>
      </c>
      <c r="CE35" s="1">
        <v>4</v>
      </c>
      <c r="CF35" s="1">
        <v>2</v>
      </c>
      <c r="CG35" s="1">
        <v>5</v>
      </c>
      <c r="CH35" s="1">
        <v>0</v>
      </c>
      <c r="CI35" s="1">
        <v>5</v>
      </c>
      <c r="CJ35" s="1">
        <v>3</v>
      </c>
      <c r="CK35" s="1">
        <v>3</v>
      </c>
      <c r="CL35" s="1">
        <v>2</v>
      </c>
      <c r="CM35" s="1">
        <v>2</v>
      </c>
      <c r="CN35" s="1">
        <v>4</v>
      </c>
      <c r="CO35" s="1">
        <v>5</v>
      </c>
      <c r="CP35" s="1">
        <v>0</v>
      </c>
      <c r="CQ35" s="1">
        <v>0</v>
      </c>
      <c r="CR35" s="1">
        <v>1</v>
      </c>
      <c r="CS35" s="1">
        <v>1</v>
      </c>
      <c r="CT35" s="1">
        <v>0</v>
      </c>
      <c r="CU35" s="1">
        <v>1</v>
      </c>
      <c r="CV35" s="1">
        <v>1</v>
      </c>
      <c r="CW35" s="1">
        <v>1</v>
      </c>
      <c r="CX35" s="1">
        <v>1</v>
      </c>
      <c r="CY35" s="1">
        <v>2</v>
      </c>
      <c r="CZ35" s="1">
        <v>1</v>
      </c>
      <c r="DA35" s="1">
        <v>1</v>
      </c>
      <c r="DB35" s="1">
        <v>0</v>
      </c>
      <c r="DC35" s="1">
        <v>0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0</v>
      </c>
      <c r="DJ35" s="1">
        <v>0</v>
      </c>
      <c r="DK35" s="1">
        <v>1</v>
      </c>
      <c r="DL35" s="1">
        <v>9</v>
      </c>
      <c r="DM35" s="1">
        <v>10</v>
      </c>
      <c r="DN35" s="1">
        <v>8</v>
      </c>
      <c r="DO35" s="1">
        <v>8</v>
      </c>
      <c r="DP35" s="1">
        <v>8</v>
      </c>
      <c r="DQ35" s="1">
        <v>10</v>
      </c>
      <c r="DR35" s="1">
        <v>10</v>
      </c>
      <c r="DS35" s="1">
        <v>10</v>
      </c>
      <c r="DT35" s="1">
        <v>10</v>
      </c>
      <c r="DU35" s="1">
        <v>0</v>
      </c>
      <c r="DV35" s="1">
        <v>0</v>
      </c>
      <c r="DW35" s="1">
        <v>0</v>
      </c>
      <c r="DX35" s="1">
        <v>10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1</v>
      </c>
      <c r="EU35" s="1">
        <v>1</v>
      </c>
      <c r="EV35" s="1">
        <v>1</v>
      </c>
      <c r="EW35" s="1">
        <v>0</v>
      </c>
      <c r="EX35" s="1">
        <v>3</v>
      </c>
      <c r="EY35" s="1">
        <v>3</v>
      </c>
      <c r="EZ35" s="1">
        <v>3</v>
      </c>
      <c r="FA35" s="1">
        <v>3</v>
      </c>
      <c r="FB35" s="1">
        <v>3</v>
      </c>
      <c r="FC35" s="1">
        <v>3</v>
      </c>
      <c r="FD35" s="1">
        <v>6</v>
      </c>
      <c r="FE35" s="1">
        <v>3</v>
      </c>
      <c r="FF35" s="1">
        <v>2</v>
      </c>
      <c r="FG35" s="1">
        <v>2</v>
      </c>
      <c r="FH35" s="1">
        <v>0</v>
      </c>
      <c r="FI35" s="1">
        <v>2</v>
      </c>
      <c r="FJ35" s="1">
        <v>3</v>
      </c>
      <c r="FK35" s="1">
        <v>1</v>
      </c>
      <c r="FL35" s="1">
        <v>3</v>
      </c>
      <c r="FM35" s="1">
        <v>3</v>
      </c>
      <c r="FN35" s="1">
        <v>2</v>
      </c>
      <c r="FO35" s="1">
        <v>0</v>
      </c>
      <c r="FP35" s="1">
        <v>0</v>
      </c>
      <c r="FQ35" s="1">
        <v>2</v>
      </c>
      <c r="FR35" s="1">
        <v>2</v>
      </c>
      <c r="FS35" s="1">
        <v>0</v>
      </c>
      <c r="FT35" s="1">
        <v>0</v>
      </c>
      <c r="FU35" s="1">
        <v>3</v>
      </c>
      <c r="FV35" s="1">
        <v>0</v>
      </c>
      <c r="FW35" s="1">
        <v>0</v>
      </c>
      <c r="FX35" s="1">
        <v>0</v>
      </c>
      <c r="FY35" s="1">
        <v>0</v>
      </c>
      <c r="FZ35" s="1">
        <v>61</v>
      </c>
      <c r="GA35" s="1">
        <v>61</v>
      </c>
      <c r="GB35" s="1">
        <v>0</v>
      </c>
      <c r="GC35" s="1">
        <v>0</v>
      </c>
      <c r="GD35" s="1">
        <v>0</v>
      </c>
      <c r="GE35" s="1">
        <v>61</v>
      </c>
      <c r="GF35" s="1">
        <v>61</v>
      </c>
      <c r="GG35" s="1">
        <v>61</v>
      </c>
      <c r="GH35" s="1">
        <v>1</v>
      </c>
      <c r="GI35" s="1">
        <v>9</v>
      </c>
      <c r="GJ35" s="1">
        <v>18</v>
      </c>
      <c r="GK35" s="1">
        <v>9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1</v>
      </c>
      <c r="GR35" s="1">
        <v>1</v>
      </c>
      <c r="GS35" s="1">
        <v>4</v>
      </c>
      <c r="GT35" s="1">
        <v>4</v>
      </c>
      <c r="GU35" s="1">
        <v>0</v>
      </c>
      <c r="GV35" s="1">
        <v>0</v>
      </c>
      <c r="GW35" s="1">
        <v>2</v>
      </c>
      <c r="GX35" s="1">
        <v>2</v>
      </c>
      <c r="GY35" s="1">
        <v>2</v>
      </c>
      <c r="GZ35" s="1">
        <v>2</v>
      </c>
      <c r="HA35" s="1">
        <v>8</v>
      </c>
      <c r="HB35" s="1">
        <v>8</v>
      </c>
      <c r="HC35" s="1">
        <v>0</v>
      </c>
      <c r="HD35" s="1">
        <v>8</v>
      </c>
      <c r="HE35" s="1">
        <v>5</v>
      </c>
      <c r="HF35" s="1">
        <v>30</v>
      </c>
      <c r="HG35" s="1">
        <v>30</v>
      </c>
      <c r="HH35" s="1">
        <v>3</v>
      </c>
      <c r="HI35" s="1">
        <v>0</v>
      </c>
      <c r="HJ35" s="1">
        <v>0</v>
      </c>
      <c r="HK35" s="1">
        <v>0</v>
      </c>
      <c r="HL35" s="1">
        <v>0</v>
      </c>
      <c r="HM35" s="1">
        <v>1</v>
      </c>
      <c r="HN35" s="1">
        <v>13</v>
      </c>
      <c r="HO35" s="1">
        <v>13</v>
      </c>
      <c r="HP35" s="1">
        <v>17</v>
      </c>
      <c r="HQ35" s="1">
        <v>17</v>
      </c>
      <c r="HR35" s="1">
        <v>39</v>
      </c>
      <c r="HS35" s="1">
        <v>39</v>
      </c>
      <c r="HT35" s="1">
        <v>19</v>
      </c>
      <c r="HU35" s="1">
        <v>20</v>
      </c>
      <c r="HV35" s="1">
        <v>0</v>
      </c>
      <c r="HW35" s="1">
        <v>0</v>
      </c>
      <c r="HX35" s="1">
        <v>59</v>
      </c>
      <c r="HY35" s="1">
        <v>59</v>
      </c>
      <c r="HZ35" s="1">
        <v>60</v>
      </c>
      <c r="IA35" s="1">
        <v>60</v>
      </c>
      <c r="IB35" s="1">
        <v>2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1</v>
      </c>
      <c r="II35" s="1">
        <v>1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2</v>
      </c>
      <c r="JL35" s="1">
        <v>2</v>
      </c>
      <c r="JM35" s="1">
        <v>2</v>
      </c>
      <c r="JN35" s="1">
        <v>0</v>
      </c>
      <c r="JO35" s="1">
        <v>0</v>
      </c>
      <c r="JP35" s="1">
        <v>2</v>
      </c>
      <c r="JQ35" s="1">
        <v>2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2</v>
      </c>
      <c r="JY35" s="1">
        <v>0</v>
      </c>
      <c r="JZ35" s="1">
        <v>2</v>
      </c>
      <c r="KA35" s="1">
        <v>0</v>
      </c>
      <c r="KB35" s="1">
        <v>0</v>
      </c>
      <c r="KC35" s="1">
        <v>0</v>
      </c>
      <c r="KD35" s="1">
        <v>0</v>
      </c>
      <c r="KE35" s="1">
        <v>2</v>
      </c>
      <c r="KF35" s="1">
        <v>0</v>
      </c>
      <c r="KG35" s="1">
        <v>2</v>
      </c>
      <c r="KH35" s="1">
        <v>0</v>
      </c>
      <c r="KI35" s="1">
        <v>2</v>
      </c>
      <c r="KJ35" s="1">
        <v>0</v>
      </c>
      <c r="KK35" s="1">
        <v>2</v>
      </c>
      <c r="KL35" s="1">
        <v>1</v>
      </c>
      <c r="KM35" s="1">
        <v>2</v>
      </c>
      <c r="KN35" s="1">
        <v>2</v>
      </c>
      <c r="KO35" s="1">
        <v>2</v>
      </c>
      <c r="KP35" s="1">
        <v>2</v>
      </c>
      <c r="KQ35" s="1">
        <v>2</v>
      </c>
      <c r="KR35" s="1">
        <v>0</v>
      </c>
      <c r="KS35" s="1">
        <v>4</v>
      </c>
      <c r="KT35" s="1">
        <v>4</v>
      </c>
      <c r="KU35" s="1">
        <v>0</v>
      </c>
      <c r="KV35" s="1">
        <v>0</v>
      </c>
      <c r="KW35" s="1">
        <v>0</v>
      </c>
      <c r="KX35" s="1">
        <v>0</v>
      </c>
      <c r="KY35" s="1">
        <v>2</v>
      </c>
      <c r="KZ35" s="1">
        <v>2</v>
      </c>
      <c r="LA35" s="1">
        <v>2</v>
      </c>
      <c r="LB35" s="1">
        <v>2</v>
      </c>
      <c r="LC35" s="1">
        <v>2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1</v>
      </c>
      <c r="LL35" s="1">
        <v>8</v>
      </c>
      <c r="LM35" s="1">
        <v>0</v>
      </c>
      <c r="LN35" s="1">
        <v>53</v>
      </c>
      <c r="LO35" s="1">
        <v>53</v>
      </c>
      <c r="LP35" s="1">
        <v>9</v>
      </c>
      <c r="LQ35" s="1">
        <v>1</v>
      </c>
      <c r="LR35" s="1">
        <v>8</v>
      </c>
      <c r="LS35" s="1">
        <v>8</v>
      </c>
      <c r="LT35" s="1">
        <v>0</v>
      </c>
      <c r="LU35" s="1">
        <v>8</v>
      </c>
      <c r="LV35" s="1">
        <v>0</v>
      </c>
      <c r="LW35" s="1">
        <v>1</v>
      </c>
      <c r="LX35" s="1">
        <v>0</v>
      </c>
      <c r="LY35" s="1">
        <v>1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5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1</v>
      </c>
      <c r="MW35" s="1">
        <v>0</v>
      </c>
      <c r="MX35" s="1">
        <v>13</v>
      </c>
      <c r="MY35" s="1">
        <v>0</v>
      </c>
      <c r="MZ35" s="1">
        <v>13</v>
      </c>
      <c r="NA35" s="1">
        <v>0</v>
      </c>
      <c r="NB35" s="1">
        <v>0</v>
      </c>
      <c r="NC35" s="1">
        <v>13</v>
      </c>
      <c r="ND35" s="1">
        <v>0</v>
      </c>
      <c r="NE35" s="1">
        <v>13</v>
      </c>
      <c r="NF35" s="1">
        <v>0</v>
      </c>
      <c r="NG35" s="1">
        <v>13</v>
      </c>
      <c r="NH35" s="1">
        <v>13</v>
      </c>
      <c r="NI35" s="1">
        <v>13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1</v>
      </c>
      <c r="PU35" s="1">
        <v>1</v>
      </c>
      <c r="PV35" s="1">
        <v>4</v>
      </c>
      <c r="PW35" s="1">
        <v>4</v>
      </c>
      <c r="PX35" s="1">
        <v>4</v>
      </c>
      <c r="PY35" s="1">
        <v>4</v>
      </c>
      <c r="PZ35" s="1">
        <v>4</v>
      </c>
      <c r="QA35" s="1">
        <v>4</v>
      </c>
      <c r="QB35" s="1">
        <v>8</v>
      </c>
      <c r="QC35" s="1">
        <v>4</v>
      </c>
      <c r="QD35" s="1">
        <v>4</v>
      </c>
      <c r="QE35" s="1">
        <v>4</v>
      </c>
      <c r="QF35" s="1">
        <v>4</v>
      </c>
      <c r="QG35" s="1">
        <v>4</v>
      </c>
      <c r="QH35" s="1">
        <v>4</v>
      </c>
      <c r="QI35" s="1">
        <v>5</v>
      </c>
      <c r="QJ35" s="1">
        <v>5</v>
      </c>
      <c r="QK35" s="1">
        <v>4</v>
      </c>
      <c r="QL35" s="1">
        <v>4</v>
      </c>
      <c r="QM35" s="1">
        <v>1</v>
      </c>
      <c r="QN35" s="1">
        <v>1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1</v>
      </c>
    </row>
    <row r="36" spans="1:468">
      <c r="A36" s="1">
        <v>2007</v>
      </c>
      <c r="B36" s="1" t="s">
        <v>540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2</v>
      </c>
      <c r="L36" s="1">
        <v>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5</v>
      </c>
      <c r="AJ36" s="1">
        <v>0</v>
      </c>
      <c r="AK36" s="1">
        <v>8</v>
      </c>
      <c r="AL36" s="1">
        <v>4</v>
      </c>
      <c r="AM36" s="1">
        <v>3</v>
      </c>
      <c r="AN36" s="1">
        <v>8</v>
      </c>
      <c r="AO36" s="1">
        <v>7</v>
      </c>
      <c r="AP36" s="1">
        <v>8</v>
      </c>
      <c r="AQ36" s="1">
        <v>8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5</v>
      </c>
      <c r="BY36" s="1">
        <v>5</v>
      </c>
      <c r="BZ36" s="1">
        <v>4</v>
      </c>
      <c r="CA36" s="1">
        <v>4</v>
      </c>
      <c r="CB36" s="1">
        <v>4</v>
      </c>
      <c r="CC36" s="1">
        <v>4</v>
      </c>
      <c r="CD36" s="1">
        <v>8</v>
      </c>
      <c r="CE36" s="1">
        <v>4</v>
      </c>
      <c r="CF36" s="1">
        <v>2</v>
      </c>
      <c r="CG36" s="1">
        <v>5</v>
      </c>
      <c r="CH36" s="1">
        <v>0</v>
      </c>
      <c r="CI36" s="1">
        <v>5</v>
      </c>
      <c r="CJ36" s="1">
        <v>3</v>
      </c>
      <c r="CK36" s="1">
        <v>3</v>
      </c>
      <c r="CL36" s="1">
        <v>2</v>
      </c>
      <c r="CM36" s="1">
        <v>2</v>
      </c>
      <c r="CN36" s="1">
        <v>4</v>
      </c>
      <c r="CO36" s="1">
        <v>5</v>
      </c>
      <c r="CP36" s="1">
        <v>0</v>
      </c>
      <c r="CQ36" s="1">
        <v>0</v>
      </c>
      <c r="CR36" s="1">
        <v>1</v>
      </c>
      <c r="CS36" s="1">
        <v>1</v>
      </c>
      <c r="CT36" s="1">
        <v>0</v>
      </c>
      <c r="CU36" s="1">
        <v>1</v>
      </c>
      <c r="CV36" s="1">
        <v>1</v>
      </c>
      <c r="CW36" s="1">
        <v>1</v>
      </c>
      <c r="CX36" s="1">
        <v>1</v>
      </c>
      <c r="CY36" s="1">
        <v>2</v>
      </c>
      <c r="CZ36" s="1">
        <v>1</v>
      </c>
      <c r="DA36" s="1">
        <v>1</v>
      </c>
      <c r="DB36" s="1">
        <v>0</v>
      </c>
      <c r="DC36" s="1">
        <v>0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0</v>
      </c>
      <c r="DJ36" s="1">
        <v>0</v>
      </c>
      <c r="DK36" s="1">
        <v>1</v>
      </c>
      <c r="DL36" s="1">
        <v>9</v>
      </c>
      <c r="DM36" s="1">
        <v>10</v>
      </c>
      <c r="DN36" s="1">
        <v>8</v>
      </c>
      <c r="DO36" s="1">
        <v>8</v>
      </c>
      <c r="DP36" s="1">
        <v>8</v>
      </c>
      <c r="DQ36" s="1">
        <v>10</v>
      </c>
      <c r="DR36" s="1">
        <v>10</v>
      </c>
      <c r="DS36" s="1">
        <v>10</v>
      </c>
      <c r="DT36" s="1">
        <v>10</v>
      </c>
      <c r="DU36" s="1">
        <v>0</v>
      </c>
      <c r="DV36" s="1">
        <v>0</v>
      </c>
      <c r="DW36" s="1">
        <v>0</v>
      </c>
      <c r="DX36" s="1">
        <v>10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1</v>
      </c>
      <c r="EU36" s="1">
        <v>1</v>
      </c>
      <c r="EV36" s="1">
        <v>1</v>
      </c>
      <c r="EW36" s="1">
        <v>0</v>
      </c>
      <c r="EX36" s="1">
        <v>3</v>
      </c>
      <c r="EY36" s="1">
        <v>3</v>
      </c>
      <c r="EZ36" s="1">
        <v>3</v>
      </c>
      <c r="FA36" s="1">
        <v>3</v>
      </c>
      <c r="FB36" s="1">
        <v>3</v>
      </c>
      <c r="FC36" s="1">
        <v>3</v>
      </c>
      <c r="FD36" s="1">
        <v>6</v>
      </c>
      <c r="FE36" s="1">
        <v>3</v>
      </c>
      <c r="FF36" s="1">
        <v>2</v>
      </c>
      <c r="FG36" s="1">
        <v>2</v>
      </c>
      <c r="FH36" s="1">
        <v>0</v>
      </c>
      <c r="FI36" s="1">
        <v>2</v>
      </c>
      <c r="FJ36" s="1">
        <v>3</v>
      </c>
      <c r="FK36" s="1">
        <v>1</v>
      </c>
      <c r="FL36" s="1">
        <v>3</v>
      </c>
      <c r="FM36" s="1">
        <v>3</v>
      </c>
      <c r="FN36" s="1">
        <v>2</v>
      </c>
      <c r="FO36" s="1">
        <v>0</v>
      </c>
      <c r="FP36" s="1">
        <v>0</v>
      </c>
      <c r="FQ36" s="1">
        <v>2</v>
      </c>
      <c r="FR36" s="1">
        <v>2</v>
      </c>
      <c r="FS36" s="1">
        <v>0</v>
      </c>
      <c r="FT36" s="1">
        <v>0</v>
      </c>
      <c r="FU36" s="1">
        <v>3</v>
      </c>
      <c r="FV36" s="1">
        <v>0</v>
      </c>
      <c r="FW36" s="1">
        <v>0</v>
      </c>
      <c r="FX36" s="1">
        <v>0</v>
      </c>
      <c r="FY36" s="1">
        <v>0</v>
      </c>
      <c r="FZ36" s="1">
        <v>61</v>
      </c>
      <c r="GA36" s="1">
        <v>61</v>
      </c>
      <c r="GB36" s="1">
        <v>0</v>
      </c>
      <c r="GC36" s="1">
        <v>0</v>
      </c>
      <c r="GD36" s="1">
        <v>0</v>
      </c>
      <c r="GE36" s="1">
        <v>61</v>
      </c>
      <c r="GF36" s="1">
        <v>61</v>
      </c>
      <c r="GG36" s="1">
        <v>61</v>
      </c>
      <c r="GH36" s="1">
        <v>1</v>
      </c>
      <c r="GI36" s="1">
        <v>9</v>
      </c>
      <c r="GJ36" s="1">
        <v>18</v>
      </c>
      <c r="GK36" s="1">
        <v>9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1</v>
      </c>
      <c r="GR36" s="1">
        <v>1</v>
      </c>
      <c r="GS36" s="1">
        <v>4</v>
      </c>
      <c r="GT36" s="1">
        <v>4</v>
      </c>
      <c r="GU36" s="1">
        <v>0</v>
      </c>
      <c r="GV36" s="1">
        <v>0</v>
      </c>
      <c r="GW36" s="1">
        <v>2</v>
      </c>
      <c r="GX36" s="1">
        <v>2</v>
      </c>
      <c r="GY36" s="1">
        <v>2</v>
      </c>
      <c r="GZ36" s="1">
        <v>2</v>
      </c>
      <c r="HA36" s="1">
        <v>8</v>
      </c>
      <c r="HB36" s="1">
        <v>8</v>
      </c>
      <c r="HC36" s="1">
        <v>0</v>
      </c>
      <c r="HD36" s="1">
        <v>8</v>
      </c>
      <c r="HE36" s="1">
        <v>5</v>
      </c>
      <c r="HF36" s="1">
        <v>30</v>
      </c>
      <c r="HG36" s="1">
        <v>30</v>
      </c>
      <c r="HH36" s="1">
        <v>3</v>
      </c>
      <c r="HI36" s="1">
        <v>0</v>
      </c>
      <c r="HJ36" s="1">
        <v>0</v>
      </c>
      <c r="HK36" s="1">
        <v>0</v>
      </c>
      <c r="HL36" s="1">
        <v>0</v>
      </c>
      <c r="HM36" s="1">
        <v>1</v>
      </c>
      <c r="HN36" s="1">
        <v>13</v>
      </c>
      <c r="HO36" s="1">
        <v>13</v>
      </c>
      <c r="HP36" s="1">
        <v>17</v>
      </c>
      <c r="HQ36" s="1">
        <v>17</v>
      </c>
      <c r="HR36" s="1">
        <v>39</v>
      </c>
      <c r="HS36" s="1">
        <v>39</v>
      </c>
      <c r="HT36" s="1">
        <v>19</v>
      </c>
      <c r="HU36" s="1">
        <v>20</v>
      </c>
      <c r="HV36" s="1">
        <v>0</v>
      </c>
      <c r="HW36" s="1">
        <v>0</v>
      </c>
      <c r="HX36" s="1">
        <v>59</v>
      </c>
      <c r="HY36" s="1">
        <v>59</v>
      </c>
      <c r="HZ36" s="1">
        <v>60</v>
      </c>
      <c r="IA36" s="1">
        <v>60</v>
      </c>
      <c r="IB36" s="1">
        <v>2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1</v>
      </c>
      <c r="II36" s="1">
        <v>1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2</v>
      </c>
      <c r="JL36" s="1">
        <v>2</v>
      </c>
      <c r="JM36" s="1">
        <v>2</v>
      </c>
      <c r="JN36" s="1">
        <v>0</v>
      </c>
      <c r="JO36" s="1">
        <v>0</v>
      </c>
      <c r="JP36" s="1">
        <v>2</v>
      </c>
      <c r="JQ36" s="1">
        <v>2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2</v>
      </c>
      <c r="JY36" s="1">
        <v>0</v>
      </c>
      <c r="JZ36" s="1">
        <v>2</v>
      </c>
      <c r="KA36" s="1">
        <v>0</v>
      </c>
      <c r="KB36" s="1">
        <v>0</v>
      </c>
      <c r="KC36" s="1">
        <v>0</v>
      </c>
      <c r="KD36" s="1">
        <v>0</v>
      </c>
      <c r="KE36" s="1">
        <v>2</v>
      </c>
      <c r="KF36" s="1">
        <v>0</v>
      </c>
      <c r="KG36" s="1">
        <v>2</v>
      </c>
      <c r="KH36" s="1">
        <v>0</v>
      </c>
      <c r="KI36" s="1">
        <v>2</v>
      </c>
      <c r="KJ36" s="1">
        <v>0</v>
      </c>
      <c r="KK36" s="1">
        <v>2</v>
      </c>
      <c r="KL36" s="1">
        <v>1</v>
      </c>
      <c r="KM36" s="1">
        <v>2</v>
      </c>
      <c r="KN36" s="1">
        <v>2</v>
      </c>
      <c r="KO36" s="1">
        <v>2</v>
      </c>
      <c r="KP36" s="1">
        <v>2</v>
      </c>
      <c r="KQ36" s="1">
        <v>2</v>
      </c>
      <c r="KR36" s="1">
        <v>0</v>
      </c>
      <c r="KS36" s="1">
        <v>4</v>
      </c>
      <c r="KT36" s="1">
        <v>4</v>
      </c>
      <c r="KU36" s="1">
        <v>0</v>
      </c>
      <c r="KV36" s="1">
        <v>0</v>
      </c>
      <c r="KW36" s="1">
        <v>0</v>
      </c>
      <c r="KX36" s="1">
        <v>0</v>
      </c>
      <c r="KY36" s="1">
        <v>2</v>
      </c>
      <c r="KZ36" s="1">
        <v>2</v>
      </c>
      <c r="LA36" s="1">
        <v>2</v>
      </c>
      <c r="LB36" s="1">
        <v>2</v>
      </c>
      <c r="LC36" s="1">
        <v>2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1</v>
      </c>
      <c r="LL36" s="1">
        <v>8</v>
      </c>
      <c r="LM36" s="1">
        <v>0</v>
      </c>
      <c r="LN36" s="1">
        <v>53</v>
      </c>
      <c r="LO36" s="1">
        <v>53</v>
      </c>
      <c r="LP36" s="1">
        <v>9</v>
      </c>
      <c r="LQ36" s="1">
        <v>1</v>
      </c>
      <c r="LR36" s="1">
        <v>8</v>
      </c>
      <c r="LS36" s="1">
        <v>8</v>
      </c>
      <c r="LT36" s="1">
        <v>0</v>
      </c>
      <c r="LU36" s="1">
        <v>8</v>
      </c>
      <c r="LV36" s="1">
        <v>0</v>
      </c>
      <c r="LW36" s="1">
        <v>1</v>
      </c>
      <c r="LX36" s="1">
        <v>0</v>
      </c>
      <c r="LY36" s="1">
        <v>1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5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1</v>
      </c>
      <c r="MW36" s="1">
        <v>0</v>
      </c>
      <c r="MX36" s="1">
        <v>13</v>
      </c>
      <c r="MY36" s="1">
        <v>0</v>
      </c>
      <c r="MZ36" s="1">
        <v>13</v>
      </c>
      <c r="NA36" s="1">
        <v>0</v>
      </c>
      <c r="NB36" s="1">
        <v>0</v>
      </c>
      <c r="NC36" s="1">
        <v>13</v>
      </c>
      <c r="ND36" s="1">
        <v>0</v>
      </c>
      <c r="NE36" s="1">
        <v>13</v>
      </c>
      <c r="NF36" s="1">
        <v>0</v>
      </c>
      <c r="NG36" s="1">
        <v>13</v>
      </c>
      <c r="NH36" s="1">
        <v>13</v>
      </c>
      <c r="NI36" s="1">
        <v>13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1</v>
      </c>
      <c r="PU36" s="1">
        <v>1</v>
      </c>
      <c r="PV36" s="1">
        <v>4</v>
      </c>
      <c r="PW36" s="1">
        <v>4</v>
      </c>
      <c r="PX36" s="1">
        <v>4</v>
      </c>
      <c r="PY36" s="1">
        <v>4</v>
      </c>
      <c r="PZ36" s="1">
        <v>4</v>
      </c>
      <c r="QA36" s="1">
        <v>4</v>
      </c>
      <c r="QB36" s="1">
        <v>8</v>
      </c>
      <c r="QC36" s="1">
        <v>4</v>
      </c>
      <c r="QD36" s="1">
        <v>4</v>
      </c>
      <c r="QE36" s="1">
        <v>4</v>
      </c>
      <c r="QF36" s="1">
        <v>4</v>
      </c>
      <c r="QG36" s="1">
        <v>4</v>
      </c>
      <c r="QH36" s="1">
        <v>4</v>
      </c>
      <c r="QI36" s="1">
        <v>5</v>
      </c>
      <c r="QJ36" s="1">
        <v>5</v>
      </c>
      <c r="QK36" s="1">
        <v>4</v>
      </c>
      <c r="QL36" s="1">
        <v>4</v>
      </c>
      <c r="QM36" s="1">
        <v>1</v>
      </c>
      <c r="QN36" s="1">
        <v>1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1</v>
      </c>
    </row>
    <row r="37" spans="1:468">
      <c r="A37" s="1">
        <v>2007</v>
      </c>
      <c r="B37" s="1" t="s">
        <v>541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5</v>
      </c>
      <c r="AJ37" s="1">
        <v>0</v>
      </c>
      <c r="AK37" s="1">
        <v>8</v>
      </c>
      <c r="AL37" s="1">
        <v>4</v>
      </c>
      <c r="AM37" s="1">
        <v>3</v>
      </c>
      <c r="AN37" s="1">
        <v>8</v>
      </c>
      <c r="AO37" s="1">
        <v>7</v>
      </c>
      <c r="AP37" s="1">
        <v>8</v>
      </c>
      <c r="AQ37" s="1">
        <v>8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1</v>
      </c>
      <c r="BO37" s="1">
        <v>1</v>
      </c>
      <c r="BP37" s="1">
        <v>1</v>
      </c>
      <c r="BQ37" s="1">
        <v>2</v>
      </c>
      <c r="BR37" s="1">
        <v>2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2</v>
      </c>
      <c r="CE37" s="1">
        <v>1</v>
      </c>
      <c r="CF37" s="1">
        <v>1</v>
      </c>
      <c r="CG37" s="1">
        <v>1</v>
      </c>
      <c r="CH37" s="1">
        <v>0</v>
      </c>
      <c r="CI37" s="1">
        <v>1</v>
      </c>
      <c r="CJ37" s="1">
        <v>0</v>
      </c>
      <c r="CK37" s="1">
        <v>1</v>
      </c>
      <c r="CL37" s="1">
        <v>0</v>
      </c>
      <c r="CM37" s="1">
        <v>0</v>
      </c>
      <c r="CN37" s="1">
        <v>0</v>
      </c>
      <c r="CO37" s="1">
        <v>1</v>
      </c>
      <c r="CP37" s="1">
        <v>0</v>
      </c>
      <c r="CQ37" s="1">
        <v>0</v>
      </c>
      <c r="CR37" s="1">
        <v>1</v>
      </c>
      <c r="CS37" s="1">
        <v>1</v>
      </c>
      <c r="CT37" s="1">
        <v>0</v>
      </c>
      <c r="CU37" s="1">
        <v>1</v>
      </c>
      <c r="CV37" s="1">
        <v>1</v>
      </c>
      <c r="CW37" s="1">
        <v>1</v>
      </c>
      <c r="CX37" s="1">
        <v>1</v>
      </c>
      <c r="CY37" s="1">
        <v>2</v>
      </c>
      <c r="CZ37" s="1">
        <v>1</v>
      </c>
      <c r="DA37" s="1">
        <v>1</v>
      </c>
      <c r="DB37" s="1">
        <v>0</v>
      </c>
      <c r="DC37" s="1">
        <v>0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0</v>
      </c>
      <c r="DJ37" s="1">
        <v>0</v>
      </c>
      <c r="DK37" s="1">
        <v>1</v>
      </c>
      <c r="DL37" s="1">
        <v>9</v>
      </c>
      <c r="DM37" s="1">
        <v>10</v>
      </c>
      <c r="DN37" s="1">
        <v>0</v>
      </c>
      <c r="DO37" s="1">
        <v>0</v>
      </c>
      <c r="DP37" s="1">
        <v>0</v>
      </c>
      <c r="DQ37" s="1">
        <v>10</v>
      </c>
      <c r="DR37" s="1">
        <v>10</v>
      </c>
      <c r="DS37" s="1">
        <v>10</v>
      </c>
      <c r="DT37" s="1">
        <v>10</v>
      </c>
      <c r="DU37" s="1">
        <v>0</v>
      </c>
      <c r="DV37" s="1">
        <v>0</v>
      </c>
      <c r="DW37" s="1">
        <v>0</v>
      </c>
      <c r="DX37" s="1">
        <v>10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1</v>
      </c>
      <c r="EU37" s="1">
        <v>1</v>
      </c>
      <c r="EV37" s="1">
        <v>1</v>
      </c>
      <c r="EW37" s="1">
        <v>0</v>
      </c>
      <c r="EX37" s="1">
        <v>4</v>
      </c>
      <c r="EY37" s="1">
        <v>4</v>
      </c>
      <c r="EZ37" s="1">
        <v>4</v>
      </c>
      <c r="FA37" s="1">
        <v>4</v>
      </c>
      <c r="FB37" s="1">
        <v>4</v>
      </c>
      <c r="FC37" s="1">
        <v>4</v>
      </c>
      <c r="FD37" s="1">
        <v>8</v>
      </c>
      <c r="FE37" s="1">
        <v>4</v>
      </c>
      <c r="FF37" s="1">
        <v>3</v>
      </c>
      <c r="FG37" s="1">
        <v>3</v>
      </c>
      <c r="FH37" s="1">
        <v>0</v>
      </c>
      <c r="FI37" s="1">
        <v>3</v>
      </c>
      <c r="FJ37" s="1">
        <v>4</v>
      </c>
      <c r="FK37" s="1">
        <v>4</v>
      </c>
      <c r="FL37" s="1">
        <v>6</v>
      </c>
      <c r="FM37" s="1">
        <v>6</v>
      </c>
      <c r="FN37" s="1">
        <v>3</v>
      </c>
      <c r="FO37" s="1">
        <v>0</v>
      </c>
      <c r="FP37" s="1">
        <v>0</v>
      </c>
      <c r="FQ37" s="1">
        <v>2</v>
      </c>
      <c r="FR37" s="1">
        <v>2</v>
      </c>
      <c r="FS37" s="1">
        <v>0</v>
      </c>
      <c r="FT37" s="1">
        <v>0</v>
      </c>
      <c r="FU37" s="1">
        <v>2</v>
      </c>
      <c r="FV37" s="1">
        <v>0</v>
      </c>
      <c r="FW37" s="1">
        <v>0</v>
      </c>
      <c r="FX37" s="1">
        <v>0</v>
      </c>
      <c r="FY37" s="1">
        <v>0</v>
      </c>
      <c r="FZ37" s="1">
        <v>51</v>
      </c>
      <c r="GA37" s="1">
        <v>51</v>
      </c>
      <c r="GB37" s="1">
        <v>0</v>
      </c>
      <c r="GC37" s="1">
        <v>0</v>
      </c>
      <c r="GD37" s="1">
        <v>0</v>
      </c>
      <c r="GE37" s="1">
        <v>51</v>
      </c>
      <c r="GF37" s="1">
        <v>51</v>
      </c>
      <c r="GG37" s="1">
        <v>51</v>
      </c>
      <c r="GH37" s="1">
        <v>1</v>
      </c>
      <c r="GI37" s="1">
        <v>9</v>
      </c>
      <c r="GJ37" s="1">
        <v>9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4</v>
      </c>
      <c r="GV37" s="1">
        <v>4</v>
      </c>
      <c r="GW37" s="1">
        <v>1</v>
      </c>
      <c r="GX37" s="1">
        <v>1</v>
      </c>
      <c r="GY37" s="1">
        <v>1</v>
      </c>
      <c r="GZ37" s="1">
        <v>1</v>
      </c>
      <c r="HA37" s="1">
        <v>6</v>
      </c>
      <c r="HB37" s="1">
        <v>5</v>
      </c>
      <c r="HC37" s="1">
        <v>0</v>
      </c>
      <c r="HD37" s="1">
        <v>6</v>
      </c>
      <c r="HE37" s="1">
        <v>3</v>
      </c>
      <c r="HF37" s="1">
        <v>13</v>
      </c>
      <c r="HG37" s="1">
        <v>13</v>
      </c>
      <c r="HH37" s="1">
        <v>5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12</v>
      </c>
      <c r="HO37" s="1">
        <v>12</v>
      </c>
      <c r="HP37" s="1">
        <v>12</v>
      </c>
      <c r="HQ37" s="1">
        <v>12</v>
      </c>
      <c r="HR37" s="1">
        <v>33</v>
      </c>
      <c r="HS37" s="1">
        <v>33</v>
      </c>
      <c r="HT37" s="1">
        <v>13</v>
      </c>
      <c r="HU37" s="1">
        <v>20</v>
      </c>
      <c r="HV37" s="1">
        <v>0</v>
      </c>
      <c r="HW37" s="1">
        <v>0</v>
      </c>
      <c r="HX37" s="1">
        <v>50</v>
      </c>
      <c r="HY37" s="1">
        <v>50</v>
      </c>
      <c r="HZ37" s="1">
        <v>48</v>
      </c>
      <c r="IA37" s="1">
        <v>48</v>
      </c>
      <c r="IB37" s="1">
        <v>2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2</v>
      </c>
      <c r="JQ37" s="1">
        <v>2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2</v>
      </c>
      <c r="KA37" s="1">
        <v>0</v>
      </c>
      <c r="KB37" s="1">
        <v>0</v>
      </c>
      <c r="KC37" s="1">
        <v>0</v>
      </c>
      <c r="KD37" s="1">
        <v>0</v>
      </c>
      <c r="KE37" s="1">
        <v>2</v>
      </c>
      <c r="KF37" s="1">
        <v>0</v>
      </c>
      <c r="KG37" s="1">
        <v>2</v>
      </c>
      <c r="KH37" s="1">
        <v>0</v>
      </c>
      <c r="KI37" s="1">
        <v>2</v>
      </c>
      <c r="KJ37" s="1">
        <v>0</v>
      </c>
      <c r="KK37" s="1">
        <v>2</v>
      </c>
      <c r="KL37" s="1">
        <v>1</v>
      </c>
      <c r="KM37" s="1">
        <v>2</v>
      </c>
      <c r="KN37" s="1">
        <v>2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2</v>
      </c>
      <c r="KZ37" s="1">
        <v>2</v>
      </c>
      <c r="LA37" s="1">
        <v>2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1</v>
      </c>
      <c r="LL37" s="1">
        <v>0</v>
      </c>
      <c r="LM37" s="1">
        <v>0</v>
      </c>
      <c r="LN37" s="1">
        <v>36</v>
      </c>
      <c r="LO37" s="1">
        <v>36</v>
      </c>
      <c r="LP37" s="1">
        <v>4</v>
      </c>
      <c r="LQ37" s="1">
        <v>0</v>
      </c>
      <c r="LR37" s="1">
        <v>2</v>
      </c>
      <c r="LS37" s="1">
        <v>2</v>
      </c>
      <c r="LT37" s="1">
        <v>0</v>
      </c>
      <c r="LU37" s="1">
        <v>2</v>
      </c>
      <c r="LV37" s="1">
        <v>0</v>
      </c>
      <c r="LW37" s="1">
        <v>1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1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13</v>
      </c>
      <c r="MY37" s="1">
        <v>0</v>
      </c>
      <c r="MZ37" s="1">
        <v>13</v>
      </c>
      <c r="NA37" s="1">
        <v>0</v>
      </c>
      <c r="NB37" s="1">
        <v>0</v>
      </c>
      <c r="NC37" s="1">
        <v>13</v>
      </c>
      <c r="ND37" s="1">
        <v>0</v>
      </c>
      <c r="NE37" s="1">
        <v>13</v>
      </c>
      <c r="NF37" s="1">
        <v>0</v>
      </c>
      <c r="NG37" s="1">
        <v>13</v>
      </c>
      <c r="NH37" s="1">
        <v>13</v>
      </c>
      <c r="NI37" s="1">
        <v>13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1</v>
      </c>
      <c r="PU37" s="1">
        <v>1</v>
      </c>
      <c r="PV37" s="1">
        <v>4</v>
      </c>
      <c r="PW37" s="1">
        <v>4</v>
      </c>
      <c r="PX37" s="1">
        <v>4</v>
      </c>
      <c r="PY37" s="1">
        <v>4</v>
      </c>
      <c r="PZ37" s="1">
        <v>4</v>
      </c>
      <c r="QA37" s="1">
        <v>4</v>
      </c>
      <c r="QB37" s="1">
        <v>8</v>
      </c>
      <c r="QC37" s="1">
        <v>4</v>
      </c>
      <c r="QD37" s="1">
        <v>4</v>
      </c>
      <c r="QE37" s="1">
        <v>4</v>
      </c>
      <c r="QF37" s="1">
        <v>4</v>
      </c>
      <c r="QG37" s="1">
        <v>4</v>
      </c>
      <c r="QH37" s="1">
        <v>4</v>
      </c>
      <c r="QI37" s="1">
        <v>5</v>
      </c>
      <c r="QJ37" s="1">
        <v>5</v>
      </c>
      <c r="QK37" s="1">
        <v>4</v>
      </c>
      <c r="QL37" s="1">
        <v>4</v>
      </c>
      <c r="QM37" s="1">
        <v>1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1</v>
      </c>
    </row>
    <row r="38" spans="1:468">
      <c r="A38" s="1">
        <v>2007</v>
      </c>
      <c r="B38" s="1" t="s">
        <v>542</v>
      </c>
      <c r="C38" s="1">
        <v>1</v>
      </c>
      <c r="D38" s="1">
        <v>1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1</v>
      </c>
      <c r="BO38" s="1">
        <v>1</v>
      </c>
      <c r="BP38" s="1">
        <v>1</v>
      </c>
      <c r="BQ38" s="1">
        <v>2</v>
      </c>
      <c r="BR38" s="1">
        <v>2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1</v>
      </c>
      <c r="CS38" s="1">
        <v>1</v>
      </c>
      <c r="CT38" s="1">
        <v>0</v>
      </c>
      <c r="CU38" s="1">
        <v>1</v>
      </c>
      <c r="CV38" s="1">
        <v>1</v>
      </c>
      <c r="CW38" s="1">
        <v>1</v>
      </c>
      <c r="CX38" s="1">
        <v>1</v>
      </c>
      <c r="CY38" s="1">
        <v>2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0</v>
      </c>
      <c r="DJ38" s="1">
        <v>0</v>
      </c>
      <c r="DK38" s="1">
        <v>1</v>
      </c>
      <c r="DL38" s="1">
        <v>0</v>
      </c>
      <c r="DM38" s="1">
        <v>1</v>
      </c>
      <c r="DN38" s="1">
        <v>0</v>
      </c>
      <c r="DO38" s="1">
        <v>0</v>
      </c>
      <c r="DP38" s="1">
        <v>0</v>
      </c>
      <c r="DQ38" s="1">
        <v>1</v>
      </c>
      <c r="DR38" s="1">
        <v>1</v>
      </c>
      <c r="DS38" s="1">
        <v>1</v>
      </c>
      <c r="DT38" s="1">
        <v>1</v>
      </c>
      <c r="DU38" s="1">
        <v>0</v>
      </c>
      <c r="DV38" s="1">
        <v>0</v>
      </c>
      <c r="DW38" s="1">
        <v>0</v>
      </c>
      <c r="DX38" s="1">
        <v>1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1</v>
      </c>
      <c r="EU38" s="1">
        <v>1</v>
      </c>
      <c r="EV38" s="1">
        <v>1</v>
      </c>
      <c r="EW38" s="1">
        <v>0</v>
      </c>
      <c r="EX38" s="1">
        <v>2</v>
      </c>
      <c r="EY38" s="1">
        <v>2</v>
      </c>
      <c r="EZ38" s="1">
        <v>2</v>
      </c>
      <c r="FA38" s="1">
        <v>2</v>
      </c>
      <c r="FB38" s="1">
        <v>2</v>
      </c>
      <c r="FC38" s="1">
        <v>2</v>
      </c>
      <c r="FD38" s="1">
        <v>4</v>
      </c>
      <c r="FE38" s="1">
        <v>2</v>
      </c>
      <c r="FF38" s="1">
        <v>1</v>
      </c>
      <c r="FG38" s="1">
        <v>1</v>
      </c>
      <c r="FH38" s="1">
        <v>0</v>
      </c>
      <c r="FI38" s="1">
        <v>1</v>
      </c>
      <c r="FJ38" s="1">
        <v>2</v>
      </c>
      <c r="FK38" s="1">
        <v>2</v>
      </c>
      <c r="FL38" s="1">
        <v>2</v>
      </c>
      <c r="FM38" s="1">
        <v>2</v>
      </c>
      <c r="FN38" s="1">
        <v>1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1</v>
      </c>
      <c r="LL38" s="1">
        <v>0</v>
      </c>
      <c r="LM38" s="1">
        <v>0</v>
      </c>
      <c r="LN38" s="1">
        <v>9</v>
      </c>
      <c r="LO38" s="1">
        <v>9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1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1</v>
      </c>
      <c r="PU38" s="1">
        <v>1</v>
      </c>
      <c r="PV38" s="1">
        <v>4</v>
      </c>
      <c r="PW38" s="1">
        <v>4</v>
      </c>
      <c r="PX38" s="1">
        <v>4</v>
      </c>
      <c r="PY38" s="1">
        <v>4</v>
      </c>
      <c r="PZ38" s="1">
        <v>4</v>
      </c>
      <c r="QA38" s="1">
        <v>4</v>
      </c>
      <c r="QB38" s="1">
        <v>8</v>
      </c>
      <c r="QC38" s="1">
        <v>4</v>
      </c>
      <c r="QD38" s="1">
        <v>4</v>
      </c>
      <c r="QE38" s="1">
        <v>4</v>
      </c>
      <c r="QF38" s="1">
        <v>4</v>
      </c>
      <c r="QG38" s="1">
        <v>4</v>
      </c>
      <c r="QH38" s="1">
        <v>4</v>
      </c>
      <c r="QI38" s="1">
        <v>5</v>
      </c>
      <c r="QJ38" s="1">
        <v>5</v>
      </c>
      <c r="QK38" s="1">
        <v>4</v>
      </c>
      <c r="QL38" s="1">
        <v>4</v>
      </c>
      <c r="QM38" s="1">
        <v>1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1</v>
      </c>
    </row>
    <row r="39" spans="1:468">
      <c r="A39" s="1">
        <v>2007</v>
      </c>
      <c r="B39" s="1" t="s">
        <v>543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0</v>
      </c>
      <c r="K39" s="1">
        <v>2</v>
      </c>
      <c r="L39" s="1">
        <v>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2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1</v>
      </c>
      <c r="CS39" s="1">
        <v>1</v>
      </c>
      <c r="CT39" s="1">
        <v>0</v>
      </c>
      <c r="CU39" s="1">
        <v>1</v>
      </c>
      <c r="CV39" s="1">
        <v>1</v>
      </c>
      <c r="CW39" s="1">
        <v>1</v>
      </c>
      <c r="CX39" s="1">
        <v>1</v>
      </c>
      <c r="CY39" s="1">
        <v>2</v>
      </c>
      <c r="CZ39" s="1">
        <v>1</v>
      </c>
      <c r="DA39" s="1">
        <v>1</v>
      </c>
      <c r="DB39" s="1">
        <v>0</v>
      </c>
      <c r="DC39" s="1">
        <v>0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0</v>
      </c>
      <c r="DJ39" s="1">
        <v>0</v>
      </c>
      <c r="DK39" s="1">
        <v>1</v>
      </c>
      <c r="DL39" s="1">
        <v>0</v>
      </c>
      <c r="DM39" s="1">
        <v>1</v>
      </c>
      <c r="DN39" s="1">
        <v>0</v>
      </c>
      <c r="DO39" s="1">
        <v>0</v>
      </c>
      <c r="DP39" s="1">
        <v>0</v>
      </c>
      <c r="DQ39" s="1">
        <v>1</v>
      </c>
      <c r="DR39" s="1">
        <v>1</v>
      </c>
      <c r="DS39" s="1">
        <v>1</v>
      </c>
      <c r="DT39" s="1">
        <v>1</v>
      </c>
      <c r="DU39" s="1">
        <v>0</v>
      </c>
      <c r="DV39" s="1">
        <v>0</v>
      </c>
      <c r="DW39" s="1">
        <v>0</v>
      </c>
      <c r="DX39" s="1">
        <v>1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1</v>
      </c>
      <c r="EU39" s="1">
        <v>1</v>
      </c>
      <c r="EV39" s="1">
        <v>1</v>
      </c>
      <c r="EW39" s="1">
        <v>0</v>
      </c>
      <c r="EX39" s="1">
        <v>2</v>
      </c>
      <c r="EY39" s="1">
        <v>2</v>
      </c>
      <c r="EZ39" s="1">
        <v>2</v>
      </c>
      <c r="FA39" s="1">
        <v>2</v>
      </c>
      <c r="FB39" s="1">
        <v>2</v>
      </c>
      <c r="FC39" s="1">
        <v>2</v>
      </c>
      <c r="FD39" s="1">
        <v>4</v>
      </c>
      <c r="FE39" s="1">
        <v>2</v>
      </c>
      <c r="FF39" s="1">
        <v>1</v>
      </c>
      <c r="FG39" s="1">
        <v>1</v>
      </c>
      <c r="FH39" s="1">
        <v>0</v>
      </c>
      <c r="FI39" s="1">
        <v>1</v>
      </c>
      <c r="FJ39" s="1">
        <v>2</v>
      </c>
      <c r="FK39" s="1">
        <v>2</v>
      </c>
      <c r="FL39" s="1">
        <v>2</v>
      </c>
      <c r="FM39" s="1">
        <v>2</v>
      </c>
      <c r="FN39" s="1">
        <v>1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1</v>
      </c>
      <c r="LF39" s="1">
        <v>0</v>
      </c>
      <c r="LG39" s="1">
        <v>1</v>
      </c>
      <c r="LH39" s="1">
        <v>0</v>
      </c>
      <c r="LI39" s="1">
        <v>0</v>
      </c>
      <c r="LJ39" s="1">
        <v>0</v>
      </c>
      <c r="LK39" s="1">
        <v>1</v>
      </c>
      <c r="LL39" s="1">
        <v>8</v>
      </c>
      <c r="LM39" s="1">
        <v>0</v>
      </c>
      <c r="LN39" s="1">
        <v>32</v>
      </c>
      <c r="LO39" s="1">
        <v>32</v>
      </c>
      <c r="LP39" s="1">
        <v>5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1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1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1</v>
      </c>
      <c r="MY39" s="1">
        <v>0</v>
      </c>
      <c r="MZ39" s="1">
        <v>1</v>
      </c>
      <c r="NA39" s="1">
        <v>0</v>
      </c>
      <c r="NB39" s="1">
        <v>0</v>
      </c>
      <c r="NC39" s="1">
        <v>1</v>
      </c>
      <c r="ND39" s="1">
        <v>0</v>
      </c>
      <c r="NE39" s="1">
        <v>1</v>
      </c>
      <c r="NF39" s="1">
        <v>0</v>
      </c>
      <c r="NG39" s="1">
        <v>1</v>
      </c>
      <c r="NH39" s="1">
        <v>1</v>
      </c>
      <c r="NI39" s="1">
        <v>1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1</v>
      </c>
      <c r="PU39" s="1">
        <v>1</v>
      </c>
      <c r="PV39" s="1">
        <v>4</v>
      </c>
      <c r="PW39" s="1">
        <v>4</v>
      </c>
      <c r="PX39" s="1">
        <v>4</v>
      </c>
      <c r="PY39" s="1">
        <v>4</v>
      </c>
      <c r="PZ39" s="1">
        <v>4</v>
      </c>
      <c r="QA39" s="1">
        <v>4</v>
      </c>
      <c r="QB39" s="1">
        <v>8</v>
      </c>
      <c r="QC39" s="1">
        <v>4</v>
      </c>
      <c r="QD39" s="1">
        <v>4</v>
      </c>
      <c r="QE39" s="1">
        <v>4</v>
      </c>
      <c r="QF39" s="1">
        <v>4</v>
      </c>
      <c r="QG39" s="1">
        <v>4</v>
      </c>
      <c r="QH39" s="1">
        <v>4</v>
      </c>
      <c r="QI39" s="1">
        <v>5</v>
      </c>
      <c r="QJ39" s="1">
        <v>5</v>
      </c>
      <c r="QK39" s="1">
        <v>4</v>
      </c>
      <c r="QL39" s="1">
        <v>4</v>
      </c>
      <c r="QM39" s="1">
        <v>1</v>
      </c>
      <c r="QN39" s="1">
        <v>0</v>
      </c>
      <c r="QO39" s="1">
        <v>1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1</v>
      </c>
      <c r="QX39" s="1">
        <v>1</v>
      </c>
      <c r="QY39" s="1">
        <v>0</v>
      </c>
      <c r="QZ39" s="1">
        <v>1</v>
      </c>
    </row>
    <row r="40" spans="1:468">
      <c r="A40" s="1">
        <v>2007</v>
      </c>
      <c r="B40" s="1" t="s">
        <v>544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2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1</v>
      </c>
      <c r="CS40" s="1">
        <v>1</v>
      </c>
      <c r="CT40" s="1">
        <v>0</v>
      </c>
      <c r="CU40" s="1">
        <v>1</v>
      </c>
      <c r="CV40" s="1">
        <v>1</v>
      </c>
      <c r="CW40" s="1">
        <v>1</v>
      </c>
      <c r="CX40" s="1">
        <v>1</v>
      </c>
      <c r="CY40" s="1">
        <v>2</v>
      </c>
      <c r="CZ40" s="1">
        <v>1</v>
      </c>
      <c r="DA40" s="1">
        <v>1</v>
      </c>
      <c r="DB40" s="1">
        <v>0</v>
      </c>
      <c r="DC40" s="1">
        <v>0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0</v>
      </c>
      <c r="DJ40" s="1">
        <v>0</v>
      </c>
      <c r="DK40" s="1">
        <v>1</v>
      </c>
      <c r="DL40" s="1">
        <v>1</v>
      </c>
      <c r="DM40" s="1">
        <v>2</v>
      </c>
      <c r="DN40" s="1">
        <v>0</v>
      </c>
      <c r="DO40" s="1">
        <v>0</v>
      </c>
      <c r="DP40" s="1">
        <v>0</v>
      </c>
      <c r="DQ40" s="1">
        <v>2</v>
      </c>
      <c r="DR40" s="1">
        <v>2</v>
      </c>
      <c r="DS40" s="1">
        <v>2</v>
      </c>
      <c r="DT40" s="1">
        <v>2</v>
      </c>
      <c r="DU40" s="1">
        <v>1</v>
      </c>
      <c r="DV40" s="1">
        <v>0</v>
      </c>
      <c r="DW40" s="1">
        <v>0</v>
      </c>
      <c r="DX40" s="1">
        <v>2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1</v>
      </c>
      <c r="EU40" s="1">
        <v>1</v>
      </c>
      <c r="EV40" s="1">
        <v>1</v>
      </c>
      <c r="EW40" s="1">
        <v>0</v>
      </c>
      <c r="EX40" s="1">
        <v>2</v>
      </c>
      <c r="EY40" s="1">
        <v>2</v>
      </c>
      <c r="EZ40" s="1">
        <v>2</v>
      </c>
      <c r="FA40" s="1">
        <v>2</v>
      </c>
      <c r="FB40" s="1">
        <v>2</v>
      </c>
      <c r="FC40" s="1">
        <v>2</v>
      </c>
      <c r="FD40" s="1">
        <v>4</v>
      </c>
      <c r="FE40" s="1">
        <v>2</v>
      </c>
      <c r="FF40" s="1">
        <v>1</v>
      </c>
      <c r="FG40" s="1">
        <v>1</v>
      </c>
      <c r="FH40" s="1">
        <v>0</v>
      </c>
      <c r="FI40" s="1">
        <v>1</v>
      </c>
      <c r="FJ40" s="1">
        <v>2</v>
      </c>
      <c r="FK40" s="1">
        <v>2</v>
      </c>
      <c r="FL40" s="1">
        <v>2</v>
      </c>
      <c r="FM40" s="1">
        <v>2</v>
      </c>
      <c r="FN40" s="1">
        <v>1</v>
      </c>
      <c r="FO40" s="1">
        <v>0</v>
      </c>
      <c r="FP40" s="1">
        <v>0</v>
      </c>
      <c r="FQ40" s="1">
        <v>1</v>
      </c>
      <c r="FR40" s="1">
        <v>1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19</v>
      </c>
      <c r="GA40" s="1">
        <v>19</v>
      </c>
      <c r="GB40" s="1">
        <v>0</v>
      </c>
      <c r="GC40" s="1">
        <v>0</v>
      </c>
      <c r="GD40" s="1">
        <v>0</v>
      </c>
      <c r="GE40" s="1">
        <v>19</v>
      </c>
      <c r="GF40" s="1">
        <v>19</v>
      </c>
      <c r="GG40" s="1">
        <v>19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2</v>
      </c>
      <c r="GT40" s="1">
        <v>2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1</v>
      </c>
      <c r="HB40" s="1">
        <v>0</v>
      </c>
      <c r="HC40" s="1">
        <v>0</v>
      </c>
      <c r="HD40" s="1">
        <v>1</v>
      </c>
      <c r="HE40" s="1">
        <v>2</v>
      </c>
      <c r="HF40" s="1">
        <v>5</v>
      </c>
      <c r="HG40" s="1">
        <v>5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1</v>
      </c>
      <c r="HN40" s="1">
        <v>4</v>
      </c>
      <c r="HO40" s="1">
        <v>4</v>
      </c>
      <c r="HP40" s="1">
        <v>6</v>
      </c>
      <c r="HQ40" s="1">
        <v>6</v>
      </c>
      <c r="HR40" s="1">
        <v>13</v>
      </c>
      <c r="HS40" s="1">
        <v>12</v>
      </c>
      <c r="HT40" s="1">
        <v>6</v>
      </c>
      <c r="HU40" s="1">
        <v>7</v>
      </c>
      <c r="HV40" s="1">
        <v>0</v>
      </c>
      <c r="HW40" s="1">
        <v>0</v>
      </c>
      <c r="HX40" s="1">
        <v>8</v>
      </c>
      <c r="HY40" s="1">
        <v>8</v>
      </c>
      <c r="HZ40" s="1">
        <v>19</v>
      </c>
      <c r="IA40" s="1">
        <v>19</v>
      </c>
      <c r="IB40" s="1">
        <v>0</v>
      </c>
      <c r="IC40" s="1">
        <v>1</v>
      </c>
      <c r="ID40" s="1">
        <v>0</v>
      </c>
      <c r="IE40" s="1">
        <v>0</v>
      </c>
      <c r="IF40" s="1">
        <v>0</v>
      </c>
      <c r="IG40" s="1">
        <v>0</v>
      </c>
      <c r="IH40" s="1">
        <v>1</v>
      </c>
      <c r="II40" s="1">
        <v>2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1</v>
      </c>
      <c r="JQ40" s="1">
        <v>1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1</v>
      </c>
      <c r="JY40" s="1">
        <v>0</v>
      </c>
      <c r="JZ40" s="1">
        <v>1</v>
      </c>
      <c r="KA40" s="1">
        <v>0</v>
      </c>
      <c r="KB40" s="1">
        <v>0</v>
      </c>
      <c r="KC40" s="1">
        <v>1</v>
      </c>
      <c r="KD40" s="1">
        <v>0</v>
      </c>
      <c r="KE40" s="1">
        <v>1</v>
      </c>
      <c r="KF40" s="1">
        <v>1</v>
      </c>
      <c r="KG40" s="1">
        <v>1</v>
      </c>
      <c r="KH40" s="1">
        <v>0</v>
      </c>
      <c r="KI40" s="1">
        <v>1</v>
      </c>
      <c r="KJ40" s="1">
        <v>0</v>
      </c>
      <c r="KK40" s="1">
        <v>1</v>
      </c>
      <c r="KL40" s="1">
        <v>1</v>
      </c>
      <c r="KM40" s="1">
        <v>0</v>
      </c>
      <c r="KN40" s="1">
        <v>1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1</v>
      </c>
      <c r="KZ40" s="1">
        <v>1</v>
      </c>
      <c r="LA40" s="1">
        <v>1</v>
      </c>
      <c r="LB40" s="1">
        <v>1</v>
      </c>
      <c r="LC40" s="1">
        <v>1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1</v>
      </c>
      <c r="LL40" s="1">
        <v>8</v>
      </c>
      <c r="LM40" s="1">
        <v>0</v>
      </c>
      <c r="LN40" s="1">
        <v>35</v>
      </c>
      <c r="LO40" s="1">
        <v>35</v>
      </c>
      <c r="LP40" s="1">
        <v>6</v>
      </c>
      <c r="LQ40" s="1">
        <v>1</v>
      </c>
      <c r="LR40" s="1">
        <v>1</v>
      </c>
      <c r="LS40" s="1">
        <v>1</v>
      </c>
      <c r="LT40" s="1">
        <v>0</v>
      </c>
      <c r="LU40" s="1">
        <v>1</v>
      </c>
      <c r="LV40" s="1">
        <v>0</v>
      </c>
      <c r="LW40" s="1">
        <v>1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4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1</v>
      </c>
      <c r="MU40" s="1">
        <v>1</v>
      </c>
      <c r="MV40" s="1">
        <v>3</v>
      </c>
      <c r="MW40" s="1">
        <v>0</v>
      </c>
      <c r="MX40" s="1">
        <v>1</v>
      </c>
      <c r="MY40" s="1">
        <v>0</v>
      </c>
      <c r="MZ40" s="1">
        <v>1</v>
      </c>
      <c r="NA40" s="1">
        <v>0</v>
      </c>
      <c r="NB40" s="1">
        <v>0</v>
      </c>
      <c r="NC40" s="1">
        <v>1</v>
      </c>
      <c r="ND40" s="1">
        <v>0</v>
      </c>
      <c r="NE40" s="1">
        <v>1</v>
      </c>
      <c r="NF40" s="1">
        <v>0</v>
      </c>
      <c r="NG40" s="1">
        <v>1</v>
      </c>
      <c r="NH40" s="1">
        <v>1</v>
      </c>
      <c r="NI40" s="1">
        <v>1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1</v>
      </c>
      <c r="PU40" s="1">
        <v>1</v>
      </c>
      <c r="PV40" s="1">
        <v>4</v>
      </c>
      <c r="PW40" s="1">
        <v>4</v>
      </c>
      <c r="PX40" s="1">
        <v>4</v>
      </c>
      <c r="PY40" s="1">
        <v>4</v>
      </c>
      <c r="PZ40" s="1">
        <v>4</v>
      </c>
      <c r="QA40" s="1">
        <v>4</v>
      </c>
      <c r="QB40" s="1">
        <v>8</v>
      </c>
      <c r="QC40" s="1">
        <v>4</v>
      </c>
      <c r="QD40" s="1">
        <v>4</v>
      </c>
      <c r="QE40" s="1">
        <v>4</v>
      </c>
      <c r="QF40" s="1">
        <v>4</v>
      </c>
      <c r="QG40" s="1">
        <v>4</v>
      </c>
      <c r="QH40" s="1">
        <v>4</v>
      </c>
      <c r="QI40" s="1">
        <v>5</v>
      </c>
      <c r="QJ40" s="1">
        <v>5</v>
      </c>
      <c r="QK40" s="1">
        <v>4</v>
      </c>
      <c r="QL40" s="1">
        <v>4</v>
      </c>
      <c r="QM40" s="1">
        <v>1</v>
      </c>
      <c r="QN40" s="1">
        <v>1</v>
      </c>
      <c r="QO40" s="1">
        <v>1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1</v>
      </c>
      <c r="QX40" s="1">
        <v>1</v>
      </c>
      <c r="QY40" s="1">
        <v>0</v>
      </c>
      <c r="QZ40" s="1">
        <v>1</v>
      </c>
    </row>
    <row r="41" spans="1:468">
      <c r="A41" s="1">
        <v>2007</v>
      </c>
      <c r="B41" s="1" t="s">
        <v>545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0</v>
      </c>
      <c r="K41" s="1">
        <v>2</v>
      </c>
      <c r="L41" s="1">
        <v>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1</v>
      </c>
      <c r="CS41" s="1">
        <v>1</v>
      </c>
      <c r="CT41" s="1">
        <v>0</v>
      </c>
      <c r="CU41" s="1">
        <v>1</v>
      </c>
      <c r="CV41" s="1">
        <v>1</v>
      </c>
      <c r="CW41" s="1">
        <v>1</v>
      </c>
      <c r="CX41" s="1">
        <v>1</v>
      </c>
      <c r="CY41" s="1">
        <v>2</v>
      </c>
      <c r="CZ41" s="1">
        <v>1</v>
      </c>
      <c r="DA41" s="1">
        <v>1</v>
      </c>
      <c r="DB41" s="1">
        <v>0</v>
      </c>
      <c r="DC41" s="1">
        <v>0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0</v>
      </c>
      <c r="DJ41" s="1">
        <v>0</v>
      </c>
      <c r="DK41" s="1">
        <v>1</v>
      </c>
      <c r="DL41" s="1">
        <v>1</v>
      </c>
      <c r="DM41" s="1">
        <v>2</v>
      </c>
      <c r="DN41" s="1">
        <v>0</v>
      </c>
      <c r="DO41" s="1">
        <v>0</v>
      </c>
      <c r="DP41" s="1">
        <v>0</v>
      </c>
      <c r="DQ41" s="1">
        <v>2</v>
      </c>
      <c r="DR41" s="1">
        <v>2</v>
      </c>
      <c r="DS41" s="1">
        <v>2</v>
      </c>
      <c r="DT41" s="1">
        <v>2</v>
      </c>
      <c r="DU41" s="1">
        <v>1</v>
      </c>
      <c r="DV41" s="1">
        <v>0</v>
      </c>
      <c r="DW41" s="1">
        <v>0</v>
      </c>
      <c r="DX41" s="1">
        <v>2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1</v>
      </c>
      <c r="EU41" s="1">
        <v>1</v>
      </c>
      <c r="EV41" s="1">
        <v>1</v>
      </c>
      <c r="EW41" s="1">
        <v>0</v>
      </c>
      <c r="EX41" s="1">
        <v>2</v>
      </c>
      <c r="EY41" s="1">
        <v>2</v>
      </c>
      <c r="EZ41" s="1">
        <v>2</v>
      </c>
      <c r="FA41" s="1">
        <v>2</v>
      </c>
      <c r="FB41" s="1">
        <v>2</v>
      </c>
      <c r="FC41" s="1">
        <v>2</v>
      </c>
      <c r="FD41" s="1">
        <v>4</v>
      </c>
      <c r="FE41" s="1">
        <v>2</v>
      </c>
      <c r="FF41" s="1">
        <v>1</v>
      </c>
      <c r="FG41" s="1">
        <v>1</v>
      </c>
      <c r="FH41" s="1">
        <v>0</v>
      </c>
      <c r="FI41" s="1">
        <v>1</v>
      </c>
      <c r="FJ41" s="1">
        <v>2</v>
      </c>
      <c r="FK41" s="1">
        <v>2</v>
      </c>
      <c r="FL41" s="1">
        <v>2</v>
      </c>
      <c r="FM41" s="1">
        <v>2</v>
      </c>
      <c r="FN41" s="1">
        <v>1</v>
      </c>
      <c r="FO41" s="1">
        <v>0</v>
      </c>
      <c r="FP41" s="1">
        <v>0</v>
      </c>
      <c r="FQ41" s="1">
        <v>1</v>
      </c>
      <c r="FR41" s="1">
        <v>1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19</v>
      </c>
      <c r="GA41" s="1">
        <v>14</v>
      </c>
      <c r="GB41" s="1">
        <v>0</v>
      </c>
      <c r="GC41" s="1">
        <v>0</v>
      </c>
      <c r="GD41" s="1">
        <v>0</v>
      </c>
      <c r="GE41" s="1">
        <v>19</v>
      </c>
      <c r="GF41" s="1">
        <v>19</v>
      </c>
      <c r="GG41" s="1">
        <v>19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2</v>
      </c>
      <c r="GT41" s="1">
        <v>2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1</v>
      </c>
      <c r="HB41" s="1">
        <v>0</v>
      </c>
      <c r="HC41" s="1">
        <v>0</v>
      </c>
      <c r="HD41" s="1">
        <v>1</v>
      </c>
      <c r="HE41" s="1">
        <v>0</v>
      </c>
      <c r="HF41" s="1">
        <v>5</v>
      </c>
      <c r="HG41" s="1">
        <v>5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1</v>
      </c>
      <c r="HN41" s="1">
        <v>4</v>
      </c>
      <c r="HO41" s="1">
        <v>4</v>
      </c>
      <c r="HP41" s="1">
        <v>6</v>
      </c>
      <c r="HQ41" s="1">
        <v>6</v>
      </c>
      <c r="HR41" s="1">
        <v>13</v>
      </c>
      <c r="HS41" s="1">
        <v>12</v>
      </c>
      <c r="HT41" s="1">
        <v>6</v>
      </c>
      <c r="HU41" s="1">
        <v>7</v>
      </c>
      <c r="HV41" s="1">
        <v>0</v>
      </c>
      <c r="HW41" s="1">
        <v>0</v>
      </c>
      <c r="HX41" s="1">
        <v>8</v>
      </c>
      <c r="HY41" s="1">
        <v>8</v>
      </c>
      <c r="HZ41" s="1">
        <v>19</v>
      </c>
      <c r="IA41" s="1">
        <v>14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1</v>
      </c>
      <c r="II41" s="1">
        <v>2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1</v>
      </c>
      <c r="JQ41" s="1">
        <v>1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1</v>
      </c>
      <c r="JY41" s="1">
        <v>0</v>
      </c>
      <c r="JZ41" s="1">
        <v>1</v>
      </c>
      <c r="KA41" s="1">
        <v>0</v>
      </c>
      <c r="KB41" s="1">
        <v>0</v>
      </c>
      <c r="KC41" s="1">
        <v>1</v>
      </c>
      <c r="KD41" s="1">
        <v>0</v>
      </c>
      <c r="KE41" s="1">
        <v>1</v>
      </c>
      <c r="KF41" s="1">
        <v>1</v>
      </c>
      <c r="KG41" s="1">
        <v>1</v>
      </c>
      <c r="KH41" s="1">
        <v>0</v>
      </c>
      <c r="KI41" s="1">
        <v>1</v>
      </c>
      <c r="KJ41" s="1">
        <v>0</v>
      </c>
      <c r="KK41" s="1">
        <v>1</v>
      </c>
      <c r="KL41" s="1">
        <v>1</v>
      </c>
      <c r="KM41" s="1">
        <v>0</v>
      </c>
      <c r="KN41" s="1">
        <v>1</v>
      </c>
      <c r="KO41" s="1">
        <v>1</v>
      </c>
      <c r="KP41" s="1">
        <v>1</v>
      </c>
      <c r="KQ41" s="1">
        <v>1</v>
      </c>
      <c r="KR41" s="1">
        <v>0</v>
      </c>
      <c r="KS41" s="1">
        <v>2</v>
      </c>
      <c r="KT41" s="1">
        <v>2</v>
      </c>
      <c r="KU41" s="1">
        <v>0</v>
      </c>
      <c r="KV41" s="1">
        <v>0</v>
      </c>
      <c r="KW41" s="1">
        <v>0</v>
      </c>
      <c r="KX41" s="1">
        <v>0</v>
      </c>
      <c r="KY41" s="1">
        <v>1</v>
      </c>
      <c r="KZ41" s="1">
        <v>1</v>
      </c>
      <c r="LA41" s="1">
        <v>1</v>
      </c>
      <c r="LB41" s="1">
        <v>1</v>
      </c>
      <c r="LC41" s="1">
        <v>1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1</v>
      </c>
      <c r="LL41" s="1">
        <v>8</v>
      </c>
      <c r="LM41" s="1">
        <v>0</v>
      </c>
      <c r="LN41" s="1">
        <v>35</v>
      </c>
      <c r="LO41" s="1">
        <v>35</v>
      </c>
      <c r="LP41" s="1">
        <v>6</v>
      </c>
      <c r="LQ41" s="1">
        <v>1</v>
      </c>
      <c r="LR41" s="1">
        <v>1</v>
      </c>
      <c r="LS41" s="1">
        <v>1</v>
      </c>
      <c r="LT41" s="1">
        <v>0</v>
      </c>
      <c r="LU41" s="1">
        <v>1</v>
      </c>
      <c r="LV41" s="1">
        <v>0</v>
      </c>
      <c r="LW41" s="1">
        <v>1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4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1</v>
      </c>
      <c r="MU41" s="1">
        <v>1</v>
      </c>
      <c r="MV41" s="1">
        <v>3</v>
      </c>
      <c r="MW41" s="1">
        <v>0</v>
      </c>
      <c r="MX41" s="1">
        <v>1</v>
      </c>
      <c r="MY41" s="1">
        <v>0</v>
      </c>
      <c r="MZ41" s="1">
        <v>1</v>
      </c>
      <c r="NA41" s="1">
        <v>0</v>
      </c>
      <c r="NB41" s="1">
        <v>0</v>
      </c>
      <c r="NC41" s="1">
        <v>1</v>
      </c>
      <c r="ND41" s="1">
        <v>0</v>
      </c>
      <c r="NE41" s="1">
        <v>1</v>
      </c>
      <c r="NF41" s="1">
        <v>0</v>
      </c>
      <c r="NG41" s="1">
        <v>1</v>
      </c>
      <c r="NH41" s="1">
        <v>1</v>
      </c>
      <c r="NI41" s="1">
        <v>1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1</v>
      </c>
      <c r="PU41" s="1">
        <v>1</v>
      </c>
      <c r="PV41" s="1">
        <v>4</v>
      </c>
      <c r="PW41" s="1">
        <v>4</v>
      </c>
      <c r="PX41" s="1">
        <v>4</v>
      </c>
      <c r="PY41" s="1">
        <v>4</v>
      </c>
      <c r="PZ41" s="1">
        <v>4</v>
      </c>
      <c r="QA41" s="1">
        <v>4</v>
      </c>
      <c r="QB41" s="1">
        <v>8</v>
      </c>
      <c r="QC41" s="1">
        <v>4</v>
      </c>
      <c r="QD41" s="1">
        <v>4</v>
      </c>
      <c r="QE41" s="1">
        <v>4</v>
      </c>
      <c r="QF41" s="1">
        <v>4</v>
      </c>
      <c r="QG41" s="1">
        <v>4</v>
      </c>
      <c r="QH41" s="1">
        <v>4</v>
      </c>
      <c r="QI41" s="1">
        <v>5</v>
      </c>
      <c r="QJ41" s="1">
        <v>5</v>
      </c>
      <c r="QK41" s="1">
        <v>4</v>
      </c>
      <c r="QL41" s="1">
        <v>4</v>
      </c>
      <c r="QM41" s="1">
        <v>1</v>
      </c>
      <c r="QN41" s="1">
        <v>1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1</v>
      </c>
      <c r="QX41" s="1">
        <v>0</v>
      </c>
      <c r="QY41" s="1">
        <v>0</v>
      </c>
      <c r="QZ41" s="1">
        <v>1</v>
      </c>
    </row>
    <row r="42" spans="1:468">
      <c r="A42" s="1">
        <v>2007</v>
      </c>
      <c r="B42" s="1" t="s">
        <v>546</v>
      </c>
      <c r="C42" s="1">
        <v>1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  <c r="BP42" s="1">
        <v>1</v>
      </c>
      <c r="BQ42" s="1">
        <v>2</v>
      </c>
      <c r="BR42" s="1">
        <v>2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1</v>
      </c>
      <c r="CS42" s="1">
        <v>1</v>
      </c>
      <c r="CT42" s="1">
        <v>0</v>
      </c>
      <c r="CU42" s="1">
        <v>1</v>
      </c>
      <c r="CV42" s="1">
        <v>1</v>
      </c>
      <c r="CW42" s="1">
        <v>1</v>
      </c>
      <c r="CX42" s="1">
        <v>1</v>
      </c>
      <c r="CY42" s="1">
        <v>2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0</v>
      </c>
      <c r="DJ42" s="1">
        <v>0</v>
      </c>
      <c r="DK42" s="1">
        <v>1</v>
      </c>
      <c r="DL42" s="1">
        <v>0</v>
      </c>
      <c r="DM42" s="1">
        <v>1</v>
      </c>
      <c r="DN42" s="1">
        <v>0</v>
      </c>
      <c r="DO42" s="1">
        <v>0</v>
      </c>
      <c r="DP42" s="1">
        <v>0</v>
      </c>
      <c r="DQ42" s="1">
        <v>1</v>
      </c>
      <c r="DR42" s="1">
        <v>1</v>
      </c>
      <c r="DS42" s="1">
        <v>1</v>
      </c>
      <c r="DT42" s="1">
        <v>1</v>
      </c>
      <c r="DU42" s="1">
        <v>0</v>
      </c>
      <c r="DV42" s="1">
        <v>0</v>
      </c>
      <c r="DW42" s="1">
        <v>0</v>
      </c>
      <c r="DX42" s="1">
        <v>1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1</v>
      </c>
      <c r="EU42" s="1">
        <v>1</v>
      </c>
      <c r="EV42" s="1">
        <v>1</v>
      </c>
      <c r="EW42" s="1">
        <v>0</v>
      </c>
      <c r="EX42" s="1">
        <v>2</v>
      </c>
      <c r="EY42" s="1">
        <v>2</v>
      </c>
      <c r="EZ42" s="1">
        <v>2</v>
      </c>
      <c r="FA42" s="1">
        <v>2</v>
      </c>
      <c r="FB42" s="1">
        <v>2</v>
      </c>
      <c r="FC42" s="1">
        <v>2</v>
      </c>
      <c r="FD42" s="1">
        <v>4</v>
      </c>
      <c r="FE42" s="1">
        <v>2</v>
      </c>
      <c r="FF42" s="1">
        <v>1</v>
      </c>
      <c r="FG42" s="1">
        <v>1</v>
      </c>
      <c r="FH42" s="1">
        <v>0</v>
      </c>
      <c r="FI42" s="1">
        <v>1</v>
      </c>
      <c r="FJ42" s="1">
        <v>2</v>
      </c>
      <c r="FK42" s="1">
        <v>2</v>
      </c>
      <c r="FL42" s="1">
        <v>2</v>
      </c>
      <c r="FM42" s="1">
        <v>2</v>
      </c>
      <c r="FN42" s="1">
        <v>1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1</v>
      </c>
      <c r="LL42" s="1">
        <v>0</v>
      </c>
      <c r="LM42" s="1">
        <v>0</v>
      </c>
      <c r="LN42" s="1">
        <v>9</v>
      </c>
      <c r="LO42" s="1">
        <v>9</v>
      </c>
      <c r="LP42" s="1">
        <v>0</v>
      </c>
      <c r="LQ42" s="1">
        <v>0</v>
      </c>
      <c r="LR42" s="1">
        <v>1</v>
      </c>
      <c r="LS42" s="1">
        <v>1</v>
      </c>
      <c r="LT42" s="1">
        <v>0</v>
      </c>
      <c r="LU42" s="1">
        <v>1</v>
      </c>
      <c r="LV42" s="1">
        <v>0</v>
      </c>
      <c r="LW42" s="1">
        <v>1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1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1</v>
      </c>
      <c r="MY42" s="1">
        <v>0</v>
      </c>
      <c r="MZ42" s="1">
        <v>1</v>
      </c>
      <c r="NA42" s="1">
        <v>0</v>
      </c>
      <c r="NB42" s="1">
        <v>0</v>
      </c>
      <c r="NC42" s="1">
        <v>1</v>
      </c>
      <c r="ND42" s="1">
        <v>0</v>
      </c>
      <c r="NE42" s="1">
        <v>1</v>
      </c>
      <c r="NF42" s="1">
        <v>0</v>
      </c>
      <c r="NG42" s="1">
        <v>1</v>
      </c>
      <c r="NH42" s="1">
        <v>1</v>
      </c>
      <c r="NI42" s="1">
        <v>1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1</v>
      </c>
      <c r="PU42" s="1">
        <v>1</v>
      </c>
      <c r="PV42" s="1">
        <v>4</v>
      </c>
      <c r="PW42" s="1">
        <v>4</v>
      </c>
      <c r="PX42" s="1">
        <v>4</v>
      </c>
      <c r="PY42" s="1">
        <v>4</v>
      </c>
      <c r="PZ42" s="1">
        <v>4</v>
      </c>
      <c r="QA42" s="1">
        <v>4</v>
      </c>
      <c r="QB42" s="1">
        <v>8</v>
      </c>
      <c r="QC42" s="1">
        <v>4</v>
      </c>
      <c r="QD42" s="1">
        <v>4</v>
      </c>
      <c r="QE42" s="1">
        <v>4</v>
      </c>
      <c r="QF42" s="1">
        <v>4</v>
      </c>
      <c r="QG42" s="1">
        <v>4</v>
      </c>
      <c r="QH42" s="1">
        <v>4</v>
      </c>
      <c r="QI42" s="1">
        <v>5</v>
      </c>
      <c r="QJ42" s="1">
        <v>5</v>
      </c>
      <c r="QK42" s="1">
        <v>4</v>
      </c>
      <c r="QL42" s="1">
        <v>4</v>
      </c>
      <c r="QM42" s="1">
        <v>1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1</v>
      </c>
    </row>
    <row r="43" spans="1:468">
      <c r="A43" s="1">
        <v>2007</v>
      </c>
      <c r="B43" s="1" t="s">
        <v>547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2</v>
      </c>
      <c r="L43" s="1">
        <v>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1</v>
      </c>
      <c r="CS43" s="1">
        <v>1</v>
      </c>
      <c r="CT43" s="1">
        <v>0</v>
      </c>
      <c r="CU43" s="1">
        <v>1</v>
      </c>
      <c r="CV43" s="1">
        <v>1</v>
      </c>
      <c r="CW43" s="1">
        <v>1</v>
      </c>
      <c r="CX43" s="1">
        <v>1</v>
      </c>
      <c r="CY43" s="1">
        <v>2</v>
      </c>
      <c r="CZ43" s="1">
        <v>1</v>
      </c>
      <c r="DA43" s="1">
        <v>1</v>
      </c>
      <c r="DB43" s="1">
        <v>0</v>
      </c>
      <c r="DC43" s="1">
        <v>0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0</v>
      </c>
      <c r="DJ43" s="1">
        <v>0</v>
      </c>
      <c r="DK43" s="1">
        <v>1</v>
      </c>
      <c r="DL43" s="1">
        <v>0</v>
      </c>
      <c r="DM43" s="1">
        <v>1</v>
      </c>
      <c r="DN43" s="1">
        <v>0</v>
      </c>
      <c r="DO43" s="1">
        <v>0</v>
      </c>
      <c r="DP43" s="1">
        <v>0</v>
      </c>
      <c r="DQ43" s="1">
        <v>1</v>
      </c>
      <c r="DR43" s="1">
        <v>1</v>
      </c>
      <c r="DS43" s="1">
        <v>1</v>
      </c>
      <c r="DT43" s="1">
        <v>1</v>
      </c>
      <c r="DU43" s="1">
        <v>0</v>
      </c>
      <c r="DV43" s="1">
        <v>0</v>
      </c>
      <c r="DW43" s="1">
        <v>0</v>
      </c>
      <c r="DX43" s="1">
        <v>1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1</v>
      </c>
      <c r="EU43" s="1">
        <v>1</v>
      </c>
      <c r="EV43" s="1">
        <v>1</v>
      </c>
      <c r="EW43" s="1">
        <v>0</v>
      </c>
      <c r="EX43" s="1">
        <v>2</v>
      </c>
      <c r="EY43" s="1">
        <v>2</v>
      </c>
      <c r="EZ43" s="1">
        <v>2</v>
      </c>
      <c r="FA43" s="1">
        <v>2</v>
      </c>
      <c r="FB43" s="1">
        <v>2</v>
      </c>
      <c r="FC43" s="1">
        <v>2</v>
      </c>
      <c r="FD43" s="1">
        <v>4</v>
      </c>
      <c r="FE43" s="1">
        <v>2</v>
      </c>
      <c r="FF43" s="1">
        <v>1</v>
      </c>
      <c r="FG43" s="1">
        <v>1</v>
      </c>
      <c r="FH43" s="1">
        <v>0</v>
      </c>
      <c r="FI43" s="1">
        <v>1</v>
      </c>
      <c r="FJ43" s="1">
        <v>2</v>
      </c>
      <c r="FK43" s="1">
        <v>2</v>
      </c>
      <c r="FL43" s="1">
        <v>2</v>
      </c>
      <c r="FM43" s="1">
        <v>2</v>
      </c>
      <c r="FN43" s="1">
        <v>1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1</v>
      </c>
      <c r="LL43" s="1">
        <v>0</v>
      </c>
      <c r="LM43" s="1">
        <v>0</v>
      </c>
      <c r="LN43" s="1">
        <v>9</v>
      </c>
      <c r="LO43" s="1">
        <v>9</v>
      </c>
      <c r="LP43" s="1">
        <v>0</v>
      </c>
      <c r="LQ43" s="1">
        <v>0</v>
      </c>
      <c r="LR43" s="1">
        <v>1</v>
      </c>
      <c r="LS43" s="1">
        <v>1</v>
      </c>
      <c r="LT43" s="1">
        <v>0</v>
      </c>
      <c r="LU43" s="1">
        <v>1</v>
      </c>
      <c r="LV43" s="1">
        <v>0</v>
      </c>
      <c r="LW43" s="1">
        <v>1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1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1</v>
      </c>
      <c r="MY43" s="1">
        <v>0</v>
      </c>
      <c r="MZ43" s="1">
        <v>1</v>
      </c>
      <c r="NA43" s="1">
        <v>0</v>
      </c>
      <c r="NB43" s="1">
        <v>0</v>
      </c>
      <c r="NC43" s="1">
        <v>1</v>
      </c>
      <c r="ND43" s="1">
        <v>0</v>
      </c>
      <c r="NE43" s="1">
        <v>1</v>
      </c>
      <c r="NF43" s="1">
        <v>0</v>
      </c>
      <c r="NG43" s="1">
        <v>1</v>
      </c>
      <c r="NH43" s="1">
        <v>1</v>
      </c>
      <c r="NI43" s="1">
        <v>1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1</v>
      </c>
      <c r="PU43" s="1">
        <v>1</v>
      </c>
      <c r="PV43" s="1">
        <v>4</v>
      </c>
      <c r="PW43" s="1">
        <v>4</v>
      </c>
      <c r="PX43" s="1">
        <v>4</v>
      </c>
      <c r="PY43" s="1">
        <v>4</v>
      </c>
      <c r="PZ43" s="1">
        <v>4</v>
      </c>
      <c r="QA43" s="1">
        <v>4</v>
      </c>
      <c r="QB43" s="1">
        <v>8</v>
      </c>
      <c r="QC43" s="1">
        <v>4</v>
      </c>
      <c r="QD43" s="1">
        <v>4</v>
      </c>
      <c r="QE43" s="1">
        <v>4</v>
      </c>
      <c r="QF43" s="1">
        <v>4</v>
      </c>
      <c r="QG43" s="1">
        <v>4</v>
      </c>
      <c r="QH43" s="1">
        <v>4</v>
      </c>
      <c r="QI43" s="1">
        <v>5</v>
      </c>
      <c r="QJ43" s="1">
        <v>5</v>
      </c>
      <c r="QK43" s="1">
        <v>4</v>
      </c>
      <c r="QL43" s="1">
        <v>4</v>
      </c>
      <c r="QM43" s="1">
        <v>1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1</v>
      </c>
    </row>
    <row r="44" spans="1:468">
      <c r="A44" s="1">
        <v>2007</v>
      </c>
      <c r="B44" s="1" t="s">
        <v>548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  <c r="K44" s="1">
        <v>2</v>
      </c>
      <c r="L44" s="1">
        <v>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1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1</v>
      </c>
      <c r="CS44" s="1">
        <v>1</v>
      </c>
      <c r="CT44" s="1">
        <v>0</v>
      </c>
      <c r="CU44" s="1">
        <v>1</v>
      </c>
      <c r="CV44" s="1">
        <v>1</v>
      </c>
      <c r="CW44" s="1">
        <v>1</v>
      </c>
      <c r="CX44" s="1">
        <v>1</v>
      </c>
      <c r="CY44" s="1">
        <v>2</v>
      </c>
      <c r="CZ44" s="1">
        <v>1</v>
      </c>
      <c r="DA44" s="1">
        <v>1</v>
      </c>
      <c r="DB44" s="1">
        <v>0</v>
      </c>
      <c r="DC44" s="1">
        <v>0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0</v>
      </c>
      <c r="DJ44" s="1">
        <v>0</v>
      </c>
      <c r="DK44" s="1">
        <v>1</v>
      </c>
      <c r="DL44" s="1">
        <v>0</v>
      </c>
      <c r="DM44" s="1">
        <v>1</v>
      </c>
      <c r="DN44" s="1">
        <v>0</v>
      </c>
      <c r="DO44" s="1">
        <v>0</v>
      </c>
      <c r="DP44" s="1">
        <v>0</v>
      </c>
      <c r="DQ44" s="1">
        <v>1</v>
      </c>
      <c r="DR44" s="1">
        <v>1</v>
      </c>
      <c r="DS44" s="1">
        <v>1</v>
      </c>
      <c r="DT44" s="1">
        <v>1</v>
      </c>
      <c r="DU44" s="1">
        <v>0</v>
      </c>
      <c r="DV44" s="1">
        <v>0</v>
      </c>
      <c r="DW44" s="1">
        <v>0</v>
      </c>
      <c r="DX44" s="1">
        <v>1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1</v>
      </c>
      <c r="EU44" s="1">
        <v>1</v>
      </c>
      <c r="EV44" s="1">
        <v>1</v>
      </c>
      <c r="EW44" s="1">
        <v>0</v>
      </c>
      <c r="EX44" s="1">
        <v>2</v>
      </c>
      <c r="EY44" s="1">
        <v>2</v>
      </c>
      <c r="EZ44" s="1">
        <v>2</v>
      </c>
      <c r="FA44" s="1">
        <v>2</v>
      </c>
      <c r="FB44" s="1">
        <v>2</v>
      </c>
      <c r="FC44" s="1">
        <v>2</v>
      </c>
      <c r="FD44" s="1">
        <v>4</v>
      </c>
      <c r="FE44" s="1">
        <v>2</v>
      </c>
      <c r="FF44" s="1">
        <v>1</v>
      </c>
      <c r="FG44" s="1">
        <v>1</v>
      </c>
      <c r="FH44" s="1">
        <v>0</v>
      </c>
      <c r="FI44" s="1">
        <v>1</v>
      </c>
      <c r="FJ44" s="1">
        <v>2</v>
      </c>
      <c r="FK44" s="1">
        <v>2</v>
      </c>
      <c r="FL44" s="1">
        <v>2</v>
      </c>
      <c r="FM44" s="1">
        <v>2</v>
      </c>
      <c r="FN44" s="1">
        <v>1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1</v>
      </c>
      <c r="LL44" s="1">
        <v>8</v>
      </c>
      <c r="LM44" s="1">
        <v>0</v>
      </c>
      <c r="LN44" s="1">
        <v>9</v>
      </c>
      <c r="LO44" s="1">
        <v>9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1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1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1</v>
      </c>
      <c r="MY44" s="1">
        <v>0</v>
      </c>
      <c r="MZ44" s="1">
        <v>1</v>
      </c>
      <c r="NA44" s="1">
        <v>0</v>
      </c>
      <c r="NB44" s="1">
        <v>0</v>
      </c>
      <c r="NC44" s="1">
        <v>1</v>
      </c>
      <c r="ND44" s="1">
        <v>0</v>
      </c>
      <c r="NE44" s="1">
        <v>1</v>
      </c>
      <c r="NF44" s="1">
        <v>0</v>
      </c>
      <c r="NG44" s="1">
        <v>1</v>
      </c>
      <c r="NH44" s="1">
        <v>1</v>
      </c>
      <c r="NI44" s="1">
        <v>1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1</v>
      </c>
      <c r="PU44" s="1">
        <v>1</v>
      </c>
      <c r="PV44" s="1">
        <v>4</v>
      </c>
      <c r="PW44" s="1">
        <v>4</v>
      </c>
      <c r="PX44" s="1">
        <v>4</v>
      </c>
      <c r="PY44" s="1">
        <v>4</v>
      </c>
      <c r="PZ44" s="1">
        <v>4</v>
      </c>
      <c r="QA44" s="1">
        <v>4</v>
      </c>
      <c r="QB44" s="1">
        <v>8</v>
      </c>
      <c r="QC44" s="1">
        <v>4</v>
      </c>
      <c r="QD44" s="1">
        <v>4</v>
      </c>
      <c r="QE44" s="1">
        <v>4</v>
      </c>
      <c r="QF44" s="1">
        <v>4</v>
      </c>
      <c r="QG44" s="1">
        <v>4</v>
      </c>
      <c r="QH44" s="1">
        <v>4</v>
      </c>
      <c r="QI44" s="1">
        <v>5</v>
      </c>
      <c r="QJ44" s="1">
        <v>5</v>
      </c>
      <c r="QK44" s="1">
        <v>4</v>
      </c>
      <c r="QL44" s="1">
        <v>4</v>
      </c>
      <c r="QM44" s="1">
        <v>1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1</v>
      </c>
    </row>
    <row r="45" spans="1:468">
      <c r="A45" s="1">
        <v>2007</v>
      </c>
      <c r="B45" s="1" t="s">
        <v>549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0</v>
      </c>
      <c r="K45" s="1">
        <v>2</v>
      </c>
      <c r="L45" s="1">
        <v>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1</v>
      </c>
      <c r="CS45" s="1">
        <v>1</v>
      </c>
      <c r="CT45" s="1">
        <v>0</v>
      </c>
      <c r="CU45" s="1">
        <v>1</v>
      </c>
      <c r="CV45" s="1">
        <v>1</v>
      </c>
      <c r="CW45" s="1">
        <v>1</v>
      </c>
      <c r="CX45" s="1">
        <v>1</v>
      </c>
      <c r="CY45" s="1">
        <v>2</v>
      </c>
      <c r="CZ45" s="1">
        <v>1</v>
      </c>
      <c r="DA45" s="1">
        <v>1</v>
      </c>
      <c r="DB45" s="1">
        <v>0</v>
      </c>
      <c r="DC45" s="1">
        <v>0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0</v>
      </c>
      <c r="DJ45" s="1">
        <v>0</v>
      </c>
      <c r="DK45" s="1">
        <v>1</v>
      </c>
      <c r="DL45" s="1">
        <v>0</v>
      </c>
      <c r="DM45" s="1">
        <v>1</v>
      </c>
      <c r="DN45" s="1">
        <v>0</v>
      </c>
      <c r="DO45" s="1">
        <v>0</v>
      </c>
      <c r="DP45" s="1">
        <v>0</v>
      </c>
      <c r="DQ45" s="1">
        <v>1</v>
      </c>
      <c r="DR45" s="1">
        <v>1</v>
      </c>
      <c r="DS45" s="1">
        <v>1</v>
      </c>
      <c r="DT45" s="1">
        <v>1</v>
      </c>
      <c r="DU45" s="1">
        <v>0</v>
      </c>
      <c r="DV45" s="1">
        <v>0</v>
      </c>
      <c r="DW45" s="1">
        <v>0</v>
      </c>
      <c r="DX45" s="1">
        <v>1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1</v>
      </c>
      <c r="EU45" s="1">
        <v>1</v>
      </c>
      <c r="EV45" s="1">
        <v>1</v>
      </c>
      <c r="EW45" s="1">
        <v>0</v>
      </c>
      <c r="EX45" s="1">
        <v>2</v>
      </c>
      <c r="EY45" s="1">
        <v>2</v>
      </c>
      <c r="EZ45" s="1">
        <v>2</v>
      </c>
      <c r="FA45" s="1">
        <v>2</v>
      </c>
      <c r="FB45" s="1">
        <v>2</v>
      </c>
      <c r="FC45" s="1">
        <v>2</v>
      </c>
      <c r="FD45" s="1">
        <v>4</v>
      </c>
      <c r="FE45" s="1">
        <v>2</v>
      </c>
      <c r="FF45" s="1">
        <v>1</v>
      </c>
      <c r="FG45" s="1">
        <v>1</v>
      </c>
      <c r="FH45" s="1">
        <v>0</v>
      </c>
      <c r="FI45" s="1">
        <v>1</v>
      </c>
      <c r="FJ45" s="1">
        <v>2</v>
      </c>
      <c r="FK45" s="1">
        <v>2</v>
      </c>
      <c r="FL45" s="1">
        <v>2</v>
      </c>
      <c r="FM45" s="1">
        <v>2</v>
      </c>
      <c r="FN45" s="1">
        <v>1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1</v>
      </c>
      <c r="LL45" s="1">
        <v>8</v>
      </c>
      <c r="LM45" s="1">
        <v>0</v>
      </c>
      <c r="LN45" s="1">
        <v>21</v>
      </c>
      <c r="LO45" s="1">
        <v>21</v>
      </c>
      <c r="LP45" s="1">
        <v>4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1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1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1</v>
      </c>
      <c r="MY45" s="1">
        <v>0</v>
      </c>
      <c r="MZ45" s="1">
        <v>1</v>
      </c>
      <c r="NA45" s="1">
        <v>0</v>
      </c>
      <c r="NB45" s="1">
        <v>0</v>
      </c>
      <c r="NC45" s="1">
        <v>1</v>
      </c>
      <c r="ND45" s="1">
        <v>0</v>
      </c>
      <c r="NE45" s="1">
        <v>1</v>
      </c>
      <c r="NF45" s="1">
        <v>0</v>
      </c>
      <c r="NG45" s="1">
        <v>1</v>
      </c>
      <c r="NH45" s="1">
        <v>1</v>
      </c>
      <c r="NI45" s="1">
        <v>1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1</v>
      </c>
      <c r="PU45" s="1">
        <v>1</v>
      </c>
      <c r="PV45" s="1">
        <v>4</v>
      </c>
      <c r="PW45" s="1">
        <v>4</v>
      </c>
      <c r="PX45" s="1">
        <v>4</v>
      </c>
      <c r="PY45" s="1">
        <v>4</v>
      </c>
      <c r="PZ45" s="1">
        <v>4</v>
      </c>
      <c r="QA45" s="1">
        <v>4</v>
      </c>
      <c r="QB45" s="1">
        <v>8</v>
      </c>
      <c r="QC45" s="1">
        <v>4</v>
      </c>
      <c r="QD45" s="1">
        <v>4</v>
      </c>
      <c r="QE45" s="1">
        <v>4</v>
      </c>
      <c r="QF45" s="1">
        <v>4</v>
      </c>
      <c r="QG45" s="1">
        <v>4</v>
      </c>
      <c r="QH45" s="1">
        <v>4</v>
      </c>
      <c r="QI45" s="1">
        <v>5</v>
      </c>
      <c r="QJ45" s="1">
        <v>5</v>
      </c>
      <c r="QK45" s="1">
        <v>4</v>
      </c>
      <c r="QL45" s="1">
        <v>4</v>
      </c>
      <c r="QM45" s="1">
        <v>1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1</v>
      </c>
    </row>
    <row r="46" spans="1:468">
      <c r="A46" s="1">
        <v>2007</v>
      </c>
      <c r="B46" s="1" t="s">
        <v>550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0</v>
      </c>
      <c r="K46" s="1">
        <v>2</v>
      </c>
      <c r="L46" s="1">
        <v>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1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1</v>
      </c>
      <c r="CS46" s="1">
        <v>1</v>
      </c>
      <c r="CT46" s="1">
        <v>0</v>
      </c>
      <c r="CU46" s="1">
        <v>1</v>
      </c>
      <c r="CV46" s="1">
        <v>1</v>
      </c>
      <c r="CW46" s="1">
        <v>1</v>
      </c>
      <c r="CX46" s="1">
        <v>1</v>
      </c>
      <c r="CY46" s="1">
        <v>2</v>
      </c>
      <c r="CZ46" s="1">
        <v>1</v>
      </c>
      <c r="DA46" s="1">
        <v>1</v>
      </c>
      <c r="DB46" s="1">
        <v>0</v>
      </c>
      <c r="DC46" s="1">
        <v>0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0</v>
      </c>
      <c r="DJ46" s="1">
        <v>0</v>
      </c>
      <c r="DK46" s="1">
        <v>1</v>
      </c>
      <c r="DL46" s="1">
        <v>0</v>
      </c>
      <c r="DM46" s="1">
        <v>1</v>
      </c>
      <c r="DN46" s="1">
        <v>0</v>
      </c>
      <c r="DO46" s="1">
        <v>0</v>
      </c>
      <c r="DP46" s="1">
        <v>0</v>
      </c>
      <c r="DQ46" s="1">
        <v>1</v>
      </c>
      <c r="DR46" s="1">
        <v>1</v>
      </c>
      <c r="DS46" s="1">
        <v>1</v>
      </c>
      <c r="DT46" s="1">
        <v>1</v>
      </c>
      <c r="DU46" s="1">
        <v>0</v>
      </c>
      <c r="DV46" s="1">
        <v>0</v>
      </c>
      <c r="DW46" s="1">
        <v>0</v>
      </c>
      <c r="DX46" s="1">
        <v>1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1</v>
      </c>
      <c r="EU46" s="1">
        <v>1</v>
      </c>
      <c r="EV46" s="1">
        <v>1</v>
      </c>
      <c r="EW46" s="1">
        <v>0</v>
      </c>
      <c r="EX46" s="1">
        <v>2</v>
      </c>
      <c r="EY46" s="1">
        <v>2</v>
      </c>
      <c r="EZ46" s="1">
        <v>2</v>
      </c>
      <c r="FA46" s="1">
        <v>2</v>
      </c>
      <c r="FB46" s="1">
        <v>2</v>
      </c>
      <c r="FC46" s="1">
        <v>2</v>
      </c>
      <c r="FD46" s="1">
        <v>4</v>
      </c>
      <c r="FE46" s="1">
        <v>2</v>
      </c>
      <c r="FF46" s="1">
        <v>1</v>
      </c>
      <c r="FG46" s="1">
        <v>1</v>
      </c>
      <c r="FH46" s="1">
        <v>0</v>
      </c>
      <c r="FI46" s="1">
        <v>1</v>
      </c>
      <c r="FJ46" s="1">
        <v>2</v>
      </c>
      <c r="FK46" s="1">
        <v>2</v>
      </c>
      <c r="FL46" s="1">
        <v>2</v>
      </c>
      <c r="FM46" s="1">
        <v>2</v>
      </c>
      <c r="FN46" s="1">
        <v>1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1</v>
      </c>
      <c r="LL46" s="1">
        <v>8</v>
      </c>
      <c r="LM46" s="1">
        <v>0</v>
      </c>
      <c r="LN46" s="1">
        <v>21</v>
      </c>
      <c r="LO46" s="1">
        <v>21</v>
      </c>
      <c r="LP46" s="1">
        <v>4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1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1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1</v>
      </c>
      <c r="MY46" s="1">
        <v>0</v>
      </c>
      <c r="MZ46" s="1">
        <v>1</v>
      </c>
      <c r="NA46" s="1">
        <v>0</v>
      </c>
      <c r="NB46" s="1">
        <v>0</v>
      </c>
      <c r="NC46" s="1">
        <v>1</v>
      </c>
      <c r="ND46" s="1">
        <v>0</v>
      </c>
      <c r="NE46" s="1">
        <v>1</v>
      </c>
      <c r="NF46" s="1">
        <v>0</v>
      </c>
      <c r="NG46" s="1">
        <v>1</v>
      </c>
      <c r="NH46" s="1">
        <v>1</v>
      </c>
      <c r="NI46" s="1">
        <v>1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1</v>
      </c>
      <c r="PU46" s="1">
        <v>1</v>
      </c>
      <c r="PV46" s="1">
        <v>4</v>
      </c>
      <c r="PW46" s="1">
        <v>4</v>
      </c>
      <c r="PX46" s="1">
        <v>4</v>
      </c>
      <c r="PY46" s="1">
        <v>4</v>
      </c>
      <c r="PZ46" s="1">
        <v>4</v>
      </c>
      <c r="QA46" s="1">
        <v>4</v>
      </c>
      <c r="QB46" s="1">
        <v>8</v>
      </c>
      <c r="QC46" s="1">
        <v>4</v>
      </c>
      <c r="QD46" s="1">
        <v>4</v>
      </c>
      <c r="QE46" s="1">
        <v>4</v>
      </c>
      <c r="QF46" s="1">
        <v>4</v>
      </c>
      <c r="QG46" s="1">
        <v>4</v>
      </c>
      <c r="QH46" s="1">
        <v>4</v>
      </c>
      <c r="QI46" s="1">
        <v>5</v>
      </c>
      <c r="QJ46" s="1">
        <v>5</v>
      </c>
      <c r="QK46" s="1">
        <v>4</v>
      </c>
      <c r="QL46" s="1">
        <v>4</v>
      </c>
      <c r="QM46" s="1">
        <v>1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1</v>
      </c>
    </row>
    <row r="47" spans="1:468">
      <c r="A47" s="1">
        <v>2007</v>
      </c>
      <c r="B47" s="1" t="s">
        <v>551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0</v>
      </c>
      <c r="K47" s="1">
        <v>2</v>
      </c>
      <c r="L47" s="1">
        <v>2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1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1</v>
      </c>
      <c r="CS47" s="1">
        <v>1</v>
      </c>
      <c r="CT47" s="1">
        <v>0</v>
      </c>
      <c r="CU47" s="1">
        <v>1</v>
      </c>
      <c r="CV47" s="1">
        <v>1</v>
      </c>
      <c r="CW47" s="1">
        <v>1</v>
      </c>
      <c r="CX47" s="1">
        <v>1</v>
      </c>
      <c r="CY47" s="1">
        <v>2</v>
      </c>
      <c r="CZ47" s="1">
        <v>1</v>
      </c>
      <c r="DA47" s="1">
        <v>1</v>
      </c>
      <c r="DB47" s="1">
        <v>0</v>
      </c>
      <c r="DC47" s="1">
        <v>0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0</v>
      </c>
      <c r="DJ47" s="1">
        <v>0</v>
      </c>
      <c r="DK47" s="1">
        <v>1</v>
      </c>
      <c r="DL47" s="1">
        <v>0</v>
      </c>
      <c r="DM47" s="1">
        <v>1</v>
      </c>
      <c r="DN47" s="1">
        <v>0</v>
      </c>
      <c r="DO47" s="1">
        <v>0</v>
      </c>
      <c r="DP47" s="1">
        <v>0</v>
      </c>
      <c r="DQ47" s="1">
        <v>1</v>
      </c>
      <c r="DR47" s="1">
        <v>1</v>
      </c>
      <c r="DS47" s="1">
        <v>1</v>
      </c>
      <c r="DT47" s="1">
        <v>1</v>
      </c>
      <c r="DU47" s="1">
        <v>0</v>
      </c>
      <c r="DV47" s="1">
        <v>0</v>
      </c>
      <c r="DW47" s="1">
        <v>0</v>
      </c>
      <c r="DX47" s="1">
        <v>1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1</v>
      </c>
      <c r="EU47" s="1">
        <v>1</v>
      </c>
      <c r="EV47" s="1">
        <v>1</v>
      </c>
      <c r="EW47" s="1">
        <v>0</v>
      </c>
      <c r="EX47" s="1">
        <v>2</v>
      </c>
      <c r="EY47" s="1">
        <v>2</v>
      </c>
      <c r="EZ47" s="1">
        <v>2</v>
      </c>
      <c r="FA47" s="1">
        <v>2</v>
      </c>
      <c r="FB47" s="1">
        <v>2</v>
      </c>
      <c r="FC47" s="1">
        <v>2</v>
      </c>
      <c r="FD47" s="1">
        <v>4</v>
      </c>
      <c r="FE47" s="1">
        <v>2</v>
      </c>
      <c r="FF47" s="1">
        <v>1</v>
      </c>
      <c r="FG47" s="1">
        <v>1</v>
      </c>
      <c r="FH47" s="1">
        <v>0</v>
      </c>
      <c r="FI47" s="1">
        <v>1</v>
      </c>
      <c r="FJ47" s="1">
        <v>2</v>
      </c>
      <c r="FK47" s="1">
        <v>2</v>
      </c>
      <c r="FL47" s="1">
        <v>2</v>
      </c>
      <c r="FM47" s="1">
        <v>2</v>
      </c>
      <c r="FN47" s="1">
        <v>1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1</v>
      </c>
      <c r="LL47" s="1">
        <v>8</v>
      </c>
      <c r="LM47" s="1">
        <v>0</v>
      </c>
      <c r="LN47" s="1">
        <v>22</v>
      </c>
      <c r="LO47" s="1">
        <v>22</v>
      </c>
      <c r="LP47" s="1">
        <v>5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1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1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1</v>
      </c>
      <c r="MY47" s="1">
        <v>0</v>
      </c>
      <c r="MZ47" s="1">
        <v>1</v>
      </c>
      <c r="NA47" s="1">
        <v>0</v>
      </c>
      <c r="NB47" s="1">
        <v>0</v>
      </c>
      <c r="NC47" s="1">
        <v>1</v>
      </c>
      <c r="ND47" s="1">
        <v>0</v>
      </c>
      <c r="NE47" s="1">
        <v>1</v>
      </c>
      <c r="NF47" s="1">
        <v>0</v>
      </c>
      <c r="NG47" s="1">
        <v>1</v>
      </c>
      <c r="NH47" s="1">
        <v>1</v>
      </c>
      <c r="NI47" s="1">
        <v>1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1</v>
      </c>
      <c r="PU47" s="1">
        <v>1</v>
      </c>
      <c r="PV47" s="1">
        <v>4</v>
      </c>
      <c r="PW47" s="1">
        <v>4</v>
      </c>
      <c r="PX47" s="1">
        <v>4</v>
      </c>
      <c r="PY47" s="1">
        <v>4</v>
      </c>
      <c r="PZ47" s="1">
        <v>4</v>
      </c>
      <c r="QA47" s="1">
        <v>4</v>
      </c>
      <c r="QB47" s="1">
        <v>8</v>
      </c>
      <c r="QC47" s="1">
        <v>4</v>
      </c>
      <c r="QD47" s="1">
        <v>4</v>
      </c>
      <c r="QE47" s="1">
        <v>4</v>
      </c>
      <c r="QF47" s="1">
        <v>4</v>
      </c>
      <c r="QG47" s="1">
        <v>4</v>
      </c>
      <c r="QH47" s="1">
        <v>4</v>
      </c>
      <c r="QI47" s="1">
        <v>5</v>
      </c>
      <c r="QJ47" s="1">
        <v>5</v>
      </c>
      <c r="QK47" s="1">
        <v>4</v>
      </c>
      <c r="QL47" s="1">
        <v>4</v>
      </c>
      <c r="QM47" s="1">
        <v>1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1</v>
      </c>
    </row>
    <row r="48" spans="1:468">
      <c r="A48" s="1">
        <v>2007</v>
      </c>
      <c r="B48" s="1" t="s">
        <v>552</v>
      </c>
      <c r="C48" s="1">
        <v>1</v>
      </c>
      <c r="D48" s="1">
        <v>1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</v>
      </c>
      <c r="BO48" s="1">
        <v>1</v>
      </c>
      <c r="BP48" s="1">
        <v>1</v>
      </c>
      <c r="BQ48" s="1">
        <v>2</v>
      </c>
      <c r="BR48" s="1">
        <v>2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1</v>
      </c>
      <c r="CS48" s="1">
        <v>1</v>
      </c>
      <c r="CT48" s="1">
        <v>0</v>
      </c>
      <c r="CU48" s="1">
        <v>1</v>
      </c>
      <c r="CV48" s="1">
        <v>1</v>
      </c>
      <c r="CW48" s="1">
        <v>1</v>
      </c>
      <c r="CX48" s="1">
        <v>1</v>
      </c>
      <c r="CY48" s="1">
        <v>2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0</v>
      </c>
      <c r="DJ48" s="1">
        <v>0</v>
      </c>
      <c r="DK48" s="1">
        <v>1</v>
      </c>
      <c r="DL48" s="1">
        <v>0</v>
      </c>
      <c r="DM48" s="1">
        <v>1</v>
      </c>
      <c r="DN48" s="1">
        <v>0</v>
      </c>
      <c r="DO48" s="1">
        <v>0</v>
      </c>
      <c r="DP48" s="1">
        <v>0</v>
      </c>
      <c r="DQ48" s="1">
        <v>1</v>
      </c>
      <c r="DR48" s="1">
        <v>1</v>
      </c>
      <c r="DS48" s="1">
        <v>1</v>
      </c>
      <c r="DT48" s="1">
        <v>1</v>
      </c>
      <c r="DU48" s="1">
        <v>0</v>
      </c>
      <c r="DV48" s="1">
        <v>0</v>
      </c>
      <c r="DW48" s="1">
        <v>0</v>
      </c>
      <c r="DX48" s="1">
        <v>1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1</v>
      </c>
      <c r="EU48" s="1">
        <v>1</v>
      </c>
      <c r="EV48" s="1">
        <v>1</v>
      </c>
      <c r="EW48" s="1">
        <v>0</v>
      </c>
      <c r="EX48" s="1">
        <v>2</v>
      </c>
      <c r="EY48" s="1">
        <v>2</v>
      </c>
      <c r="EZ48" s="1">
        <v>2</v>
      </c>
      <c r="FA48" s="1">
        <v>2</v>
      </c>
      <c r="FB48" s="1">
        <v>2</v>
      </c>
      <c r="FC48" s="1">
        <v>2</v>
      </c>
      <c r="FD48" s="1">
        <v>4</v>
      </c>
      <c r="FE48" s="1">
        <v>2</v>
      </c>
      <c r="FF48" s="1">
        <v>1</v>
      </c>
      <c r="FG48" s="1">
        <v>1</v>
      </c>
      <c r="FH48" s="1">
        <v>0</v>
      </c>
      <c r="FI48" s="1">
        <v>1</v>
      </c>
      <c r="FJ48" s="1">
        <v>2</v>
      </c>
      <c r="FK48" s="1">
        <v>2</v>
      </c>
      <c r="FL48" s="1">
        <v>2</v>
      </c>
      <c r="FM48" s="1">
        <v>2</v>
      </c>
      <c r="FN48" s="1">
        <v>1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1</v>
      </c>
      <c r="LL48" s="1">
        <v>0</v>
      </c>
      <c r="LM48" s="1">
        <v>0</v>
      </c>
      <c r="LN48" s="1">
        <v>29</v>
      </c>
      <c r="LO48" s="1">
        <v>29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1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1</v>
      </c>
      <c r="PU48" s="1">
        <v>1</v>
      </c>
      <c r="PV48" s="1">
        <v>4</v>
      </c>
      <c r="PW48" s="1">
        <v>4</v>
      </c>
      <c r="PX48" s="1">
        <v>4</v>
      </c>
      <c r="PY48" s="1">
        <v>4</v>
      </c>
      <c r="PZ48" s="1">
        <v>4</v>
      </c>
      <c r="QA48" s="1">
        <v>4</v>
      </c>
      <c r="QB48" s="1">
        <v>8</v>
      </c>
      <c r="QC48" s="1">
        <v>4</v>
      </c>
      <c r="QD48" s="1">
        <v>4</v>
      </c>
      <c r="QE48" s="1">
        <v>4</v>
      </c>
      <c r="QF48" s="1">
        <v>4</v>
      </c>
      <c r="QG48" s="1">
        <v>4</v>
      </c>
      <c r="QH48" s="1">
        <v>4</v>
      </c>
      <c r="QI48" s="1">
        <v>5</v>
      </c>
      <c r="QJ48" s="1">
        <v>5</v>
      </c>
      <c r="QK48" s="1">
        <v>4</v>
      </c>
      <c r="QL48" s="1">
        <v>4</v>
      </c>
      <c r="QM48" s="1">
        <v>1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1</v>
      </c>
    </row>
    <row r="49" spans="1:468">
      <c r="A49" s="1">
        <v>2007</v>
      </c>
      <c r="B49" s="1" t="s">
        <v>553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2</v>
      </c>
      <c r="L49" s="1">
        <v>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</v>
      </c>
      <c r="AJ49" s="1">
        <v>0</v>
      </c>
      <c r="AK49" s="1">
        <v>2</v>
      </c>
      <c r="AL49" s="1">
        <v>1</v>
      </c>
      <c r="AM49" s="1">
        <v>0</v>
      </c>
      <c r="AN49" s="1">
        <v>2</v>
      </c>
      <c r="AO49" s="1">
        <v>1</v>
      </c>
      <c r="AP49" s="1">
        <v>2</v>
      </c>
      <c r="AQ49" s="1">
        <v>2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2</v>
      </c>
      <c r="BC49" s="1">
        <v>0</v>
      </c>
      <c r="BD49" s="1">
        <v>0</v>
      </c>
      <c r="BE49" s="1">
        <v>1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1</v>
      </c>
      <c r="CS49" s="1">
        <v>1</v>
      </c>
      <c r="CT49" s="1">
        <v>0</v>
      </c>
      <c r="CU49" s="1">
        <v>1</v>
      </c>
      <c r="CV49" s="1">
        <v>1</v>
      </c>
      <c r="CW49" s="1">
        <v>1</v>
      </c>
      <c r="CX49" s="1">
        <v>1</v>
      </c>
      <c r="CY49" s="1">
        <v>2</v>
      </c>
      <c r="CZ49" s="1">
        <v>1</v>
      </c>
      <c r="DA49" s="1">
        <v>1</v>
      </c>
      <c r="DB49" s="1">
        <v>0</v>
      </c>
      <c r="DC49" s="1">
        <v>0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0</v>
      </c>
      <c r="DJ49" s="1">
        <v>0</v>
      </c>
      <c r="DK49" s="1">
        <v>1</v>
      </c>
      <c r="DL49" s="1">
        <v>5</v>
      </c>
      <c r="DM49" s="1">
        <v>6</v>
      </c>
      <c r="DN49" s="1">
        <v>5</v>
      </c>
      <c r="DO49" s="1">
        <v>5</v>
      </c>
      <c r="DP49" s="1">
        <v>5</v>
      </c>
      <c r="DQ49" s="1">
        <v>6</v>
      </c>
      <c r="DR49" s="1">
        <v>6</v>
      </c>
      <c r="DS49" s="1">
        <v>6</v>
      </c>
      <c r="DT49" s="1">
        <v>6</v>
      </c>
      <c r="DU49" s="1">
        <v>0</v>
      </c>
      <c r="DV49" s="1">
        <v>0</v>
      </c>
      <c r="DW49" s="1">
        <v>0</v>
      </c>
      <c r="DX49" s="1">
        <v>6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1</v>
      </c>
      <c r="EU49" s="1">
        <v>1</v>
      </c>
      <c r="EV49" s="1">
        <v>1</v>
      </c>
      <c r="EW49" s="1">
        <v>0</v>
      </c>
      <c r="EX49" s="1">
        <v>2</v>
      </c>
      <c r="EY49" s="1">
        <v>2</v>
      </c>
      <c r="EZ49" s="1">
        <v>2</v>
      </c>
      <c r="FA49" s="1">
        <v>2</v>
      </c>
      <c r="FB49" s="1">
        <v>2</v>
      </c>
      <c r="FC49" s="1">
        <v>2</v>
      </c>
      <c r="FD49" s="1">
        <v>4</v>
      </c>
      <c r="FE49" s="1">
        <v>2</v>
      </c>
      <c r="FF49" s="1">
        <v>1</v>
      </c>
      <c r="FG49" s="1">
        <v>1</v>
      </c>
      <c r="FH49" s="1">
        <v>0</v>
      </c>
      <c r="FI49" s="1">
        <v>1</v>
      </c>
      <c r="FJ49" s="1">
        <v>2</v>
      </c>
      <c r="FK49" s="1">
        <v>2</v>
      </c>
      <c r="FL49" s="1">
        <v>2</v>
      </c>
      <c r="FM49" s="1">
        <v>2</v>
      </c>
      <c r="FN49" s="1">
        <v>1</v>
      </c>
      <c r="FO49" s="1">
        <v>0</v>
      </c>
      <c r="FP49" s="1">
        <v>0</v>
      </c>
      <c r="FQ49" s="1">
        <v>1</v>
      </c>
      <c r="FR49" s="1">
        <v>1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40</v>
      </c>
      <c r="GA49" s="1">
        <v>40</v>
      </c>
      <c r="GB49" s="1">
        <v>0</v>
      </c>
      <c r="GC49" s="1">
        <v>0</v>
      </c>
      <c r="GD49" s="1">
        <v>0</v>
      </c>
      <c r="GE49" s="1">
        <v>40</v>
      </c>
      <c r="GF49" s="1">
        <v>40</v>
      </c>
      <c r="GG49" s="1">
        <v>40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2</v>
      </c>
      <c r="GT49" s="1">
        <v>2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15</v>
      </c>
      <c r="HG49" s="1">
        <v>15</v>
      </c>
      <c r="HH49" s="1">
        <v>4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2</v>
      </c>
      <c r="HO49" s="1">
        <v>2</v>
      </c>
      <c r="HP49" s="1">
        <v>29</v>
      </c>
      <c r="HQ49" s="1">
        <v>29</v>
      </c>
      <c r="HR49" s="1">
        <v>29</v>
      </c>
      <c r="HS49" s="1">
        <v>29</v>
      </c>
      <c r="HT49" s="1">
        <v>26</v>
      </c>
      <c r="HU49" s="1">
        <v>3</v>
      </c>
      <c r="HV49" s="1">
        <v>0</v>
      </c>
      <c r="HW49" s="1">
        <v>0</v>
      </c>
      <c r="HX49" s="1">
        <v>2</v>
      </c>
      <c r="HY49" s="1">
        <v>2</v>
      </c>
      <c r="HZ49" s="1">
        <v>40</v>
      </c>
      <c r="IA49" s="1">
        <v>40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1</v>
      </c>
      <c r="II49" s="1">
        <v>1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1</v>
      </c>
      <c r="JQ49" s="1">
        <v>1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1</v>
      </c>
      <c r="JY49" s="1">
        <v>0</v>
      </c>
      <c r="JZ49" s="1">
        <v>1</v>
      </c>
      <c r="KA49" s="1">
        <v>0</v>
      </c>
      <c r="KB49" s="1">
        <v>0</v>
      </c>
      <c r="KC49" s="1">
        <v>0</v>
      </c>
      <c r="KD49" s="1">
        <v>0</v>
      </c>
      <c r="KE49" s="1">
        <v>1</v>
      </c>
      <c r="KF49" s="1">
        <v>1</v>
      </c>
      <c r="KG49" s="1">
        <v>1</v>
      </c>
      <c r="KH49" s="1">
        <v>0</v>
      </c>
      <c r="KI49" s="1">
        <v>1</v>
      </c>
      <c r="KJ49" s="1">
        <v>0</v>
      </c>
      <c r="KK49" s="1">
        <v>1</v>
      </c>
      <c r="KL49" s="1">
        <v>0</v>
      </c>
      <c r="KM49" s="1">
        <v>0</v>
      </c>
      <c r="KN49" s="1">
        <v>1</v>
      </c>
      <c r="KO49" s="1">
        <v>1</v>
      </c>
      <c r="KP49" s="1">
        <v>1</v>
      </c>
      <c r="KQ49" s="1">
        <v>1</v>
      </c>
      <c r="KR49" s="1">
        <v>0</v>
      </c>
      <c r="KS49" s="1">
        <v>2</v>
      </c>
      <c r="KT49" s="1">
        <v>2</v>
      </c>
      <c r="KU49" s="1">
        <v>0</v>
      </c>
      <c r="KV49" s="1">
        <v>0</v>
      </c>
      <c r="KW49" s="1">
        <v>0</v>
      </c>
      <c r="KX49" s="1">
        <v>0</v>
      </c>
      <c r="KY49" s="1">
        <v>1</v>
      </c>
      <c r="KZ49" s="1">
        <v>1</v>
      </c>
      <c r="LA49" s="1">
        <v>1</v>
      </c>
      <c r="LB49" s="1">
        <v>1</v>
      </c>
      <c r="LC49" s="1">
        <v>1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1</v>
      </c>
      <c r="LL49" s="1">
        <v>8</v>
      </c>
      <c r="LM49" s="1">
        <v>0</v>
      </c>
      <c r="LN49" s="1">
        <v>43</v>
      </c>
      <c r="LO49" s="1">
        <v>43</v>
      </c>
      <c r="LP49" s="1">
        <v>7</v>
      </c>
      <c r="LQ49" s="1">
        <v>1</v>
      </c>
      <c r="LR49" s="1">
        <v>2</v>
      </c>
      <c r="LS49" s="1">
        <v>2</v>
      </c>
      <c r="LT49" s="1">
        <v>0</v>
      </c>
      <c r="LU49" s="1">
        <v>2</v>
      </c>
      <c r="LV49" s="1">
        <v>0</v>
      </c>
      <c r="LW49" s="1">
        <v>1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1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1</v>
      </c>
      <c r="MW49" s="1">
        <v>0</v>
      </c>
      <c r="MX49" s="1">
        <v>1</v>
      </c>
      <c r="MY49" s="1">
        <v>0</v>
      </c>
      <c r="MZ49" s="1">
        <v>1</v>
      </c>
      <c r="NA49" s="1">
        <v>0</v>
      </c>
      <c r="NB49" s="1">
        <v>0</v>
      </c>
      <c r="NC49" s="1">
        <v>1</v>
      </c>
      <c r="ND49" s="1">
        <v>0</v>
      </c>
      <c r="NE49" s="1">
        <v>1</v>
      </c>
      <c r="NF49" s="1">
        <v>0</v>
      </c>
      <c r="NG49" s="1">
        <v>1</v>
      </c>
      <c r="NH49" s="1">
        <v>1</v>
      </c>
      <c r="NI49" s="1">
        <v>1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1</v>
      </c>
      <c r="PU49" s="1">
        <v>1</v>
      </c>
      <c r="PV49" s="1">
        <v>4</v>
      </c>
      <c r="PW49" s="1">
        <v>4</v>
      </c>
      <c r="PX49" s="1">
        <v>4</v>
      </c>
      <c r="PY49" s="1">
        <v>4</v>
      </c>
      <c r="PZ49" s="1">
        <v>4</v>
      </c>
      <c r="QA49" s="1">
        <v>4</v>
      </c>
      <c r="QB49" s="1">
        <v>8</v>
      </c>
      <c r="QC49" s="1">
        <v>4</v>
      </c>
      <c r="QD49" s="1">
        <v>4</v>
      </c>
      <c r="QE49" s="1">
        <v>4</v>
      </c>
      <c r="QF49" s="1">
        <v>4</v>
      </c>
      <c r="QG49" s="1">
        <v>4</v>
      </c>
      <c r="QH49" s="1">
        <v>4</v>
      </c>
      <c r="QI49" s="1">
        <v>5</v>
      </c>
      <c r="QJ49" s="1">
        <v>5</v>
      </c>
      <c r="QK49" s="1">
        <v>4</v>
      </c>
      <c r="QL49" s="1">
        <v>4</v>
      </c>
      <c r="QM49" s="1">
        <v>1</v>
      </c>
      <c r="QN49" s="1">
        <v>1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1</v>
      </c>
      <c r="QX49" s="1">
        <v>0</v>
      </c>
      <c r="QY49" s="1">
        <v>0</v>
      </c>
      <c r="QZ49" s="1">
        <v>1</v>
      </c>
    </row>
    <row r="50" spans="1:468">
      <c r="A50" s="1">
        <v>2007</v>
      </c>
      <c r="B50" s="1" t="s">
        <v>554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1</v>
      </c>
      <c r="BO50" s="1">
        <v>1</v>
      </c>
      <c r="BP50" s="1">
        <v>1</v>
      </c>
      <c r="BQ50" s="1">
        <v>2</v>
      </c>
      <c r="BR50" s="1">
        <v>2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1</v>
      </c>
      <c r="CS50" s="1">
        <v>1</v>
      </c>
      <c r="CT50" s="1">
        <v>0</v>
      </c>
      <c r="CU50" s="1">
        <v>1</v>
      </c>
      <c r="CV50" s="1">
        <v>1</v>
      </c>
      <c r="CW50" s="1">
        <v>1</v>
      </c>
      <c r="CX50" s="1">
        <v>1</v>
      </c>
      <c r="CY50" s="1">
        <v>2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0</v>
      </c>
      <c r="DJ50" s="1">
        <v>0</v>
      </c>
      <c r="DK50" s="1">
        <v>1</v>
      </c>
      <c r="DL50" s="1">
        <v>0</v>
      </c>
      <c r="DM50" s="1">
        <v>1</v>
      </c>
      <c r="DN50" s="1">
        <v>0</v>
      </c>
      <c r="DO50" s="1">
        <v>0</v>
      </c>
      <c r="DP50" s="1">
        <v>0</v>
      </c>
      <c r="DQ50" s="1">
        <v>1</v>
      </c>
      <c r="DR50" s="1">
        <v>1</v>
      </c>
      <c r="DS50" s="1">
        <v>1</v>
      </c>
      <c r="DT50" s="1">
        <v>1</v>
      </c>
      <c r="DU50" s="1">
        <v>0</v>
      </c>
      <c r="DV50" s="1">
        <v>0</v>
      </c>
      <c r="DW50" s="1">
        <v>0</v>
      </c>
      <c r="DX50" s="1">
        <v>1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1</v>
      </c>
      <c r="EU50" s="1">
        <v>1</v>
      </c>
      <c r="EV50" s="1">
        <v>1</v>
      </c>
      <c r="EW50" s="1">
        <v>0</v>
      </c>
      <c r="EX50" s="1">
        <v>2</v>
      </c>
      <c r="EY50" s="1">
        <v>2</v>
      </c>
      <c r="EZ50" s="1">
        <v>2</v>
      </c>
      <c r="FA50" s="1">
        <v>2</v>
      </c>
      <c r="FB50" s="1">
        <v>2</v>
      </c>
      <c r="FC50" s="1">
        <v>2</v>
      </c>
      <c r="FD50" s="1">
        <v>4</v>
      </c>
      <c r="FE50" s="1">
        <v>2</v>
      </c>
      <c r="FF50" s="1">
        <v>1</v>
      </c>
      <c r="FG50" s="1">
        <v>1</v>
      </c>
      <c r="FH50" s="1">
        <v>0</v>
      </c>
      <c r="FI50" s="1">
        <v>1</v>
      </c>
      <c r="FJ50" s="1">
        <v>2</v>
      </c>
      <c r="FK50" s="1">
        <v>2</v>
      </c>
      <c r="FL50" s="1">
        <v>2</v>
      </c>
      <c r="FM50" s="1">
        <v>2</v>
      </c>
      <c r="FN50" s="1">
        <v>1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1</v>
      </c>
      <c r="LL50" s="1">
        <v>0</v>
      </c>
      <c r="LM50" s="1">
        <v>0</v>
      </c>
      <c r="LN50" s="1">
        <v>29</v>
      </c>
      <c r="LO50" s="1">
        <v>29</v>
      </c>
      <c r="LP50" s="1">
        <v>0</v>
      </c>
      <c r="LQ50" s="1">
        <v>0</v>
      </c>
      <c r="LR50" s="1">
        <v>1</v>
      </c>
      <c r="LS50" s="1">
        <v>1</v>
      </c>
      <c r="LT50" s="1">
        <v>0</v>
      </c>
      <c r="LU50" s="1">
        <v>1</v>
      </c>
      <c r="LV50" s="1">
        <v>0</v>
      </c>
      <c r="LW50" s="1">
        <v>1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1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1</v>
      </c>
      <c r="MY50" s="1">
        <v>0</v>
      </c>
      <c r="MZ50" s="1">
        <v>1</v>
      </c>
      <c r="NA50" s="1">
        <v>0</v>
      </c>
      <c r="NB50" s="1">
        <v>0</v>
      </c>
      <c r="NC50" s="1">
        <v>1</v>
      </c>
      <c r="ND50" s="1">
        <v>0</v>
      </c>
      <c r="NE50" s="1">
        <v>1</v>
      </c>
      <c r="NF50" s="1">
        <v>0</v>
      </c>
      <c r="NG50" s="1">
        <v>1</v>
      </c>
      <c r="NH50" s="1">
        <v>1</v>
      </c>
      <c r="NI50" s="1">
        <v>1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1</v>
      </c>
      <c r="PU50" s="1">
        <v>1</v>
      </c>
      <c r="PV50" s="1">
        <v>4</v>
      </c>
      <c r="PW50" s="1">
        <v>4</v>
      </c>
      <c r="PX50" s="1">
        <v>4</v>
      </c>
      <c r="PY50" s="1">
        <v>4</v>
      </c>
      <c r="PZ50" s="1">
        <v>4</v>
      </c>
      <c r="QA50" s="1">
        <v>4</v>
      </c>
      <c r="QB50" s="1">
        <v>8</v>
      </c>
      <c r="QC50" s="1">
        <v>4</v>
      </c>
      <c r="QD50" s="1">
        <v>4</v>
      </c>
      <c r="QE50" s="1">
        <v>4</v>
      </c>
      <c r="QF50" s="1">
        <v>4</v>
      </c>
      <c r="QG50" s="1">
        <v>4</v>
      </c>
      <c r="QH50" s="1">
        <v>4</v>
      </c>
      <c r="QI50" s="1">
        <v>5</v>
      </c>
      <c r="QJ50" s="1">
        <v>5</v>
      </c>
      <c r="QK50" s="1">
        <v>4</v>
      </c>
      <c r="QL50" s="1">
        <v>4</v>
      </c>
      <c r="QM50" s="1">
        <v>1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1</v>
      </c>
    </row>
    <row r="51" spans="1:468">
      <c r="A51" s="1">
        <v>2007</v>
      </c>
      <c r="B51" s="1" t="s">
        <v>555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</v>
      </c>
      <c r="BO51" s="1">
        <v>1</v>
      </c>
      <c r="BP51" s="1">
        <v>1</v>
      </c>
      <c r="BQ51" s="1">
        <v>2</v>
      </c>
      <c r="BR51" s="1">
        <v>2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1</v>
      </c>
      <c r="CS51" s="1">
        <v>1</v>
      </c>
      <c r="CT51" s="1">
        <v>0</v>
      </c>
      <c r="CU51" s="1">
        <v>1</v>
      </c>
      <c r="CV51" s="1">
        <v>1</v>
      </c>
      <c r="CW51" s="1">
        <v>1</v>
      </c>
      <c r="CX51" s="1">
        <v>1</v>
      </c>
      <c r="CY51" s="1">
        <v>2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0</v>
      </c>
      <c r="DJ51" s="1">
        <v>0</v>
      </c>
      <c r="DK51" s="1">
        <v>1</v>
      </c>
      <c r="DL51" s="1">
        <v>0</v>
      </c>
      <c r="DM51" s="1">
        <v>1</v>
      </c>
      <c r="DN51" s="1">
        <v>0</v>
      </c>
      <c r="DO51" s="1">
        <v>0</v>
      </c>
      <c r="DP51" s="1">
        <v>0</v>
      </c>
      <c r="DQ51" s="1">
        <v>1</v>
      </c>
      <c r="DR51" s="1">
        <v>1</v>
      </c>
      <c r="DS51" s="1">
        <v>1</v>
      </c>
      <c r="DT51" s="1">
        <v>1</v>
      </c>
      <c r="DU51" s="1">
        <v>0</v>
      </c>
      <c r="DV51" s="1">
        <v>0</v>
      </c>
      <c r="DW51" s="1">
        <v>0</v>
      </c>
      <c r="DX51" s="1">
        <v>1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1</v>
      </c>
      <c r="EU51" s="1">
        <v>1</v>
      </c>
      <c r="EV51" s="1">
        <v>1</v>
      </c>
      <c r="EW51" s="1">
        <v>0</v>
      </c>
      <c r="EX51" s="1">
        <v>2</v>
      </c>
      <c r="EY51" s="1">
        <v>2</v>
      </c>
      <c r="EZ51" s="1">
        <v>2</v>
      </c>
      <c r="FA51" s="1">
        <v>2</v>
      </c>
      <c r="FB51" s="1">
        <v>2</v>
      </c>
      <c r="FC51" s="1">
        <v>2</v>
      </c>
      <c r="FD51" s="1">
        <v>4</v>
      </c>
      <c r="FE51" s="1">
        <v>2</v>
      </c>
      <c r="FF51" s="1">
        <v>1</v>
      </c>
      <c r="FG51" s="1">
        <v>1</v>
      </c>
      <c r="FH51" s="1">
        <v>0</v>
      </c>
      <c r="FI51" s="1">
        <v>1</v>
      </c>
      <c r="FJ51" s="1">
        <v>2</v>
      </c>
      <c r="FK51" s="1">
        <v>2</v>
      </c>
      <c r="FL51" s="1">
        <v>2</v>
      </c>
      <c r="FM51" s="1">
        <v>2</v>
      </c>
      <c r="FN51" s="1">
        <v>1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1</v>
      </c>
      <c r="LL51" s="1">
        <v>0</v>
      </c>
      <c r="LM51" s="1">
        <v>0</v>
      </c>
      <c r="LN51" s="1">
        <v>29</v>
      </c>
      <c r="LO51" s="1">
        <v>29</v>
      </c>
      <c r="LP51" s="1">
        <v>0</v>
      </c>
      <c r="LQ51" s="1">
        <v>0</v>
      </c>
      <c r="LR51" s="1">
        <v>1</v>
      </c>
      <c r="LS51" s="1">
        <v>1</v>
      </c>
      <c r="LT51" s="1">
        <v>0</v>
      </c>
      <c r="LU51" s="1">
        <v>1</v>
      </c>
      <c r="LV51" s="1">
        <v>0</v>
      </c>
      <c r="LW51" s="1">
        <v>1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1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1</v>
      </c>
      <c r="MY51" s="1">
        <v>0</v>
      </c>
      <c r="MZ51" s="1">
        <v>1</v>
      </c>
      <c r="NA51" s="1">
        <v>0</v>
      </c>
      <c r="NB51" s="1">
        <v>0</v>
      </c>
      <c r="NC51" s="1">
        <v>1</v>
      </c>
      <c r="ND51" s="1">
        <v>0</v>
      </c>
      <c r="NE51" s="1">
        <v>1</v>
      </c>
      <c r="NF51" s="1">
        <v>0</v>
      </c>
      <c r="NG51" s="1">
        <v>1</v>
      </c>
      <c r="NH51" s="1">
        <v>1</v>
      </c>
      <c r="NI51" s="1">
        <v>1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1</v>
      </c>
      <c r="PU51" s="1">
        <v>1</v>
      </c>
      <c r="PV51" s="1">
        <v>4</v>
      </c>
      <c r="PW51" s="1">
        <v>4</v>
      </c>
      <c r="PX51" s="1">
        <v>4</v>
      </c>
      <c r="PY51" s="1">
        <v>4</v>
      </c>
      <c r="PZ51" s="1">
        <v>4</v>
      </c>
      <c r="QA51" s="1">
        <v>4</v>
      </c>
      <c r="QB51" s="1">
        <v>8</v>
      </c>
      <c r="QC51" s="1">
        <v>4</v>
      </c>
      <c r="QD51" s="1">
        <v>4</v>
      </c>
      <c r="QE51" s="1">
        <v>4</v>
      </c>
      <c r="QF51" s="1">
        <v>4</v>
      </c>
      <c r="QG51" s="1">
        <v>4</v>
      </c>
      <c r="QH51" s="1">
        <v>4</v>
      </c>
      <c r="QI51" s="1">
        <v>5</v>
      </c>
      <c r="QJ51" s="1">
        <v>5</v>
      </c>
      <c r="QK51" s="1">
        <v>4</v>
      </c>
      <c r="QL51" s="1">
        <v>4</v>
      </c>
      <c r="QM51" s="1">
        <v>1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1</v>
      </c>
    </row>
    <row r="52" spans="1:468">
      <c r="A52" s="1">
        <v>2007</v>
      </c>
      <c r="B52" s="1" t="s">
        <v>556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0</v>
      </c>
      <c r="K52" s="1">
        <v>2</v>
      </c>
      <c r="L52" s="1">
        <v>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1</v>
      </c>
      <c r="CS52" s="1">
        <v>1</v>
      </c>
      <c r="CT52" s="1">
        <v>0</v>
      </c>
      <c r="CU52" s="1">
        <v>1</v>
      </c>
      <c r="CV52" s="1">
        <v>1</v>
      </c>
      <c r="CW52" s="1">
        <v>1</v>
      </c>
      <c r="CX52" s="1">
        <v>1</v>
      </c>
      <c r="CY52" s="1">
        <v>2</v>
      </c>
      <c r="CZ52" s="1">
        <v>1</v>
      </c>
      <c r="DA52" s="1">
        <v>1</v>
      </c>
      <c r="DB52" s="1">
        <v>0</v>
      </c>
      <c r="DC52" s="1">
        <v>0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0</v>
      </c>
      <c r="DJ52" s="1">
        <v>0</v>
      </c>
      <c r="DK52" s="1">
        <v>1</v>
      </c>
      <c r="DL52" s="1">
        <v>0</v>
      </c>
      <c r="DM52" s="1">
        <v>1</v>
      </c>
      <c r="DN52" s="1">
        <v>0</v>
      </c>
      <c r="DO52" s="1">
        <v>0</v>
      </c>
      <c r="DP52" s="1">
        <v>0</v>
      </c>
      <c r="DQ52" s="1">
        <v>1</v>
      </c>
      <c r="DR52" s="1">
        <v>1</v>
      </c>
      <c r="DS52" s="1">
        <v>1</v>
      </c>
      <c r="DT52" s="1">
        <v>1</v>
      </c>
      <c r="DU52" s="1">
        <v>0</v>
      </c>
      <c r="DV52" s="1">
        <v>0</v>
      </c>
      <c r="DW52" s="1">
        <v>0</v>
      </c>
      <c r="DX52" s="1">
        <v>1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1</v>
      </c>
      <c r="EU52" s="1">
        <v>1</v>
      </c>
      <c r="EV52" s="1">
        <v>1</v>
      </c>
      <c r="EW52" s="1">
        <v>0</v>
      </c>
      <c r="EX52" s="1">
        <v>2</v>
      </c>
      <c r="EY52" s="1">
        <v>2</v>
      </c>
      <c r="EZ52" s="1">
        <v>2</v>
      </c>
      <c r="FA52" s="1">
        <v>2</v>
      </c>
      <c r="FB52" s="1">
        <v>2</v>
      </c>
      <c r="FC52" s="1">
        <v>2</v>
      </c>
      <c r="FD52" s="1">
        <v>4</v>
      </c>
      <c r="FE52" s="1">
        <v>2</v>
      </c>
      <c r="FF52" s="1">
        <v>1</v>
      </c>
      <c r="FG52" s="1">
        <v>1</v>
      </c>
      <c r="FH52" s="1">
        <v>0</v>
      </c>
      <c r="FI52" s="1">
        <v>1</v>
      </c>
      <c r="FJ52" s="1">
        <v>2</v>
      </c>
      <c r="FK52" s="1">
        <v>2</v>
      </c>
      <c r="FL52" s="1">
        <v>2</v>
      </c>
      <c r="FM52" s="1">
        <v>2</v>
      </c>
      <c r="FN52" s="1">
        <v>1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1</v>
      </c>
      <c r="LL52" s="1">
        <v>8</v>
      </c>
      <c r="LM52" s="1">
        <v>0</v>
      </c>
      <c r="LN52" s="1">
        <v>29</v>
      </c>
      <c r="LO52" s="1">
        <v>29</v>
      </c>
      <c r="LP52" s="1">
        <v>0</v>
      </c>
      <c r="LQ52" s="1">
        <v>0</v>
      </c>
      <c r="LR52" s="1">
        <v>1</v>
      </c>
      <c r="LS52" s="1">
        <v>1</v>
      </c>
      <c r="LT52" s="1">
        <v>0</v>
      </c>
      <c r="LU52" s="1">
        <v>1</v>
      </c>
      <c r="LV52" s="1">
        <v>0</v>
      </c>
      <c r="LW52" s="1">
        <v>1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1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1</v>
      </c>
      <c r="MY52" s="1">
        <v>0</v>
      </c>
      <c r="MZ52" s="1">
        <v>1</v>
      </c>
      <c r="NA52" s="1">
        <v>0</v>
      </c>
      <c r="NB52" s="1">
        <v>0</v>
      </c>
      <c r="NC52" s="1">
        <v>1</v>
      </c>
      <c r="ND52" s="1">
        <v>0</v>
      </c>
      <c r="NE52" s="1">
        <v>1</v>
      </c>
      <c r="NF52" s="1">
        <v>0</v>
      </c>
      <c r="NG52" s="1">
        <v>1</v>
      </c>
      <c r="NH52" s="1">
        <v>1</v>
      </c>
      <c r="NI52" s="1">
        <v>1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1</v>
      </c>
      <c r="PU52" s="1">
        <v>1</v>
      </c>
      <c r="PV52" s="1">
        <v>4</v>
      </c>
      <c r="PW52" s="1">
        <v>4</v>
      </c>
      <c r="PX52" s="1">
        <v>4</v>
      </c>
      <c r="PY52" s="1">
        <v>4</v>
      </c>
      <c r="PZ52" s="1">
        <v>4</v>
      </c>
      <c r="QA52" s="1">
        <v>4</v>
      </c>
      <c r="QB52" s="1">
        <v>8</v>
      </c>
      <c r="QC52" s="1">
        <v>4</v>
      </c>
      <c r="QD52" s="1">
        <v>4</v>
      </c>
      <c r="QE52" s="1">
        <v>4</v>
      </c>
      <c r="QF52" s="1">
        <v>4</v>
      </c>
      <c r="QG52" s="1">
        <v>4</v>
      </c>
      <c r="QH52" s="1">
        <v>4</v>
      </c>
      <c r="QI52" s="1">
        <v>5</v>
      </c>
      <c r="QJ52" s="1">
        <v>5</v>
      </c>
      <c r="QK52" s="1">
        <v>4</v>
      </c>
      <c r="QL52" s="1">
        <v>4</v>
      </c>
      <c r="QM52" s="1">
        <v>1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1</v>
      </c>
    </row>
    <row r="53" spans="1:468">
      <c r="A53" s="1">
        <v>2007</v>
      </c>
      <c r="B53" s="1" t="s">
        <v>557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0</v>
      </c>
      <c r="K53" s="1">
        <v>2</v>
      </c>
      <c r="L53" s="1">
        <v>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1</v>
      </c>
      <c r="CS53" s="1">
        <v>1</v>
      </c>
      <c r="CT53" s="1">
        <v>0</v>
      </c>
      <c r="CU53" s="1">
        <v>1</v>
      </c>
      <c r="CV53" s="1">
        <v>1</v>
      </c>
      <c r="CW53" s="1">
        <v>1</v>
      </c>
      <c r="CX53" s="1">
        <v>1</v>
      </c>
      <c r="CY53" s="1">
        <v>2</v>
      </c>
      <c r="CZ53" s="1">
        <v>1</v>
      </c>
      <c r="DA53" s="1">
        <v>1</v>
      </c>
      <c r="DB53" s="1">
        <v>0</v>
      </c>
      <c r="DC53" s="1">
        <v>0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0</v>
      </c>
      <c r="DJ53" s="1">
        <v>0</v>
      </c>
      <c r="DK53" s="1">
        <v>1</v>
      </c>
      <c r="DL53" s="1">
        <v>0</v>
      </c>
      <c r="DM53" s="1">
        <v>1</v>
      </c>
      <c r="DN53" s="1">
        <v>0</v>
      </c>
      <c r="DO53" s="1">
        <v>0</v>
      </c>
      <c r="DP53" s="1">
        <v>0</v>
      </c>
      <c r="DQ53" s="1">
        <v>1</v>
      </c>
      <c r="DR53" s="1">
        <v>1</v>
      </c>
      <c r="DS53" s="1">
        <v>1</v>
      </c>
      <c r="DT53" s="1">
        <v>1</v>
      </c>
      <c r="DU53" s="1">
        <v>0</v>
      </c>
      <c r="DV53" s="1">
        <v>0</v>
      </c>
      <c r="DW53" s="1">
        <v>0</v>
      </c>
      <c r="DX53" s="1">
        <v>1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1</v>
      </c>
      <c r="EU53" s="1">
        <v>1</v>
      </c>
      <c r="EV53" s="1">
        <v>1</v>
      </c>
      <c r="EW53" s="1">
        <v>0</v>
      </c>
      <c r="EX53" s="1">
        <v>2</v>
      </c>
      <c r="EY53" s="1">
        <v>2</v>
      </c>
      <c r="EZ53" s="1">
        <v>2</v>
      </c>
      <c r="FA53" s="1">
        <v>2</v>
      </c>
      <c r="FB53" s="1">
        <v>2</v>
      </c>
      <c r="FC53" s="1">
        <v>2</v>
      </c>
      <c r="FD53" s="1">
        <v>4</v>
      </c>
      <c r="FE53" s="1">
        <v>2</v>
      </c>
      <c r="FF53" s="1">
        <v>1</v>
      </c>
      <c r="FG53" s="1">
        <v>1</v>
      </c>
      <c r="FH53" s="1">
        <v>0</v>
      </c>
      <c r="FI53" s="1">
        <v>1</v>
      </c>
      <c r="FJ53" s="1">
        <v>2</v>
      </c>
      <c r="FK53" s="1">
        <v>2</v>
      </c>
      <c r="FL53" s="1">
        <v>2</v>
      </c>
      <c r="FM53" s="1">
        <v>2</v>
      </c>
      <c r="FN53" s="1">
        <v>1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1</v>
      </c>
      <c r="LL53" s="1">
        <v>8</v>
      </c>
      <c r="LM53" s="1">
        <v>0</v>
      </c>
      <c r="LN53" s="1">
        <v>29</v>
      </c>
      <c r="LO53" s="1">
        <v>29</v>
      </c>
      <c r="LP53" s="1">
        <v>0</v>
      </c>
      <c r="LQ53" s="1">
        <v>0</v>
      </c>
      <c r="LR53" s="1">
        <v>1</v>
      </c>
      <c r="LS53" s="1">
        <v>1</v>
      </c>
      <c r="LT53" s="1">
        <v>0</v>
      </c>
      <c r="LU53" s="1">
        <v>1</v>
      </c>
      <c r="LV53" s="1">
        <v>0</v>
      </c>
      <c r="LW53" s="1">
        <v>1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1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1</v>
      </c>
      <c r="MY53" s="1">
        <v>0</v>
      </c>
      <c r="MZ53" s="1">
        <v>1</v>
      </c>
      <c r="NA53" s="1">
        <v>0</v>
      </c>
      <c r="NB53" s="1">
        <v>0</v>
      </c>
      <c r="NC53" s="1">
        <v>1</v>
      </c>
      <c r="ND53" s="1">
        <v>0</v>
      </c>
      <c r="NE53" s="1">
        <v>1</v>
      </c>
      <c r="NF53" s="1">
        <v>0</v>
      </c>
      <c r="NG53" s="1">
        <v>1</v>
      </c>
      <c r="NH53" s="1">
        <v>1</v>
      </c>
      <c r="NI53" s="1">
        <v>1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1</v>
      </c>
      <c r="PU53" s="1">
        <v>1</v>
      </c>
      <c r="PV53" s="1">
        <v>4</v>
      </c>
      <c r="PW53" s="1">
        <v>4</v>
      </c>
      <c r="PX53" s="1">
        <v>4</v>
      </c>
      <c r="PY53" s="1">
        <v>4</v>
      </c>
      <c r="PZ53" s="1">
        <v>4</v>
      </c>
      <c r="QA53" s="1">
        <v>4</v>
      </c>
      <c r="QB53" s="1">
        <v>8</v>
      </c>
      <c r="QC53" s="1">
        <v>4</v>
      </c>
      <c r="QD53" s="1">
        <v>4</v>
      </c>
      <c r="QE53" s="1">
        <v>4</v>
      </c>
      <c r="QF53" s="1">
        <v>4</v>
      </c>
      <c r="QG53" s="1">
        <v>4</v>
      </c>
      <c r="QH53" s="1">
        <v>4</v>
      </c>
      <c r="QI53" s="1">
        <v>5</v>
      </c>
      <c r="QJ53" s="1">
        <v>5</v>
      </c>
      <c r="QK53" s="1">
        <v>4</v>
      </c>
      <c r="QL53" s="1">
        <v>4</v>
      </c>
      <c r="QM53" s="1">
        <v>1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1</v>
      </c>
    </row>
    <row r="54" spans="1:468">
      <c r="A54" s="1">
        <v>2007</v>
      </c>
      <c r="B54" s="1" t="s">
        <v>558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  <c r="K54" s="1">
        <v>2</v>
      </c>
      <c r="L54" s="1">
        <v>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1</v>
      </c>
      <c r="CS54" s="1">
        <v>1</v>
      </c>
      <c r="CT54" s="1">
        <v>0</v>
      </c>
      <c r="CU54" s="1">
        <v>1</v>
      </c>
      <c r="CV54" s="1">
        <v>1</v>
      </c>
      <c r="CW54" s="1">
        <v>1</v>
      </c>
      <c r="CX54" s="1">
        <v>1</v>
      </c>
      <c r="CY54" s="1">
        <v>2</v>
      </c>
      <c r="CZ54" s="1">
        <v>1</v>
      </c>
      <c r="DA54" s="1">
        <v>1</v>
      </c>
      <c r="DB54" s="1">
        <v>0</v>
      </c>
      <c r="DC54" s="1">
        <v>0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0</v>
      </c>
      <c r="DJ54" s="1">
        <v>0</v>
      </c>
      <c r="DK54" s="1">
        <v>1</v>
      </c>
      <c r="DL54" s="1">
        <v>0</v>
      </c>
      <c r="DM54" s="1">
        <v>1</v>
      </c>
      <c r="DN54" s="1">
        <v>0</v>
      </c>
      <c r="DO54" s="1">
        <v>0</v>
      </c>
      <c r="DP54" s="1">
        <v>0</v>
      </c>
      <c r="DQ54" s="1">
        <v>1</v>
      </c>
      <c r="DR54" s="1">
        <v>1</v>
      </c>
      <c r="DS54" s="1">
        <v>1</v>
      </c>
      <c r="DT54" s="1">
        <v>1</v>
      </c>
      <c r="DU54" s="1">
        <v>0</v>
      </c>
      <c r="DV54" s="1">
        <v>0</v>
      </c>
      <c r="DW54" s="1">
        <v>0</v>
      </c>
      <c r="DX54" s="1">
        <v>1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1</v>
      </c>
      <c r="EU54" s="1">
        <v>1</v>
      </c>
      <c r="EV54" s="1">
        <v>1</v>
      </c>
      <c r="EW54" s="1">
        <v>0</v>
      </c>
      <c r="EX54" s="1">
        <v>2</v>
      </c>
      <c r="EY54" s="1">
        <v>2</v>
      </c>
      <c r="EZ54" s="1">
        <v>2</v>
      </c>
      <c r="FA54" s="1">
        <v>2</v>
      </c>
      <c r="FB54" s="1">
        <v>2</v>
      </c>
      <c r="FC54" s="1">
        <v>2</v>
      </c>
      <c r="FD54" s="1">
        <v>4</v>
      </c>
      <c r="FE54" s="1">
        <v>2</v>
      </c>
      <c r="FF54" s="1">
        <v>1</v>
      </c>
      <c r="FG54" s="1">
        <v>1</v>
      </c>
      <c r="FH54" s="1">
        <v>0</v>
      </c>
      <c r="FI54" s="1">
        <v>1</v>
      </c>
      <c r="FJ54" s="1">
        <v>2</v>
      </c>
      <c r="FK54" s="1">
        <v>2</v>
      </c>
      <c r="FL54" s="1">
        <v>2</v>
      </c>
      <c r="FM54" s="1">
        <v>2</v>
      </c>
      <c r="FN54" s="1">
        <v>1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1</v>
      </c>
      <c r="LL54" s="1">
        <v>8</v>
      </c>
      <c r="LM54" s="1">
        <v>0</v>
      </c>
      <c r="LN54" s="1">
        <v>34</v>
      </c>
      <c r="LO54" s="1">
        <v>34</v>
      </c>
      <c r="LP54" s="1">
        <v>5</v>
      </c>
      <c r="LQ54" s="1">
        <v>0</v>
      </c>
      <c r="LR54" s="1">
        <v>1</v>
      </c>
      <c r="LS54" s="1">
        <v>1</v>
      </c>
      <c r="LT54" s="1">
        <v>0</v>
      </c>
      <c r="LU54" s="1">
        <v>1</v>
      </c>
      <c r="LV54" s="1">
        <v>0</v>
      </c>
      <c r="LW54" s="1">
        <v>1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1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1</v>
      </c>
      <c r="MY54" s="1">
        <v>0</v>
      </c>
      <c r="MZ54" s="1">
        <v>1</v>
      </c>
      <c r="NA54" s="1">
        <v>0</v>
      </c>
      <c r="NB54" s="1">
        <v>0</v>
      </c>
      <c r="NC54" s="1">
        <v>1</v>
      </c>
      <c r="ND54" s="1">
        <v>0</v>
      </c>
      <c r="NE54" s="1">
        <v>1</v>
      </c>
      <c r="NF54" s="1">
        <v>0</v>
      </c>
      <c r="NG54" s="1">
        <v>1</v>
      </c>
      <c r="NH54" s="1">
        <v>1</v>
      </c>
      <c r="NI54" s="1">
        <v>1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1</v>
      </c>
      <c r="PU54" s="1">
        <v>1</v>
      </c>
      <c r="PV54" s="1">
        <v>4</v>
      </c>
      <c r="PW54" s="1">
        <v>4</v>
      </c>
      <c r="PX54" s="1">
        <v>4</v>
      </c>
      <c r="PY54" s="1">
        <v>4</v>
      </c>
      <c r="PZ54" s="1">
        <v>4</v>
      </c>
      <c r="QA54" s="1">
        <v>4</v>
      </c>
      <c r="QB54" s="1">
        <v>8</v>
      </c>
      <c r="QC54" s="1">
        <v>4</v>
      </c>
      <c r="QD54" s="1">
        <v>4</v>
      </c>
      <c r="QE54" s="1">
        <v>4</v>
      </c>
      <c r="QF54" s="1">
        <v>4</v>
      </c>
      <c r="QG54" s="1">
        <v>4</v>
      </c>
      <c r="QH54" s="1">
        <v>4</v>
      </c>
      <c r="QI54" s="1">
        <v>5</v>
      </c>
      <c r="QJ54" s="1">
        <v>5</v>
      </c>
      <c r="QK54" s="1">
        <v>4</v>
      </c>
      <c r="QL54" s="1">
        <v>4</v>
      </c>
      <c r="QM54" s="1">
        <v>1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1</v>
      </c>
    </row>
    <row r="55" spans="1:468">
      <c r="A55" s="1">
        <v>2007</v>
      </c>
      <c r="B55" s="1" t="s">
        <v>559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0</v>
      </c>
      <c r="K55" s="1">
        <v>2</v>
      </c>
      <c r="L55" s="1">
        <v>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1</v>
      </c>
      <c r="CS55" s="1">
        <v>1</v>
      </c>
      <c r="CT55" s="1">
        <v>0</v>
      </c>
      <c r="CU55" s="1">
        <v>1</v>
      </c>
      <c r="CV55" s="1">
        <v>1</v>
      </c>
      <c r="CW55" s="1">
        <v>1</v>
      </c>
      <c r="CX55" s="1">
        <v>1</v>
      </c>
      <c r="CY55" s="1">
        <v>2</v>
      </c>
      <c r="CZ55" s="1">
        <v>1</v>
      </c>
      <c r="DA55" s="1">
        <v>1</v>
      </c>
      <c r="DB55" s="1">
        <v>0</v>
      </c>
      <c r="DC55" s="1">
        <v>0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0</v>
      </c>
      <c r="DJ55" s="1">
        <v>0</v>
      </c>
      <c r="DK55" s="1">
        <v>1</v>
      </c>
      <c r="DL55" s="1">
        <v>0</v>
      </c>
      <c r="DM55" s="1">
        <v>1</v>
      </c>
      <c r="DN55" s="1">
        <v>0</v>
      </c>
      <c r="DO55" s="1">
        <v>0</v>
      </c>
      <c r="DP55" s="1">
        <v>0</v>
      </c>
      <c r="DQ55" s="1">
        <v>1</v>
      </c>
      <c r="DR55" s="1">
        <v>1</v>
      </c>
      <c r="DS55" s="1">
        <v>1</v>
      </c>
      <c r="DT55" s="1">
        <v>1</v>
      </c>
      <c r="DU55" s="1">
        <v>0</v>
      </c>
      <c r="DV55" s="1">
        <v>0</v>
      </c>
      <c r="DW55" s="1">
        <v>0</v>
      </c>
      <c r="DX55" s="1">
        <v>1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1</v>
      </c>
      <c r="EU55" s="1">
        <v>1</v>
      </c>
      <c r="EV55" s="1">
        <v>1</v>
      </c>
      <c r="EW55" s="1">
        <v>0</v>
      </c>
      <c r="EX55" s="1">
        <v>2</v>
      </c>
      <c r="EY55" s="1">
        <v>2</v>
      </c>
      <c r="EZ55" s="1">
        <v>2</v>
      </c>
      <c r="FA55" s="1">
        <v>2</v>
      </c>
      <c r="FB55" s="1">
        <v>2</v>
      </c>
      <c r="FC55" s="1">
        <v>2</v>
      </c>
      <c r="FD55" s="1">
        <v>4</v>
      </c>
      <c r="FE55" s="1">
        <v>2</v>
      </c>
      <c r="FF55" s="1">
        <v>1</v>
      </c>
      <c r="FG55" s="1">
        <v>1</v>
      </c>
      <c r="FH55" s="1">
        <v>0</v>
      </c>
      <c r="FI55" s="1">
        <v>1</v>
      </c>
      <c r="FJ55" s="1">
        <v>2</v>
      </c>
      <c r="FK55" s="1">
        <v>2</v>
      </c>
      <c r="FL55" s="1">
        <v>2</v>
      </c>
      <c r="FM55" s="1">
        <v>2</v>
      </c>
      <c r="FN55" s="1">
        <v>1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1</v>
      </c>
      <c r="LL55" s="1">
        <v>8</v>
      </c>
      <c r="LM55" s="1">
        <v>0</v>
      </c>
      <c r="LN55" s="1">
        <v>42</v>
      </c>
      <c r="LO55" s="1">
        <v>42</v>
      </c>
      <c r="LP55" s="1">
        <v>6</v>
      </c>
      <c r="LQ55" s="1">
        <v>0</v>
      </c>
      <c r="LR55" s="1">
        <v>1</v>
      </c>
      <c r="LS55" s="1">
        <v>1</v>
      </c>
      <c r="LT55" s="1">
        <v>0</v>
      </c>
      <c r="LU55" s="1">
        <v>1</v>
      </c>
      <c r="LV55" s="1">
        <v>0</v>
      </c>
      <c r="LW55" s="1">
        <v>1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1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1</v>
      </c>
      <c r="MW55" s="1">
        <v>0</v>
      </c>
      <c r="MX55" s="1">
        <v>1</v>
      </c>
      <c r="MY55" s="1">
        <v>0</v>
      </c>
      <c r="MZ55" s="1">
        <v>1</v>
      </c>
      <c r="NA55" s="1">
        <v>0</v>
      </c>
      <c r="NB55" s="1">
        <v>0</v>
      </c>
      <c r="NC55" s="1">
        <v>1</v>
      </c>
      <c r="ND55" s="1">
        <v>0</v>
      </c>
      <c r="NE55" s="1">
        <v>1</v>
      </c>
      <c r="NF55" s="1">
        <v>0</v>
      </c>
      <c r="NG55" s="1">
        <v>1</v>
      </c>
      <c r="NH55" s="1">
        <v>1</v>
      </c>
      <c r="NI55" s="1">
        <v>1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1</v>
      </c>
      <c r="PU55" s="1">
        <v>1</v>
      </c>
      <c r="PV55" s="1">
        <v>4</v>
      </c>
      <c r="PW55" s="1">
        <v>4</v>
      </c>
      <c r="PX55" s="1">
        <v>4</v>
      </c>
      <c r="PY55" s="1">
        <v>4</v>
      </c>
      <c r="PZ55" s="1">
        <v>4</v>
      </c>
      <c r="QA55" s="1">
        <v>4</v>
      </c>
      <c r="QB55" s="1">
        <v>8</v>
      </c>
      <c r="QC55" s="1">
        <v>4</v>
      </c>
      <c r="QD55" s="1">
        <v>4</v>
      </c>
      <c r="QE55" s="1">
        <v>4</v>
      </c>
      <c r="QF55" s="1">
        <v>4</v>
      </c>
      <c r="QG55" s="1">
        <v>4</v>
      </c>
      <c r="QH55" s="1">
        <v>4</v>
      </c>
      <c r="QI55" s="1">
        <v>5</v>
      </c>
      <c r="QJ55" s="1">
        <v>5</v>
      </c>
      <c r="QK55" s="1">
        <v>4</v>
      </c>
      <c r="QL55" s="1">
        <v>4</v>
      </c>
      <c r="QM55" s="1">
        <v>1</v>
      </c>
      <c r="QN55" s="1">
        <v>1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1</v>
      </c>
    </row>
    <row r="56" spans="1:468">
      <c r="A56" s="1">
        <v>2007</v>
      </c>
      <c r="B56" s="1" t="s">
        <v>560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1</v>
      </c>
      <c r="BP56" s="1">
        <v>1</v>
      </c>
      <c r="BQ56" s="1">
        <v>2</v>
      </c>
      <c r="BR56" s="1">
        <v>2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6</v>
      </c>
      <c r="CE56" s="1">
        <v>2</v>
      </c>
      <c r="CF56" s="1">
        <v>2</v>
      </c>
      <c r="CG56" s="1">
        <v>2</v>
      </c>
      <c r="CH56" s="1">
        <v>0</v>
      </c>
      <c r="CI56" s="1">
        <v>2</v>
      </c>
      <c r="CJ56" s="1">
        <v>0</v>
      </c>
      <c r="CK56" s="1">
        <v>2</v>
      </c>
      <c r="CL56" s="1">
        <v>2</v>
      </c>
      <c r="CM56" s="1">
        <v>2</v>
      </c>
      <c r="CN56" s="1">
        <v>0</v>
      </c>
      <c r="CO56" s="1">
        <v>2</v>
      </c>
      <c r="CP56" s="1">
        <v>0</v>
      </c>
      <c r="CQ56" s="1">
        <v>0</v>
      </c>
      <c r="CR56" s="1">
        <v>1</v>
      </c>
      <c r="CS56" s="1">
        <v>1</v>
      </c>
      <c r="CT56" s="1">
        <v>0</v>
      </c>
      <c r="CU56" s="1">
        <v>1</v>
      </c>
      <c r="CV56" s="1">
        <v>1</v>
      </c>
      <c r="CW56" s="1">
        <v>1</v>
      </c>
      <c r="CX56" s="1">
        <v>1</v>
      </c>
      <c r="CY56" s="1">
        <v>2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0</v>
      </c>
      <c r="DJ56" s="1">
        <v>0</v>
      </c>
      <c r="DK56" s="1">
        <v>1</v>
      </c>
      <c r="DL56" s="1">
        <v>0</v>
      </c>
      <c r="DM56" s="1">
        <v>1</v>
      </c>
      <c r="DN56" s="1">
        <v>0</v>
      </c>
      <c r="DO56" s="1">
        <v>0</v>
      </c>
      <c r="DP56" s="1">
        <v>0</v>
      </c>
      <c r="DQ56" s="1">
        <v>1</v>
      </c>
      <c r="DR56" s="1">
        <v>1</v>
      </c>
      <c r="DS56" s="1">
        <v>1</v>
      </c>
      <c r="DT56" s="1">
        <v>1</v>
      </c>
      <c r="DU56" s="1">
        <v>0</v>
      </c>
      <c r="DV56" s="1">
        <v>0</v>
      </c>
      <c r="DW56" s="1">
        <v>0</v>
      </c>
      <c r="DX56" s="1">
        <v>1</v>
      </c>
      <c r="DY56" s="1">
        <v>0</v>
      </c>
      <c r="DZ56" s="1">
        <v>1</v>
      </c>
      <c r="EA56" s="1">
        <v>0</v>
      </c>
      <c r="EB56" s="1">
        <v>1</v>
      </c>
      <c r="EC56" s="1">
        <v>1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1</v>
      </c>
      <c r="EU56" s="1">
        <v>1</v>
      </c>
      <c r="EV56" s="1">
        <v>1</v>
      </c>
      <c r="EW56" s="1">
        <v>0</v>
      </c>
      <c r="EX56" s="1">
        <v>2</v>
      </c>
      <c r="EY56" s="1">
        <v>2</v>
      </c>
      <c r="EZ56" s="1">
        <v>2</v>
      </c>
      <c r="FA56" s="1">
        <v>2</v>
      </c>
      <c r="FB56" s="1">
        <v>2</v>
      </c>
      <c r="FC56" s="1">
        <v>2</v>
      </c>
      <c r="FD56" s="1">
        <v>5</v>
      </c>
      <c r="FE56" s="1">
        <v>2</v>
      </c>
      <c r="FF56" s="1">
        <v>1</v>
      </c>
      <c r="FG56" s="1">
        <v>1</v>
      </c>
      <c r="FH56" s="1">
        <v>0</v>
      </c>
      <c r="FI56" s="1">
        <v>1</v>
      </c>
      <c r="FJ56" s="1">
        <v>3</v>
      </c>
      <c r="FK56" s="1">
        <v>2</v>
      </c>
      <c r="FL56" s="1">
        <v>2</v>
      </c>
      <c r="FM56" s="1">
        <v>2</v>
      </c>
      <c r="FN56" s="1">
        <v>1</v>
      </c>
      <c r="FO56" s="1">
        <v>0</v>
      </c>
      <c r="FP56" s="1">
        <v>0</v>
      </c>
      <c r="FQ56" s="1">
        <v>0</v>
      </c>
      <c r="FR56" s="1">
        <v>1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9</v>
      </c>
      <c r="GA56" s="1">
        <v>9</v>
      </c>
      <c r="GB56" s="1">
        <v>0</v>
      </c>
      <c r="GC56" s="1">
        <v>0</v>
      </c>
      <c r="GD56" s="1">
        <v>0</v>
      </c>
      <c r="GE56" s="1">
        <v>9</v>
      </c>
      <c r="GF56" s="1">
        <v>7</v>
      </c>
      <c r="GG56" s="1">
        <v>9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1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6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2</v>
      </c>
      <c r="HS56" s="1">
        <v>2</v>
      </c>
      <c r="HT56" s="1">
        <v>0</v>
      </c>
      <c r="HU56" s="1">
        <v>2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1</v>
      </c>
      <c r="JQ56" s="1">
        <v>1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1</v>
      </c>
      <c r="KA56" s="1">
        <v>0</v>
      </c>
      <c r="KB56" s="1">
        <v>0</v>
      </c>
      <c r="KC56" s="1">
        <v>0</v>
      </c>
      <c r="KD56" s="1">
        <v>1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1</v>
      </c>
      <c r="KN56" s="1">
        <v>1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1</v>
      </c>
      <c r="KZ56" s="1">
        <v>1</v>
      </c>
      <c r="LA56" s="1">
        <v>1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1</v>
      </c>
      <c r="LL56" s="1">
        <v>0</v>
      </c>
      <c r="LM56" s="1">
        <v>8</v>
      </c>
      <c r="LN56" s="1">
        <v>6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2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1</v>
      </c>
      <c r="PU56" s="1">
        <v>1</v>
      </c>
      <c r="PV56" s="1">
        <v>4</v>
      </c>
      <c r="PW56" s="1">
        <v>4</v>
      </c>
      <c r="PX56" s="1">
        <v>4</v>
      </c>
      <c r="PY56" s="1">
        <v>4</v>
      </c>
      <c r="PZ56" s="1">
        <v>4</v>
      </c>
      <c r="QA56" s="1">
        <v>4</v>
      </c>
      <c r="QB56" s="1">
        <v>8</v>
      </c>
      <c r="QC56" s="1">
        <v>4</v>
      </c>
      <c r="QD56" s="1">
        <v>4</v>
      </c>
      <c r="QE56" s="1">
        <v>4</v>
      </c>
      <c r="QF56" s="1">
        <v>4</v>
      </c>
      <c r="QG56" s="1">
        <v>4</v>
      </c>
      <c r="QH56" s="1">
        <v>4</v>
      </c>
      <c r="QI56" s="1">
        <v>5</v>
      </c>
      <c r="QJ56" s="1">
        <v>5</v>
      </c>
      <c r="QK56" s="1">
        <v>4</v>
      </c>
      <c r="QL56" s="1">
        <v>4</v>
      </c>
      <c r="QM56" s="1">
        <v>1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1</v>
      </c>
    </row>
    <row r="57" spans="1:468">
      <c r="A57" s="1">
        <v>2007</v>
      </c>
      <c r="B57" s="1" t="s">
        <v>561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2</v>
      </c>
      <c r="L57" s="1">
        <v>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6</v>
      </c>
      <c r="CE57" s="1">
        <v>2</v>
      </c>
      <c r="CF57" s="1">
        <v>2</v>
      </c>
      <c r="CG57" s="1">
        <v>2</v>
      </c>
      <c r="CH57" s="1">
        <v>0</v>
      </c>
      <c r="CI57" s="1">
        <v>2</v>
      </c>
      <c r="CJ57" s="1">
        <v>0</v>
      </c>
      <c r="CK57" s="1">
        <v>2</v>
      </c>
      <c r="CL57" s="1">
        <v>2</v>
      </c>
      <c r="CM57" s="1">
        <v>2</v>
      </c>
      <c r="CN57" s="1">
        <v>0</v>
      </c>
      <c r="CO57" s="1">
        <v>2</v>
      </c>
      <c r="CP57" s="1">
        <v>0</v>
      </c>
      <c r="CQ57" s="1">
        <v>0</v>
      </c>
      <c r="CR57" s="1">
        <v>1</v>
      </c>
      <c r="CS57" s="1">
        <v>1</v>
      </c>
      <c r="CT57" s="1">
        <v>0</v>
      </c>
      <c r="CU57" s="1">
        <v>1</v>
      </c>
      <c r="CV57" s="1">
        <v>1</v>
      </c>
      <c r="CW57" s="1">
        <v>1</v>
      </c>
      <c r="CX57" s="1">
        <v>1</v>
      </c>
      <c r="CY57" s="1">
        <v>2</v>
      </c>
      <c r="CZ57" s="1">
        <v>1</v>
      </c>
      <c r="DA57" s="1">
        <v>1</v>
      </c>
      <c r="DB57" s="1">
        <v>0</v>
      </c>
      <c r="DC57" s="1">
        <v>0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0</v>
      </c>
      <c r="DJ57" s="1">
        <v>0</v>
      </c>
      <c r="DK57" s="1">
        <v>1</v>
      </c>
      <c r="DL57" s="1">
        <v>0</v>
      </c>
      <c r="DM57" s="1">
        <v>1</v>
      </c>
      <c r="DN57" s="1">
        <v>0</v>
      </c>
      <c r="DO57" s="1">
        <v>0</v>
      </c>
      <c r="DP57" s="1">
        <v>0</v>
      </c>
      <c r="DQ57" s="1">
        <v>1</v>
      </c>
      <c r="DR57" s="1">
        <v>1</v>
      </c>
      <c r="DS57" s="1">
        <v>1</v>
      </c>
      <c r="DT57" s="1">
        <v>1</v>
      </c>
      <c r="DU57" s="1">
        <v>0</v>
      </c>
      <c r="DV57" s="1">
        <v>0</v>
      </c>
      <c r="DW57" s="1">
        <v>0</v>
      </c>
      <c r="DX57" s="1">
        <v>1</v>
      </c>
      <c r="DY57" s="1">
        <v>0</v>
      </c>
      <c r="DZ57" s="1">
        <v>1</v>
      </c>
      <c r="EA57" s="1">
        <v>0</v>
      </c>
      <c r="EB57" s="1">
        <v>1</v>
      </c>
      <c r="EC57" s="1">
        <v>1</v>
      </c>
      <c r="ED57" s="1">
        <v>1</v>
      </c>
      <c r="EE57" s="1">
        <v>1</v>
      </c>
      <c r="EF57" s="1">
        <v>1</v>
      </c>
      <c r="EG57" s="1">
        <v>1</v>
      </c>
      <c r="EH57" s="1">
        <v>8</v>
      </c>
      <c r="EI57" s="1">
        <v>8</v>
      </c>
      <c r="EJ57" s="1">
        <v>0</v>
      </c>
      <c r="EK57" s="1">
        <v>16</v>
      </c>
      <c r="EL57" s="1">
        <v>16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1</v>
      </c>
      <c r="EU57" s="1">
        <v>1</v>
      </c>
      <c r="EV57" s="1">
        <v>1</v>
      </c>
      <c r="EW57" s="1">
        <v>0</v>
      </c>
      <c r="EX57" s="1">
        <v>2</v>
      </c>
      <c r="EY57" s="1">
        <v>2</v>
      </c>
      <c r="EZ57" s="1">
        <v>2</v>
      </c>
      <c r="FA57" s="1">
        <v>2</v>
      </c>
      <c r="FB57" s="1">
        <v>2</v>
      </c>
      <c r="FC57" s="1">
        <v>2</v>
      </c>
      <c r="FD57" s="1">
        <v>5</v>
      </c>
      <c r="FE57" s="1">
        <v>2</v>
      </c>
      <c r="FF57" s="1">
        <v>1</v>
      </c>
      <c r="FG57" s="1">
        <v>1</v>
      </c>
      <c r="FH57" s="1">
        <v>0</v>
      </c>
      <c r="FI57" s="1">
        <v>1</v>
      </c>
      <c r="FJ57" s="1">
        <v>3</v>
      </c>
      <c r="FK57" s="1">
        <v>2</v>
      </c>
      <c r="FL57" s="1">
        <v>2</v>
      </c>
      <c r="FM57" s="1">
        <v>2</v>
      </c>
      <c r="FN57" s="1">
        <v>1</v>
      </c>
      <c r="FO57" s="1">
        <v>0</v>
      </c>
      <c r="FP57" s="1">
        <v>0</v>
      </c>
      <c r="FQ57" s="1">
        <v>0</v>
      </c>
      <c r="FR57" s="1">
        <v>1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9</v>
      </c>
      <c r="GA57" s="1">
        <v>9</v>
      </c>
      <c r="GB57" s="1">
        <v>0</v>
      </c>
      <c r="GC57" s="1">
        <v>0</v>
      </c>
      <c r="GD57" s="1">
        <v>0</v>
      </c>
      <c r="GE57" s="1">
        <v>9</v>
      </c>
      <c r="GF57" s="1">
        <v>9</v>
      </c>
      <c r="GG57" s="1">
        <v>9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1</v>
      </c>
      <c r="GT57" s="1">
        <v>1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6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2</v>
      </c>
      <c r="HS57" s="1">
        <v>2</v>
      </c>
      <c r="HT57" s="1">
        <v>0</v>
      </c>
      <c r="HU57" s="1">
        <v>2</v>
      </c>
      <c r="HV57" s="1">
        <v>0</v>
      </c>
      <c r="HW57" s="1">
        <v>0</v>
      </c>
      <c r="HX57" s="1">
        <v>2</v>
      </c>
      <c r="HY57" s="1">
        <v>2</v>
      </c>
      <c r="HZ57" s="1">
        <v>1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1</v>
      </c>
      <c r="JQ57" s="1">
        <v>1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1</v>
      </c>
      <c r="JY57" s="1">
        <v>0</v>
      </c>
      <c r="JZ57" s="1">
        <v>1</v>
      </c>
      <c r="KA57" s="1">
        <v>0</v>
      </c>
      <c r="KB57" s="1">
        <v>0</v>
      </c>
      <c r="KC57" s="1">
        <v>0</v>
      </c>
      <c r="KD57" s="1">
        <v>0</v>
      </c>
      <c r="KE57" s="1">
        <v>1</v>
      </c>
      <c r="KF57" s="1">
        <v>0</v>
      </c>
      <c r="KG57" s="1">
        <v>1</v>
      </c>
      <c r="KH57" s="1">
        <v>0</v>
      </c>
      <c r="KI57" s="1">
        <v>1</v>
      </c>
      <c r="KJ57" s="1">
        <v>0</v>
      </c>
      <c r="KK57" s="1">
        <v>1</v>
      </c>
      <c r="KL57" s="1">
        <v>0</v>
      </c>
      <c r="KM57" s="1">
        <v>1</v>
      </c>
      <c r="KN57" s="1">
        <v>1</v>
      </c>
      <c r="KO57" s="1">
        <v>1</v>
      </c>
      <c r="KP57" s="1">
        <v>1</v>
      </c>
      <c r="KQ57" s="1">
        <v>1</v>
      </c>
      <c r="KR57" s="1">
        <v>0</v>
      </c>
      <c r="KS57" s="1">
        <v>2</v>
      </c>
      <c r="KT57" s="1">
        <v>2</v>
      </c>
      <c r="KU57" s="1">
        <v>0</v>
      </c>
      <c r="KV57" s="1">
        <v>0</v>
      </c>
      <c r="KW57" s="1">
        <v>0</v>
      </c>
      <c r="KX57" s="1">
        <v>0</v>
      </c>
      <c r="KY57" s="1">
        <v>1</v>
      </c>
      <c r="KZ57" s="1">
        <v>1</v>
      </c>
      <c r="LA57" s="1">
        <v>1</v>
      </c>
      <c r="LB57" s="1">
        <v>1</v>
      </c>
      <c r="LC57" s="1">
        <v>1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1</v>
      </c>
      <c r="LL57" s="1">
        <v>8</v>
      </c>
      <c r="LM57" s="1">
        <v>0</v>
      </c>
      <c r="LN57" s="1">
        <v>21</v>
      </c>
      <c r="LO57" s="1">
        <v>21</v>
      </c>
      <c r="LP57" s="1">
        <v>5</v>
      </c>
      <c r="LQ57" s="1">
        <v>0</v>
      </c>
      <c r="LR57" s="1">
        <v>1</v>
      </c>
      <c r="LS57" s="1">
        <v>1</v>
      </c>
      <c r="LT57" s="1">
        <v>0</v>
      </c>
      <c r="LU57" s="1">
        <v>1</v>
      </c>
      <c r="LV57" s="1">
        <v>0</v>
      </c>
      <c r="LW57" s="1">
        <v>1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3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1</v>
      </c>
      <c r="PU57" s="1">
        <v>1</v>
      </c>
      <c r="PV57" s="1">
        <v>4</v>
      </c>
      <c r="PW57" s="1">
        <v>4</v>
      </c>
      <c r="PX57" s="1">
        <v>4</v>
      </c>
      <c r="PY57" s="1">
        <v>4</v>
      </c>
      <c r="PZ57" s="1">
        <v>4</v>
      </c>
      <c r="QA57" s="1">
        <v>4</v>
      </c>
      <c r="QB57" s="1">
        <v>8</v>
      </c>
      <c r="QC57" s="1">
        <v>4</v>
      </c>
      <c r="QD57" s="1">
        <v>4</v>
      </c>
      <c r="QE57" s="1">
        <v>4</v>
      </c>
      <c r="QF57" s="1">
        <v>4</v>
      </c>
      <c r="QG57" s="1">
        <v>4</v>
      </c>
      <c r="QH57" s="1">
        <v>4</v>
      </c>
      <c r="QI57" s="1">
        <v>5</v>
      </c>
      <c r="QJ57" s="1">
        <v>5</v>
      </c>
      <c r="QK57" s="1">
        <v>4</v>
      </c>
      <c r="QL57" s="1">
        <v>4</v>
      </c>
      <c r="QM57" s="1">
        <v>1</v>
      </c>
      <c r="QN57" s="1">
        <v>1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1</v>
      </c>
    </row>
    <row r="58" spans="1:468">
      <c r="A58" s="1">
        <v>2007</v>
      </c>
      <c r="B58" s="1" t="s">
        <v>562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0</v>
      </c>
      <c r="K58" s="1">
        <v>2</v>
      </c>
      <c r="L58" s="1">
        <v>2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6</v>
      </c>
      <c r="CE58" s="1">
        <v>2</v>
      </c>
      <c r="CF58" s="1">
        <v>2</v>
      </c>
      <c r="CG58" s="1">
        <v>2</v>
      </c>
      <c r="CH58" s="1">
        <v>0</v>
      </c>
      <c r="CI58" s="1">
        <v>2</v>
      </c>
      <c r="CJ58" s="1">
        <v>0</v>
      </c>
      <c r="CK58" s="1">
        <v>2</v>
      </c>
      <c r="CL58" s="1">
        <v>2</v>
      </c>
      <c r="CM58" s="1">
        <v>2</v>
      </c>
      <c r="CN58" s="1">
        <v>0</v>
      </c>
      <c r="CO58" s="1">
        <v>2</v>
      </c>
      <c r="CP58" s="1">
        <v>0</v>
      </c>
      <c r="CQ58" s="1">
        <v>0</v>
      </c>
      <c r="CR58" s="1">
        <v>1</v>
      </c>
      <c r="CS58" s="1">
        <v>1</v>
      </c>
      <c r="CT58" s="1">
        <v>0</v>
      </c>
      <c r="CU58" s="1">
        <v>1</v>
      </c>
      <c r="CV58" s="1">
        <v>1</v>
      </c>
      <c r="CW58" s="1">
        <v>1</v>
      </c>
      <c r="CX58" s="1">
        <v>1</v>
      </c>
      <c r="CY58" s="1">
        <v>2</v>
      </c>
      <c r="CZ58" s="1">
        <v>1</v>
      </c>
      <c r="DA58" s="1">
        <v>1</v>
      </c>
      <c r="DB58" s="1">
        <v>0</v>
      </c>
      <c r="DC58" s="1">
        <v>0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0</v>
      </c>
      <c r="DJ58" s="1">
        <v>0</v>
      </c>
      <c r="DK58" s="1">
        <v>1</v>
      </c>
      <c r="DL58" s="1">
        <v>0</v>
      </c>
      <c r="DM58" s="1">
        <v>1</v>
      </c>
      <c r="DN58" s="1">
        <v>0</v>
      </c>
      <c r="DO58" s="1">
        <v>0</v>
      </c>
      <c r="DP58" s="1">
        <v>0</v>
      </c>
      <c r="DQ58" s="1">
        <v>1</v>
      </c>
      <c r="DR58" s="1">
        <v>1</v>
      </c>
      <c r="DS58" s="1">
        <v>1</v>
      </c>
      <c r="DT58" s="1">
        <v>1</v>
      </c>
      <c r="DU58" s="1">
        <v>0</v>
      </c>
      <c r="DV58" s="1">
        <v>0</v>
      </c>
      <c r="DW58" s="1">
        <v>0</v>
      </c>
      <c r="DX58" s="1">
        <v>1</v>
      </c>
      <c r="DY58" s="1">
        <v>0</v>
      </c>
      <c r="DZ58" s="1">
        <v>1</v>
      </c>
      <c r="EA58" s="1">
        <v>0</v>
      </c>
      <c r="EB58" s="1">
        <v>1</v>
      </c>
      <c r="EC58" s="1">
        <v>1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1</v>
      </c>
      <c r="EU58" s="1">
        <v>1</v>
      </c>
      <c r="EV58" s="1">
        <v>1</v>
      </c>
      <c r="EW58" s="1">
        <v>0</v>
      </c>
      <c r="EX58" s="1">
        <v>2</v>
      </c>
      <c r="EY58" s="1">
        <v>2</v>
      </c>
      <c r="EZ58" s="1">
        <v>2</v>
      </c>
      <c r="FA58" s="1">
        <v>2</v>
      </c>
      <c r="FB58" s="1">
        <v>2</v>
      </c>
      <c r="FC58" s="1">
        <v>2</v>
      </c>
      <c r="FD58" s="1">
        <v>5</v>
      </c>
      <c r="FE58" s="1">
        <v>2</v>
      </c>
      <c r="FF58" s="1">
        <v>1</v>
      </c>
      <c r="FG58" s="1">
        <v>1</v>
      </c>
      <c r="FH58" s="1">
        <v>0</v>
      </c>
      <c r="FI58" s="1">
        <v>1</v>
      </c>
      <c r="FJ58" s="1">
        <v>3</v>
      </c>
      <c r="FK58" s="1">
        <v>2</v>
      </c>
      <c r="FL58" s="1">
        <v>2</v>
      </c>
      <c r="FM58" s="1">
        <v>2</v>
      </c>
      <c r="FN58" s="1">
        <v>1</v>
      </c>
      <c r="FO58" s="1">
        <v>0</v>
      </c>
      <c r="FP58" s="1">
        <v>0</v>
      </c>
      <c r="FQ58" s="1">
        <v>0</v>
      </c>
      <c r="FR58" s="1">
        <v>1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9</v>
      </c>
      <c r="GA58" s="1">
        <v>9</v>
      </c>
      <c r="GB58" s="1">
        <v>0</v>
      </c>
      <c r="GC58" s="1">
        <v>0</v>
      </c>
      <c r="GD58" s="1">
        <v>0</v>
      </c>
      <c r="GE58" s="1">
        <v>9</v>
      </c>
      <c r="GF58" s="1">
        <v>7</v>
      </c>
      <c r="GG58" s="1">
        <v>9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1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6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2</v>
      </c>
      <c r="HS58" s="1">
        <v>2</v>
      </c>
      <c r="HT58" s="1">
        <v>0</v>
      </c>
      <c r="HU58" s="1">
        <v>2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1</v>
      </c>
      <c r="JQ58" s="1">
        <v>1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1</v>
      </c>
      <c r="KA58" s="1">
        <v>0</v>
      </c>
      <c r="KB58" s="1">
        <v>0</v>
      </c>
      <c r="KC58" s="1">
        <v>0</v>
      </c>
      <c r="KD58" s="1">
        <v>1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1</v>
      </c>
      <c r="KN58" s="1">
        <v>1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1</v>
      </c>
      <c r="KZ58" s="1">
        <v>1</v>
      </c>
      <c r="LA58" s="1">
        <v>1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1</v>
      </c>
      <c r="LL58" s="1">
        <v>8</v>
      </c>
      <c r="LM58" s="1">
        <v>0</v>
      </c>
      <c r="LN58" s="1">
        <v>20</v>
      </c>
      <c r="LO58" s="1">
        <v>20</v>
      </c>
      <c r="LP58" s="1">
        <v>4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2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1</v>
      </c>
      <c r="PU58" s="1">
        <v>1</v>
      </c>
      <c r="PV58" s="1">
        <v>4</v>
      </c>
      <c r="PW58" s="1">
        <v>4</v>
      </c>
      <c r="PX58" s="1">
        <v>4</v>
      </c>
      <c r="PY58" s="1">
        <v>4</v>
      </c>
      <c r="PZ58" s="1">
        <v>4</v>
      </c>
      <c r="QA58" s="1">
        <v>4</v>
      </c>
      <c r="QB58" s="1">
        <v>8</v>
      </c>
      <c r="QC58" s="1">
        <v>4</v>
      </c>
      <c r="QD58" s="1">
        <v>4</v>
      </c>
      <c r="QE58" s="1">
        <v>4</v>
      </c>
      <c r="QF58" s="1">
        <v>4</v>
      </c>
      <c r="QG58" s="1">
        <v>4</v>
      </c>
      <c r="QH58" s="1">
        <v>4</v>
      </c>
      <c r="QI58" s="1">
        <v>5</v>
      </c>
      <c r="QJ58" s="1">
        <v>5</v>
      </c>
      <c r="QK58" s="1">
        <v>4</v>
      </c>
      <c r="QL58" s="1">
        <v>4</v>
      </c>
      <c r="QM58" s="1">
        <v>1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1</v>
      </c>
    </row>
    <row r="59" spans="1:468">
      <c r="A59" s="1">
        <v>2007</v>
      </c>
      <c r="B59" s="1" t="s">
        <v>563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0</v>
      </c>
      <c r="K59" s="1">
        <v>2</v>
      </c>
      <c r="L59" s="1">
        <v>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6</v>
      </c>
      <c r="CE59" s="1">
        <v>2</v>
      </c>
      <c r="CF59" s="1">
        <v>2</v>
      </c>
      <c r="CG59" s="1">
        <v>2</v>
      </c>
      <c r="CH59" s="1">
        <v>0</v>
      </c>
      <c r="CI59" s="1">
        <v>2</v>
      </c>
      <c r="CJ59" s="1">
        <v>0</v>
      </c>
      <c r="CK59" s="1">
        <v>2</v>
      </c>
      <c r="CL59" s="1">
        <v>2</v>
      </c>
      <c r="CM59" s="1">
        <v>2</v>
      </c>
      <c r="CN59" s="1">
        <v>0</v>
      </c>
      <c r="CO59" s="1">
        <v>2</v>
      </c>
      <c r="CP59" s="1">
        <v>0</v>
      </c>
      <c r="CQ59" s="1">
        <v>0</v>
      </c>
      <c r="CR59" s="1">
        <v>1</v>
      </c>
      <c r="CS59" s="1">
        <v>1</v>
      </c>
      <c r="CT59" s="1">
        <v>0</v>
      </c>
      <c r="CU59" s="1">
        <v>1</v>
      </c>
      <c r="CV59" s="1">
        <v>1</v>
      </c>
      <c r="CW59" s="1">
        <v>1</v>
      </c>
      <c r="CX59" s="1">
        <v>1</v>
      </c>
      <c r="CY59" s="1">
        <v>2</v>
      </c>
      <c r="CZ59" s="1">
        <v>1</v>
      </c>
      <c r="DA59" s="1">
        <v>1</v>
      </c>
      <c r="DB59" s="1">
        <v>0</v>
      </c>
      <c r="DC59" s="1">
        <v>0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0</v>
      </c>
      <c r="DJ59" s="1">
        <v>0</v>
      </c>
      <c r="DK59" s="1">
        <v>1</v>
      </c>
      <c r="DL59" s="1">
        <v>0</v>
      </c>
      <c r="DM59" s="1">
        <v>1</v>
      </c>
      <c r="DN59" s="1">
        <v>0</v>
      </c>
      <c r="DO59" s="1">
        <v>0</v>
      </c>
      <c r="DP59" s="1">
        <v>0</v>
      </c>
      <c r="DQ59" s="1">
        <v>1</v>
      </c>
      <c r="DR59" s="1">
        <v>1</v>
      </c>
      <c r="DS59" s="1">
        <v>1</v>
      </c>
      <c r="DT59" s="1">
        <v>1</v>
      </c>
      <c r="DU59" s="1">
        <v>0</v>
      </c>
      <c r="DV59" s="1">
        <v>0</v>
      </c>
      <c r="DW59" s="1">
        <v>0</v>
      </c>
      <c r="DX59" s="1">
        <v>1</v>
      </c>
      <c r="DY59" s="1">
        <v>0</v>
      </c>
      <c r="DZ59" s="1">
        <v>1</v>
      </c>
      <c r="EA59" s="1">
        <v>0</v>
      </c>
      <c r="EB59" s="1">
        <v>1</v>
      </c>
      <c r="EC59" s="1">
        <v>1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1</v>
      </c>
      <c r="EU59" s="1">
        <v>1</v>
      </c>
      <c r="EV59" s="1">
        <v>1</v>
      </c>
      <c r="EW59" s="1">
        <v>0</v>
      </c>
      <c r="EX59" s="1">
        <v>2</v>
      </c>
      <c r="EY59" s="1">
        <v>2</v>
      </c>
      <c r="EZ59" s="1">
        <v>2</v>
      </c>
      <c r="FA59" s="1">
        <v>2</v>
      </c>
      <c r="FB59" s="1">
        <v>2</v>
      </c>
      <c r="FC59" s="1">
        <v>2</v>
      </c>
      <c r="FD59" s="1">
        <v>5</v>
      </c>
      <c r="FE59" s="1">
        <v>2</v>
      </c>
      <c r="FF59" s="1">
        <v>1</v>
      </c>
      <c r="FG59" s="1">
        <v>1</v>
      </c>
      <c r="FH59" s="1">
        <v>0</v>
      </c>
      <c r="FI59" s="1">
        <v>1</v>
      </c>
      <c r="FJ59" s="1">
        <v>3</v>
      </c>
      <c r="FK59" s="1">
        <v>2</v>
      </c>
      <c r="FL59" s="1">
        <v>2</v>
      </c>
      <c r="FM59" s="1">
        <v>2</v>
      </c>
      <c r="FN59" s="1">
        <v>1</v>
      </c>
      <c r="FO59" s="1">
        <v>0</v>
      </c>
      <c r="FP59" s="1">
        <v>0</v>
      </c>
      <c r="FQ59" s="1">
        <v>0</v>
      </c>
      <c r="FR59" s="1">
        <v>1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9</v>
      </c>
      <c r="GA59" s="1">
        <v>9</v>
      </c>
      <c r="GB59" s="1">
        <v>0</v>
      </c>
      <c r="GC59" s="1">
        <v>0</v>
      </c>
      <c r="GD59" s="1">
        <v>0</v>
      </c>
      <c r="GE59" s="1">
        <v>9</v>
      </c>
      <c r="GF59" s="1">
        <v>7</v>
      </c>
      <c r="GG59" s="1">
        <v>9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1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6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2</v>
      </c>
      <c r="HS59" s="1">
        <v>2</v>
      </c>
      <c r="HT59" s="1">
        <v>0</v>
      </c>
      <c r="HU59" s="1">
        <v>2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1</v>
      </c>
      <c r="JQ59" s="1">
        <v>1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1</v>
      </c>
      <c r="KA59" s="1">
        <v>0</v>
      </c>
      <c r="KB59" s="1">
        <v>0</v>
      </c>
      <c r="KC59" s="1">
        <v>0</v>
      </c>
      <c r="KD59" s="1">
        <v>1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1</v>
      </c>
      <c r="KN59" s="1">
        <v>1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1</v>
      </c>
      <c r="KZ59" s="1">
        <v>1</v>
      </c>
      <c r="LA59" s="1">
        <v>1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1</v>
      </c>
      <c r="LL59" s="1">
        <v>8</v>
      </c>
      <c r="LM59" s="1">
        <v>0</v>
      </c>
      <c r="LN59" s="1">
        <v>20</v>
      </c>
      <c r="LO59" s="1">
        <v>20</v>
      </c>
      <c r="LP59" s="1">
        <v>4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2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1</v>
      </c>
      <c r="PU59" s="1">
        <v>1</v>
      </c>
      <c r="PV59" s="1">
        <v>4</v>
      </c>
      <c r="PW59" s="1">
        <v>4</v>
      </c>
      <c r="PX59" s="1">
        <v>4</v>
      </c>
      <c r="PY59" s="1">
        <v>4</v>
      </c>
      <c r="PZ59" s="1">
        <v>4</v>
      </c>
      <c r="QA59" s="1">
        <v>4</v>
      </c>
      <c r="QB59" s="1">
        <v>8</v>
      </c>
      <c r="QC59" s="1">
        <v>4</v>
      </c>
      <c r="QD59" s="1">
        <v>4</v>
      </c>
      <c r="QE59" s="1">
        <v>4</v>
      </c>
      <c r="QF59" s="1">
        <v>4</v>
      </c>
      <c r="QG59" s="1">
        <v>4</v>
      </c>
      <c r="QH59" s="1">
        <v>4</v>
      </c>
      <c r="QI59" s="1">
        <v>5</v>
      </c>
      <c r="QJ59" s="1">
        <v>5</v>
      </c>
      <c r="QK59" s="1">
        <v>4</v>
      </c>
      <c r="QL59" s="1">
        <v>4</v>
      </c>
      <c r="QM59" s="1">
        <v>1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1</v>
      </c>
    </row>
    <row r="60" spans="1:468">
      <c r="A60" s="1">
        <v>2007</v>
      </c>
      <c r="B60" s="1" t="s">
        <v>564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0</v>
      </c>
      <c r="K60" s="1">
        <v>2</v>
      </c>
      <c r="L60" s="1">
        <v>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1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6</v>
      </c>
      <c r="CE60" s="1">
        <v>2</v>
      </c>
      <c r="CF60" s="1">
        <v>2</v>
      </c>
      <c r="CG60" s="1">
        <v>2</v>
      </c>
      <c r="CH60" s="1">
        <v>0</v>
      </c>
      <c r="CI60" s="1">
        <v>2</v>
      </c>
      <c r="CJ60" s="1">
        <v>0</v>
      </c>
      <c r="CK60" s="1">
        <v>2</v>
      </c>
      <c r="CL60" s="1">
        <v>2</v>
      </c>
      <c r="CM60" s="1">
        <v>2</v>
      </c>
      <c r="CN60" s="1">
        <v>0</v>
      </c>
      <c r="CO60" s="1">
        <v>2</v>
      </c>
      <c r="CP60" s="1">
        <v>0</v>
      </c>
      <c r="CQ60" s="1">
        <v>0</v>
      </c>
      <c r="CR60" s="1">
        <v>1</v>
      </c>
      <c r="CS60" s="1">
        <v>1</v>
      </c>
      <c r="CT60" s="1">
        <v>0</v>
      </c>
      <c r="CU60" s="1">
        <v>1</v>
      </c>
      <c r="CV60" s="1">
        <v>1</v>
      </c>
      <c r="CW60" s="1">
        <v>1</v>
      </c>
      <c r="CX60" s="1">
        <v>1</v>
      </c>
      <c r="CY60" s="1">
        <v>2</v>
      </c>
      <c r="CZ60" s="1">
        <v>1</v>
      </c>
      <c r="DA60" s="1">
        <v>1</v>
      </c>
      <c r="DB60" s="1">
        <v>0</v>
      </c>
      <c r="DC60" s="1">
        <v>0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0</v>
      </c>
      <c r="DJ60" s="1">
        <v>0</v>
      </c>
      <c r="DK60" s="1">
        <v>1</v>
      </c>
      <c r="DL60" s="1">
        <v>0</v>
      </c>
      <c r="DM60" s="1">
        <v>1</v>
      </c>
      <c r="DN60" s="1">
        <v>0</v>
      </c>
      <c r="DO60" s="1">
        <v>0</v>
      </c>
      <c r="DP60" s="1">
        <v>0</v>
      </c>
      <c r="DQ60" s="1">
        <v>1</v>
      </c>
      <c r="DR60" s="1">
        <v>1</v>
      </c>
      <c r="DS60" s="1">
        <v>1</v>
      </c>
      <c r="DT60" s="1">
        <v>1</v>
      </c>
      <c r="DU60" s="1">
        <v>0</v>
      </c>
      <c r="DV60" s="1">
        <v>0</v>
      </c>
      <c r="DW60" s="1">
        <v>0</v>
      </c>
      <c r="DX60" s="1">
        <v>1</v>
      </c>
      <c r="DY60" s="1">
        <v>0</v>
      </c>
      <c r="DZ60" s="1">
        <v>1</v>
      </c>
      <c r="EA60" s="1">
        <v>0</v>
      </c>
      <c r="EB60" s="1">
        <v>1</v>
      </c>
      <c r="EC60" s="1">
        <v>1</v>
      </c>
      <c r="ED60" s="1">
        <v>1</v>
      </c>
      <c r="EE60" s="1">
        <v>1</v>
      </c>
      <c r="EF60" s="1">
        <v>1</v>
      </c>
      <c r="EG60" s="1">
        <v>1</v>
      </c>
      <c r="EH60" s="1">
        <v>8</v>
      </c>
      <c r="EI60" s="1">
        <v>8</v>
      </c>
      <c r="EJ60" s="1">
        <v>0</v>
      </c>
      <c r="EK60" s="1">
        <v>16</v>
      </c>
      <c r="EL60" s="1">
        <v>16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1</v>
      </c>
      <c r="EU60" s="1">
        <v>1</v>
      </c>
      <c r="EV60" s="1">
        <v>1</v>
      </c>
      <c r="EW60" s="1">
        <v>0</v>
      </c>
      <c r="EX60" s="1">
        <v>2</v>
      </c>
      <c r="EY60" s="1">
        <v>2</v>
      </c>
      <c r="EZ60" s="1">
        <v>2</v>
      </c>
      <c r="FA60" s="1">
        <v>2</v>
      </c>
      <c r="FB60" s="1">
        <v>2</v>
      </c>
      <c r="FC60" s="1">
        <v>2</v>
      </c>
      <c r="FD60" s="1">
        <v>5</v>
      </c>
      <c r="FE60" s="1">
        <v>2</v>
      </c>
      <c r="FF60" s="1">
        <v>1</v>
      </c>
      <c r="FG60" s="1">
        <v>1</v>
      </c>
      <c r="FH60" s="1">
        <v>0</v>
      </c>
      <c r="FI60" s="1">
        <v>1</v>
      </c>
      <c r="FJ60" s="1">
        <v>3</v>
      </c>
      <c r="FK60" s="1">
        <v>2</v>
      </c>
      <c r="FL60" s="1">
        <v>2</v>
      </c>
      <c r="FM60" s="1">
        <v>2</v>
      </c>
      <c r="FN60" s="1">
        <v>1</v>
      </c>
      <c r="FO60" s="1">
        <v>0</v>
      </c>
      <c r="FP60" s="1">
        <v>0</v>
      </c>
      <c r="FQ60" s="1">
        <v>0</v>
      </c>
      <c r="FR60" s="1">
        <v>1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9</v>
      </c>
      <c r="GA60" s="1">
        <v>9</v>
      </c>
      <c r="GB60" s="1">
        <v>0</v>
      </c>
      <c r="GC60" s="1">
        <v>0</v>
      </c>
      <c r="GD60" s="1">
        <v>0</v>
      </c>
      <c r="GE60" s="1">
        <v>9</v>
      </c>
      <c r="GF60" s="1">
        <v>7</v>
      </c>
      <c r="GG60" s="1">
        <v>9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1</v>
      </c>
      <c r="GT60" s="1">
        <v>1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6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2</v>
      </c>
      <c r="HS60" s="1">
        <v>2</v>
      </c>
      <c r="HT60" s="1">
        <v>0</v>
      </c>
      <c r="HU60" s="1">
        <v>2</v>
      </c>
      <c r="HV60" s="1">
        <v>0</v>
      </c>
      <c r="HW60" s="1">
        <v>0</v>
      </c>
      <c r="HX60" s="1">
        <v>2</v>
      </c>
      <c r="HY60" s="1">
        <v>2</v>
      </c>
      <c r="HZ60" s="1">
        <v>1</v>
      </c>
      <c r="IA60" s="1">
        <v>1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1</v>
      </c>
      <c r="JQ60" s="1">
        <v>1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1</v>
      </c>
      <c r="KA60" s="1">
        <v>0</v>
      </c>
      <c r="KB60" s="1">
        <v>0</v>
      </c>
      <c r="KC60" s="1">
        <v>0</v>
      </c>
      <c r="KD60" s="1">
        <v>0</v>
      </c>
      <c r="KE60" s="1">
        <v>1</v>
      </c>
      <c r="KF60" s="1">
        <v>0</v>
      </c>
      <c r="KG60" s="1">
        <v>1</v>
      </c>
      <c r="KH60" s="1">
        <v>0</v>
      </c>
      <c r="KI60" s="1">
        <v>0</v>
      </c>
      <c r="KJ60" s="1">
        <v>0</v>
      </c>
      <c r="KK60" s="1">
        <v>1</v>
      </c>
      <c r="KL60" s="1">
        <v>0</v>
      </c>
      <c r="KM60" s="1">
        <v>1</v>
      </c>
      <c r="KN60" s="1">
        <v>1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1</v>
      </c>
      <c r="KZ60" s="1">
        <v>1</v>
      </c>
      <c r="LA60" s="1">
        <v>1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1</v>
      </c>
      <c r="LL60" s="1">
        <v>8</v>
      </c>
      <c r="LM60" s="1">
        <v>0</v>
      </c>
      <c r="LN60" s="1">
        <v>20</v>
      </c>
      <c r="LO60" s="1">
        <v>20</v>
      </c>
      <c r="LP60" s="1">
        <v>4</v>
      </c>
      <c r="LQ60" s="1">
        <v>0</v>
      </c>
      <c r="LR60" s="1">
        <v>1</v>
      </c>
      <c r="LS60" s="1">
        <v>1</v>
      </c>
      <c r="LT60" s="1">
        <v>0</v>
      </c>
      <c r="LU60" s="1">
        <v>1</v>
      </c>
      <c r="LV60" s="1">
        <v>0</v>
      </c>
      <c r="LW60" s="1">
        <v>1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3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1</v>
      </c>
      <c r="PU60" s="1">
        <v>1</v>
      </c>
      <c r="PV60" s="1">
        <v>4</v>
      </c>
      <c r="PW60" s="1">
        <v>4</v>
      </c>
      <c r="PX60" s="1">
        <v>4</v>
      </c>
      <c r="PY60" s="1">
        <v>4</v>
      </c>
      <c r="PZ60" s="1">
        <v>4</v>
      </c>
      <c r="QA60" s="1">
        <v>4</v>
      </c>
      <c r="QB60" s="1">
        <v>8</v>
      </c>
      <c r="QC60" s="1">
        <v>4</v>
      </c>
      <c r="QD60" s="1">
        <v>4</v>
      </c>
      <c r="QE60" s="1">
        <v>4</v>
      </c>
      <c r="QF60" s="1">
        <v>4</v>
      </c>
      <c r="QG60" s="1">
        <v>4</v>
      </c>
      <c r="QH60" s="1">
        <v>4</v>
      </c>
      <c r="QI60" s="1">
        <v>5</v>
      </c>
      <c r="QJ60" s="1">
        <v>5</v>
      </c>
      <c r="QK60" s="1">
        <v>4</v>
      </c>
      <c r="QL60" s="1">
        <v>4</v>
      </c>
      <c r="QM60" s="1">
        <v>1</v>
      </c>
      <c r="QN60" s="1">
        <v>1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1</v>
      </c>
    </row>
    <row r="61" spans="1:468">
      <c r="A61" s="1">
        <v>2007</v>
      </c>
      <c r="B61" s="1" t="s">
        <v>565</v>
      </c>
      <c r="C61" s="1">
        <v>1</v>
      </c>
      <c r="D61" s="1">
        <v>1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1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  <c r="BP61" s="1">
        <v>1</v>
      </c>
      <c r="BQ61" s="1">
        <v>2</v>
      </c>
      <c r="BR61" s="1">
        <v>2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4</v>
      </c>
      <c r="CE61" s="1">
        <v>2</v>
      </c>
      <c r="CF61" s="1">
        <v>2</v>
      </c>
      <c r="CG61" s="1">
        <v>2</v>
      </c>
      <c r="CH61" s="1">
        <v>0</v>
      </c>
      <c r="CI61" s="1">
        <v>2</v>
      </c>
      <c r="CJ61" s="1">
        <v>2</v>
      </c>
      <c r="CK61" s="1">
        <v>2</v>
      </c>
      <c r="CL61" s="1">
        <v>4</v>
      </c>
      <c r="CM61" s="1">
        <v>4</v>
      </c>
      <c r="CN61" s="1">
        <v>2</v>
      </c>
      <c r="CO61" s="1">
        <v>2</v>
      </c>
      <c r="CP61" s="1">
        <v>0</v>
      </c>
      <c r="CQ61" s="1">
        <v>0</v>
      </c>
      <c r="CR61" s="1">
        <v>1</v>
      </c>
      <c r="CS61" s="1">
        <v>1</v>
      </c>
      <c r="CT61" s="1">
        <v>0</v>
      </c>
      <c r="CU61" s="1">
        <v>1</v>
      </c>
      <c r="CV61" s="1">
        <v>1</v>
      </c>
      <c r="CW61" s="1">
        <v>1</v>
      </c>
      <c r="CX61" s="1">
        <v>1</v>
      </c>
      <c r="CY61" s="1">
        <v>2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0</v>
      </c>
      <c r="DJ61" s="1">
        <v>0</v>
      </c>
      <c r="DK61" s="1">
        <v>1</v>
      </c>
      <c r="DL61" s="1">
        <v>0</v>
      </c>
      <c r="DM61" s="1">
        <v>1</v>
      </c>
      <c r="DN61" s="1">
        <v>0</v>
      </c>
      <c r="DO61" s="1">
        <v>0</v>
      </c>
      <c r="DP61" s="1">
        <v>0</v>
      </c>
      <c r="DQ61" s="1">
        <v>1</v>
      </c>
      <c r="DR61" s="1">
        <v>1</v>
      </c>
      <c r="DS61" s="1">
        <v>1</v>
      </c>
      <c r="DT61" s="1">
        <v>1</v>
      </c>
      <c r="DU61" s="1">
        <v>0</v>
      </c>
      <c r="DV61" s="1">
        <v>0</v>
      </c>
      <c r="DW61" s="1">
        <v>0</v>
      </c>
      <c r="DX61" s="1">
        <v>1</v>
      </c>
      <c r="DY61" s="1">
        <v>0</v>
      </c>
      <c r="DZ61" s="1">
        <v>1</v>
      </c>
      <c r="EA61" s="1">
        <v>0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</v>
      </c>
      <c r="EH61" s="1">
        <v>1</v>
      </c>
      <c r="EI61" s="1">
        <v>1</v>
      </c>
      <c r="EJ61" s="1">
        <v>0</v>
      </c>
      <c r="EK61" s="1">
        <v>1</v>
      </c>
      <c r="EL61" s="1">
        <v>1</v>
      </c>
      <c r="EM61" s="1">
        <v>0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0</v>
      </c>
      <c r="ET61" s="1">
        <v>1</v>
      </c>
      <c r="EU61" s="1">
        <v>1</v>
      </c>
      <c r="EV61" s="1">
        <v>1</v>
      </c>
      <c r="EW61" s="1">
        <v>0</v>
      </c>
      <c r="EX61" s="1">
        <v>2</v>
      </c>
      <c r="EY61" s="1">
        <v>2</v>
      </c>
      <c r="EZ61" s="1">
        <v>2</v>
      </c>
      <c r="FA61" s="1">
        <v>2</v>
      </c>
      <c r="FB61" s="1">
        <v>2</v>
      </c>
      <c r="FC61" s="1">
        <v>2</v>
      </c>
      <c r="FD61" s="1">
        <v>4</v>
      </c>
      <c r="FE61" s="1">
        <v>2</v>
      </c>
      <c r="FF61" s="1">
        <v>1</v>
      </c>
      <c r="FG61" s="1">
        <v>1</v>
      </c>
      <c r="FH61" s="1">
        <v>0</v>
      </c>
      <c r="FI61" s="1">
        <v>1</v>
      </c>
      <c r="FJ61" s="1">
        <v>2</v>
      </c>
      <c r="FK61" s="1">
        <v>2</v>
      </c>
      <c r="FL61" s="1">
        <v>2</v>
      </c>
      <c r="FM61" s="1">
        <v>2</v>
      </c>
      <c r="FN61" s="1">
        <v>1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1</v>
      </c>
      <c r="LL61" s="1">
        <v>0</v>
      </c>
      <c r="LM61" s="1">
        <v>0</v>
      </c>
      <c r="LN61" s="1">
        <v>14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1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1</v>
      </c>
      <c r="PU61" s="1">
        <v>1</v>
      </c>
      <c r="PV61" s="1">
        <v>4</v>
      </c>
      <c r="PW61" s="1">
        <v>4</v>
      </c>
      <c r="PX61" s="1">
        <v>4</v>
      </c>
      <c r="PY61" s="1">
        <v>4</v>
      </c>
      <c r="PZ61" s="1">
        <v>4</v>
      </c>
      <c r="QA61" s="1">
        <v>4</v>
      </c>
      <c r="QB61" s="1">
        <v>8</v>
      </c>
      <c r="QC61" s="1">
        <v>4</v>
      </c>
      <c r="QD61" s="1">
        <v>4</v>
      </c>
      <c r="QE61" s="1">
        <v>4</v>
      </c>
      <c r="QF61" s="1">
        <v>4</v>
      </c>
      <c r="QG61" s="1">
        <v>4</v>
      </c>
      <c r="QH61" s="1">
        <v>4</v>
      </c>
      <c r="QI61" s="1">
        <v>5</v>
      </c>
      <c r="QJ61" s="1">
        <v>5</v>
      </c>
      <c r="QK61" s="1">
        <v>4</v>
      </c>
      <c r="QL61" s="1">
        <v>4</v>
      </c>
      <c r="QM61" s="1">
        <v>1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1</v>
      </c>
    </row>
    <row r="62" spans="1:468">
      <c r="A62" s="1">
        <v>2007</v>
      </c>
      <c r="B62" s="1" t="s">
        <v>566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2</v>
      </c>
      <c r="L62" s="1">
        <v>2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2</v>
      </c>
      <c r="BC62" s="1">
        <v>0</v>
      </c>
      <c r="BD62" s="1">
        <v>0</v>
      </c>
      <c r="BE62" s="1">
        <v>1</v>
      </c>
      <c r="BF62" s="1">
        <v>1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1</v>
      </c>
      <c r="BW62" s="1">
        <v>0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4</v>
      </c>
      <c r="CE62" s="1">
        <v>2</v>
      </c>
      <c r="CF62" s="1">
        <v>2</v>
      </c>
      <c r="CG62" s="1">
        <v>2</v>
      </c>
      <c r="CH62" s="1">
        <v>0</v>
      </c>
      <c r="CI62" s="1">
        <v>2</v>
      </c>
      <c r="CJ62" s="1">
        <v>2</v>
      </c>
      <c r="CK62" s="1">
        <v>2</v>
      </c>
      <c r="CL62" s="1">
        <v>4</v>
      </c>
      <c r="CM62" s="1">
        <v>4</v>
      </c>
      <c r="CN62" s="1">
        <v>2</v>
      </c>
      <c r="CO62" s="1">
        <v>2</v>
      </c>
      <c r="CP62" s="1">
        <v>0</v>
      </c>
      <c r="CQ62" s="1">
        <v>0</v>
      </c>
      <c r="CR62" s="1">
        <v>1</v>
      </c>
      <c r="CS62" s="1">
        <v>1</v>
      </c>
      <c r="CT62" s="1">
        <v>0</v>
      </c>
      <c r="CU62" s="1">
        <v>1</v>
      </c>
      <c r="CV62" s="1">
        <v>1</v>
      </c>
      <c r="CW62" s="1">
        <v>1</v>
      </c>
      <c r="CX62" s="1">
        <v>1</v>
      </c>
      <c r="CY62" s="1">
        <v>2</v>
      </c>
      <c r="CZ62" s="1">
        <v>1</v>
      </c>
      <c r="DA62" s="1">
        <v>1</v>
      </c>
      <c r="DB62" s="1">
        <v>0</v>
      </c>
      <c r="DC62" s="1">
        <v>0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0</v>
      </c>
      <c r="DJ62" s="1">
        <v>0</v>
      </c>
      <c r="DK62" s="1">
        <v>1</v>
      </c>
      <c r="DL62" s="1">
        <v>0</v>
      </c>
      <c r="DM62" s="1">
        <v>1</v>
      </c>
      <c r="DN62" s="1">
        <v>0</v>
      </c>
      <c r="DO62" s="1">
        <v>0</v>
      </c>
      <c r="DP62" s="1">
        <v>0</v>
      </c>
      <c r="DQ62" s="1">
        <v>1</v>
      </c>
      <c r="DR62" s="1">
        <v>1</v>
      </c>
      <c r="DS62" s="1">
        <v>1</v>
      </c>
      <c r="DT62" s="1">
        <v>1</v>
      </c>
      <c r="DU62" s="1">
        <v>0</v>
      </c>
      <c r="DV62" s="1">
        <v>0</v>
      </c>
      <c r="DW62" s="1">
        <v>0</v>
      </c>
      <c r="DX62" s="1">
        <v>1</v>
      </c>
      <c r="DY62" s="1">
        <v>0</v>
      </c>
      <c r="DZ62" s="1">
        <v>1</v>
      </c>
      <c r="EA62" s="1">
        <v>0</v>
      </c>
      <c r="EB62" s="1">
        <v>1</v>
      </c>
      <c r="EC62" s="1">
        <v>1</v>
      </c>
      <c r="ED62" s="1">
        <v>1</v>
      </c>
      <c r="EE62" s="1">
        <v>1</v>
      </c>
      <c r="EF62" s="1">
        <v>1</v>
      </c>
      <c r="EG62" s="1">
        <v>1</v>
      </c>
      <c r="EH62" s="1">
        <v>1</v>
      </c>
      <c r="EI62" s="1">
        <v>1</v>
      </c>
      <c r="EJ62" s="1">
        <v>0</v>
      </c>
      <c r="EK62" s="1">
        <v>1</v>
      </c>
      <c r="EL62" s="1">
        <v>1</v>
      </c>
      <c r="EM62" s="1">
        <v>0</v>
      </c>
      <c r="EN62" s="1">
        <v>1</v>
      </c>
      <c r="EO62" s="1">
        <v>1</v>
      </c>
      <c r="EP62" s="1">
        <v>1</v>
      </c>
      <c r="EQ62" s="1">
        <v>1</v>
      </c>
      <c r="ER62" s="1">
        <v>1</v>
      </c>
      <c r="ES62" s="1">
        <v>0</v>
      </c>
      <c r="ET62" s="1">
        <v>1</v>
      </c>
      <c r="EU62" s="1">
        <v>1</v>
      </c>
      <c r="EV62" s="1">
        <v>1</v>
      </c>
      <c r="EW62" s="1">
        <v>0</v>
      </c>
      <c r="EX62" s="1">
        <v>2</v>
      </c>
      <c r="EY62" s="1">
        <v>2</v>
      </c>
      <c r="EZ62" s="1">
        <v>2</v>
      </c>
      <c r="FA62" s="1">
        <v>2</v>
      </c>
      <c r="FB62" s="1">
        <v>2</v>
      </c>
      <c r="FC62" s="1">
        <v>2</v>
      </c>
      <c r="FD62" s="1">
        <v>4</v>
      </c>
      <c r="FE62" s="1">
        <v>2</v>
      </c>
      <c r="FF62" s="1">
        <v>1</v>
      </c>
      <c r="FG62" s="1">
        <v>1</v>
      </c>
      <c r="FH62" s="1">
        <v>0</v>
      </c>
      <c r="FI62" s="1">
        <v>1</v>
      </c>
      <c r="FJ62" s="1">
        <v>2</v>
      </c>
      <c r="FK62" s="1">
        <v>2</v>
      </c>
      <c r="FL62" s="1">
        <v>2</v>
      </c>
      <c r="FM62" s="1">
        <v>2</v>
      </c>
      <c r="FN62" s="1">
        <v>1</v>
      </c>
      <c r="FO62" s="1">
        <v>0</v>
      </c>
      <c r="FP62" s="1">
        <v>0</v>
      </c>
      <c r="FQ62" s="1">
        <v>1</v>
      </c>
      <c r="FR62" s="1">
        <v>1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4</v>
      </c>
      <c r="GA62" s="1">
        <v>4</v>
      </c>
      <c r="GB62" s="1">
        <v>0</v>
      </c>
      <c r="GC62" s="1">
        <v>0</v>
      </c>
      <c r="GD62" s="1">
        <v>0</v>
      </c>
      <c r="GE62" s="1">
        <v>4</v>
      </c>
      <c r="GF62" s="1">
        <v>4</v>
      </c>
      <c r="GG62" s="1">
        <v>4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1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3</v>
      </c>
      <c r="HS62" s="1">
        <v>3</v>
      </c>
      <c r="HT62" s="1">
        <v>0</v>
      </c>
      <c r="HU62" s="1">
        <v>3</v>
      </c>
      <c r="HV62" s="1">
        <v>0</v>
      </c>
      <c r="HW62" s="1">
        <v>0</v>
      </c>
      <c r="HX62" s="1">
        <v>0</v>
      </c>
      <c r="HY62" s="1">
        <v>0</v>
      </c>
      <c r="HZ62" s="1">
        <v>4</v>
      </c>
      <c r="IA62" s="1">
        <v>3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1</v>
      </c>
      <c r="JQ62" s="1">
        <v>1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1</v>
      </c>
      <c r="JY62" s="1">
        <v>0</v>
      </c>
      <c r="JZ62" s="1">
        <v>1</v>
      </c>
      <c r="KA62" s="1">
        <v>0</v>
      </c>
      <c r="KB62" s="1">
        <v>0</v>
      </c>
      <c r="KC62" s="1">
        <v>0</v>
      </c>
      <c r="KD62" s="1">
        <v>0</v>
      </c>
      <c r="KE62" s="1">
        <v>1</v>
      </c>
      <c r="KF62" s="1">
        <v>1</v>
      </c>
      <c r="KG62" s="1">
        <v>1</v>
      </c>
      <c r="KH62" s="1">
        <v>0</v>
      </c>
      <c r="KI62" s="1">
        <v>1</v>
      </c>
      <c r="KJ62" s="1">
        <v>0</v>
      </c>
      <c r="KK62" s="1">
        <v>1</v>
      </c>
      <c r="KL62" s="1">
        <v>0</v>
      </c>
      <c r="KM62" s="1">
        <v>0</v>
      </c>
      <c r="KN62" s="1">
        <v>1</v>
      </c>
      <c r="KO62" s="1">
        <v>1</v>
      </c>
      <c r="KP62" s="1">
        <v>1</v>
      </c>
      <c r="KQ62" s="1">
        <v>1</v>
      </c>
      <c r="KR62" s="1">
        <v>0</v>
      </c>
      <c r="KS62" s="1">
        <v>2</v>
      </c>
      <c r="KT62" s="1">
        <v>2</v>
      </c>
      <c r="KU62" s="1">
        <v>0</v>
      </c>
      <c r="KV62" s="1">
        <v>0</v>
      </c>
      <c r="KW62" s="1">
        <v>0</v>
      </c>
      <c r="KX62" s="1">
        <v>0</v>
      </c>
      <c r="KY62" s="1">
        <v>1</v>
      </c>
      <c r="KZ62" s="1">
        <v>1</v>
      </c>
      <c r="LA62" s="1">
        <v>1</v>
      </c>
      <c r="LB62" s="1">
        <v>1</v>
      </c>
      <c r="LC62" s="1">
        <v>1</v>
      </c>
      <c r="LD62" s="1">
        <v>0</v>
      </c>
      <c r="LE62" s="1">
        <v>0</v>
      </c>
      <c r="LF62" s="1">
        <v>0</v>
      </c>
      <c r="LG62" s="1">
        <v>1</v>
      </c>
      <c r="LH62" s="1">
        <v>0</v>
      </c>
      <c r="LI62" s="1">
        <v>0</v>
      </c>
      <c r="LJ62" s="1">
        <v>0</v>
      </c>
      <c r="LK62" s="1">
        <v>1</v>
      </c>
      <c r="LL62" s="1">
        <v>8</v>
      </c>
      <c r="LM62" s="1">
        <v>0</v>
      </c>
      <c r="LN62" s="1">
        <v>27</v>
      </c>
      <c r="LO62" s="1">
        <v>27</v>
      </c>
      <c r="LP62" s="1">
        <v>6</v>
      </c>
      <c r="LQ62" s="1">
        <v>1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1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1</v>
      </c>
      <c r="PU62" s="1">
        <v>1</v>
      </c>
      <c r="PV62" s="1">
        <v>4</v>
      </c>
      <c r="PW62" s="1">
        <v>4</v>
      </c>
      <c r="PX62" s="1">
        <v>4</v>
      </c>
      <c r="PY62" s="1">
        <v>4</v>
      </c>
      <c r="PZ62" s="1">
        <v>4</v>
      </c>
      <c r="QA62" s="1">
        <v>4</v>
      </c>
      <c r="QB62" s="1">
        <v>8</v>
      </c>
      <c r="QC62" s="1">
        <v>4</v>
      </c>
      <c r="QD62" s="1">
        <v>4</v>
      </c>
      <c r="QE62" s="1">
        <v>4</v>
      </c>
      <c r="QF62" s="1">
        <v>4</v>
      </c>
      <c r="QG62" s="1">
        <v>4</v>
      </c>
      <c r="QH62" s="1">
        <v>4</v>
      </c>
      <c r="QI62" s="1">
        <v>5</v>
      </c>
      <c r="QJ62" s="1">
        <v>5</v>
      </c>
      <c r="QK62" s="1">
        <v>4</v>
      </c>
      <c r="QL62" s="1">
        <v>4</v>
      </c>
      <c r="QM62" s="1">
        <v>1</v>
      </c>
      <c r="QN62" s="1">
        <v>1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1</v>
      </c>
      <c r="QX62" s="1">
        <v>0</v>
      </c>
      <c r="QY62" s="1">
        <v>0</v>
      </c>
      <c r="QZ62" s="1">
        <v>1</v>
      </c>
    </row>
    <row r="63" spans="1:468">
      <c r="A63" s="1">
        <v>2007</v>
      </c>
      <c r="B63" s="1" t="s">
        <v>567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0</v>
      </c>
      <c r="K63" s="1">
        <v>2</v>
      </c>
      <c r="L63" s="1">
        <v>2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2</v>
      </c>
      <c r="BC63" s="1">
        <v>0</v>
      </c>
      <c r="BD63" s="1">
        <v>0</v>
      </c>
      <c r="BE63" s="1">
        <v>1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>
        <v>0</v>
      </c>
      <c r="BX63" s="1">
        <v>3</v>
      </c>
      <c r="BY63" s="1">
        <v>3</v>
      </c>
      <c r="BZ63" s="1">
        <v>2</v>
      </c>
      <c r="CA63" s="1">
        <v>2</v>
      </c>
      <c r="CB63" s="1">
        <v>3</v>
      </c>
      <c r="CC63" s="1">
        <v>3</v>
      </c>
      <c r="CD63" s="1">
        <v>4</v>
      </c>
      <c r="CE63" s="1">
        <v>2</v>
      </c>
      <c r="CF63" s="1">
        <v>2</v>
      </c>
      <c r="CG63" s="1">
        <v>3</v>
      </c>
      <c r="CH63" s="1">
        <v>0</v>
      </c>
      <c r="CI63" s="1">
        <v>3</v>
      </c>
      <c r="CJ63" s="1">
        <v>2</v>
      </c>
      <c r="CK63" s="1">
        <v>3</v>
      </c>
      <c r="CL63" s="1">
        <v>4</v>
      </c>
      <c r="CM63" s="1">
        <v>4</v>
      </c>
      <c r="CN63" s="1">
        <v>2</v>
      </c>
      <c r="CO63" s="1">
        <v>3</v>
      </c>
      <c r="CP63" s="1">
        <v>0</v>
      </c>
      <c r="CQ63" s="1">
        <v>0</v>
      </c>
      <c r="CR63" s="1">
        <v>1</v>
      </c>
      <c r="CS63" s="1">
        <v>1</v>
      </c>
      <c r="CT63" s="1">
        <v>0</v>
      </c>
      <c r="CU63" s="1">
        <v>1</v>
      </c>
      <c r="CV63" s="1">
        <v>1</v>
      </c>
      <c r="CW63" s="1">
        <v>1</v>
      </c>
      <c r="CX63" s="1">
        <v>1</v>
      </c>
      <c r="CY63" s="1">
        <v>2</v>
      </c>
      <c r="CZ63" s="1">
        <v>1</v>
      </c>
      <c r="DA63" s="1">
        <v>1</v>
      </c>
      <c r="DB63" s="1">
        <v>0</v>
      </c>
      <c r="DC63" s="1">
        <v>0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0</v>
      </c>
      <c r="DJ63" s="1">
        <v>0</v>
      </c>
      <c r="DK63" s="1">
        <v>1</v>
      </c>
      <c r="DL63" s="1">
        <v>0</v>
      </c>
      <c r="DM63" s="1">
        <v>1</v>
      </c>
      <c r="DN63" s="1">
        <v>0</v>
      </c>
      <c r="DO63" s="1">
        <v>0</v>
      </c>
      <c r="DP63" s="1">
        <v>0</v>
      </c>
      <c r="DQ63" s="1">
        <v>1</v>
      </c>
      <c r="DR63" s="1">
        <v>1</v>
      </c>
      <c r="DS63" s="1">
        <v>1</v>
      </c>
      <c r="DT63" s="1">
        <v>1</v>
      </c>
      <c r="DU63" s="1">
        <v>0</v>
      </c>
      <c r="DV63" s="1">
        <v>0</v>
      </c>
      <c r="DW63" s="1">
        <v>0</v>
      </c>
      <c r="DX63" s="1">
        <v>1</v>
      </c>
      <c r="DY63" s="1">
        <v>0</v>
      </c>
      <c r="DZ63" s="1">
        <v>1</v>
      </c>
      <c r="EA63" s="1">
        <v>0</v>
      </c>
      <c r="EB63" s="1">
        <v>1</v>
      </c>
      <c r="EC63" s="1">
        <v>1</v>
      </c>
      <c r="ED63" s="1">
        <v>1</v>
      </c>
      <c r="EE63" s="1">
        <v>1</v>
      </c>
      <c r="EF63" s="1">
        <v>1</v>
      </c>
      <c r="EG63" s="1">
        <v>1</v>
      </c>
      <c r="EH63" s="1">
        <v>1</v>
      </c>
      <c r="EI63" s="1">
        <v>1</v>
      </c>
      <c r="EJ63" s="1">
        <v>0</v>
      </c>
      <c r="EK63" s="1">
        <v>1</v>
      </c>
      <c r="EL63" s="1">
        <v>1</v>
      </c>
      <c r="EM63" s="1">
        <v>0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0</v>
      </c>
      <c r="ET63" s="1">
        <v>1</v>
      </c>
      <c r="EU63" s="1">
        <v>1</v>
      </c>
      <c r="EV63" s="1">
        <v>1</v>
      </c>
      <c r="EW63" s="1">
        <v>0</v>
      </c>
      <c r="EX63" s="1">
        <v>2</v>
      </c>
      <c r="EY63" s="1">
        <v>2</v>
      </c>
      <c r="EZ63" s="1">
        <v>2</v>
      </c>
      <c r="FA63" s="1">
        <v>2</v>
      </c>
      <c r="FB63" s="1">
        <v>2</v>
      </c>
      <c r="FC63" s="1">
        <v>2</v>
      </c>
      <c r="FD63" s="1">
        <v>4</v>
      </c>
      <c r="FE63" s="1">
        <v>2</v>
      </c>
      <c r="FF63" s="1">
        <v>1</v>
      </c>
      <c r="FG63" s="1">
        <v>1</v>
      </c>
      <c r="FH63" s="1">
        <v>0</v>
      </c>
      <c r="FI63" s="1">
        <v>1</v>
      </c>
      <c r="FJ63" s="1">
        <v>2</v>
      </c>
      <c r="FK63" s="1">
        <v>2</v>
      </c>
      <c r="FL63" s="1">
        <v>2</v>
      </c>
      <c r="FM63" s="1">
        <v>2</v>
      </c>
      <c r="FN63" s="1">
        <v>1</v>
      </c>
      <c r="FO63" s="1">
        <v>0</v>
      </c>
      <c r="FP63" s="1">
        <v>0</v>
      </c>
      <c r="FQ63" s="1">
        <v>1</v>
      </c>
      <c r="FR63" s="1">
        <v>1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4</v>
      </c>
      <c r="GA63" s="1">
        <v>4</v>
      </c>
      <c r="GB63" s="1">
        <v>0</v>
      </c>
      <c r="GC63" s="1">
        <v>0</v>
      </c>
      <c r="GD63" s="1">
        <v>0</v>
      </c>
      <c r="GE63" s="1">
        <v>4</v>
      </c>
      <c r="GF63" s="1">
        <v>4</v>
      </c>
      <c r="GG63" s="1">
        <v>4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1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3</v>
      </c>
      <c r="HS63" s="1">
        <v>3</v>
      </c>
      <c r="HT63" s="1">
        <v>0</v>
      </c>
      <c r="HU63" s="1">
        <v>3</v>
      </c>
      <c r="HV63" s="1">
        <v>0</v>
      </c>
      <c r="HW63" s="1">
        <v>0</v>
      </c>
      <c r="HX63" s="1">
        <v>0</v>
      </c>
      <c r="HY63" s="1">
        <v>0</v>
      </c>
      <c r="HZ63" s="1">
        <v>4</v>
      </c>
      <c r="IA63" s="1">
        <v>3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1</v>
      </c>
      <c r="JQ63" s="1">
        <v>1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1</v>
      </c>
      <c r="JY63" s="1">
        <v>0</v>
      </c>
      <c r="JZ63" s="1">
        <v>1</v>
      </c>
      <c r="KA63" s="1">
        <v>0</v>
      </c>
      <c r="KB63" s="1">
        <v>0</v>
      </c>
      <c r="KC63" s="1">
        <v>0</v>
      </c>
      <c r="KD63" s="1">
        <v>0</v>
      </c>
      <c r="KE63" s="1">
        <v>1</v>
      </c>
      <c r="KF63" s="1">
        <v>1</v>
      </c>
      <c r="KG63" s="1">
        <v>1</v>
      </c>
      <c r="KH63" s="1">
        <v>0</v>
      </c>
      <c r="KI63" s="1">
        <v>1</v>
      </c>
      <c r="KJ63" s="1">
        <v>0</v>
      </c>
      <c r="KK63" s="1">
        <v>1</v>
      </c>
      <c r="KL63" s="1">
        <v>0</v>
      </c>
      <c r="KM63" s="1">
        <v>0</v>
      </c>
      <c r="KN63" s="1">
        <v>1</v>
      </c>
      <c r="KO63" s="1">
        <v>1</v>
      </c>
      <c r="KP63" s="1">
        <v>1</v>
      </c>
      <c r="KQ63" s="1">
        <v>1</v>
      </c>
      <c r="KR63" s="1">
        <v>0</v>
      </c>
      <c r="KS63" s="1">
        <v>2</v>
      </c>
      <c r="KT63" s="1">
        <v>2</v>
      </c>
      <c r="KU63" s="1">
        <v>0</v>
      </c>
      <c r="KV63" s="1">
        <v>0</v>
      </c>
      <c r="KW63" s="1">
        <v>0</v>
      </c>
      <c r="KX63" s="1">
        <v>0</v>
      </c>
      <c r="KY63" s="1">
        <v>1</v>
      </c>
      <c r="KZ63" s="1">
        <v>1</v>
      </c>
      <c r="LA63" s="1">
        <v>1</v>
      </c>
      <c r="LB63" s="1">
        <v>1</v>
      </c>
      <c r="LC63" s="1">
        <v>1</v>
      </c>
      <c r="LD63" s="1">
        <v>0</v>
      </c>
      <c r="LE63" s="1">
        <v>0</v>
      </c>
      <c r="LF63" s="1">
        <v>0</v>
      </c>
      <c r="LG63" s="1">
        <v>1</v>
      </c>
      <c r="LH63" s="1">
        <v>0</v>
      </c>
      <c r="LI63" s="1">
        <v>0</v>
      </c>
      <c r="LJ63" s="1">
        <v>0</v>
      </c>
      <c r="LK63" s="1">
        <v>1</v>
      </c>
      <c r="LL63" s="1">
        <v>8</v>
      </c>
      <c r="LM63" s="1">
        <v>0</v>
      </c>
      <c r="LN63" s="1">
        <v>27</v>
      </c>
      <c r="LO63" s="1">
        <v>27</v>
      </c>
      <c r="LP63" s="1">
        <v>6</v>
      </c>
      <c r="LQ63" s="1">
        <v>1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1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1</v>
      </c>
      <c r="PU63" s="1">
        <v>1</v>
      </c>
      <c r="PV63" s="1">
        <v>4</v>
      </c>
      <c r="PW63" s="1">
        <v>4</v>
      </c>
      <c r="PX63" s="1">
        <v>4</v>
      </c>
      <c r="PY63" s="1">
        <v>4</v>
      </c>
      <c r="PZ63" s="1">
        <v>4</v>
      </c>
      <c r="QA63" s="1">
        <v>4</v>
      </c>
      <c r="QB63" s="1">
        <v>8</v>
      </c>
      <c r="QC63" s="1">
        <v>4</v>
      </c>
      <c r="QD63" s="1">
        <v>4</v>
      </c>
      <c r="QE63" s="1">
        <v>4</v>
      </c>
      <c r="QF63" s="1">
        <v>4</v>
      </c>
      <c r="QG63" s="1">
        <v>4</v>
      </c>
      <c r="QH63" s="1">
        <v>4</v>
      </c>
      <c r="QI63" s="1">
        <v>5</v>
      </c>
      <c r="QJ63" s="1">
        <v>5</v>
      </c>
      <c r="QK63" s="1">
        <v>4</v>
      </c>
      <c r="QL63" s="1">
        <v>4</v>
      </c>
      <c r="QM63" s="1">
        <v>1</v>
      </c>
      <c r="QN63" s="1">
        <v>1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1</v>
      </c>
      <c r="QX63" s="1">
        <v>0</v>
      </c>
      <c r="QY63" s="1">
        <v>0</v>
      </c>
      <c r="QZ63" s="1">
        <v>1</v>
      </c>
    </row>
    <row r="64" spans="1:468">
      <c r="A64" s="1">
        <v>2007</v>
      </c>
      <c r="B64" s="1" t="s">
        <v>568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  <c r="K64" s="1">
        <v>2</v>
      </c>
      <c r="L64" s="1">
        <v>2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4</v>
      </c>
      <c r="CE64" s="1">
        <v>2</v>
      </c>
      <c r="CF64" s="1">
        <v>2</v>
      </c>
      <c r="CG64" s="1">
        <v>2</v>
      </c>
      <c r="CH64" s="1">
        <v>0</v>
      </c>
      <c r="CI64" s="1">
        <v>2</v>
      </c>
      <c r="CJ64" s="1">
        <v>2</v>
      </c>
      <c r="CK64" s="1">
        <v>2</v>
      </c>
      <c r="CL64" s="1">
        <v>4</v>
      </c>
      <c r="CM64" s="1">
        <v>4</v>
      </c>
      <c r="CN64" s="1">
        <v>2</v>
      </c>
      <c r="CO64" s="1">
        <v>2</v>
      </c>
      <c r="CP64" s="1">
        <v>0</v>
      </c>
      <c r="CQ64" s="1">
        <v>0</v>
      </c>
      <c r="CR64" s="1">
        <v>1</v>
      </c>
      <c r="CS64" s="1">
        <v>1</v>
      </c>
      <c r="CT64" s="1">
        <v>0</v>
      </c>
      <c r="CU64" s="1">
        <v>1</v>
      </c>
      <c r="CV64" s="1">
        <v>1</v>
      </c>
      <c r="CW64" s="1">
        <v>1</v>
      </c>
      <c r="CX64" s="1">
        <v>1</v>
      </c>
      <c r="CY64" s="1">
        <v>2</v>
      </c>
      <c r="CZ64" s="1">
        <v>1</v>
      </c>
      <c r="DA64" s="1">
        <v>1</v>
      </c>
      <c r="DB64" s="1">
        <v>0</v>
      </c>
      <c r="DC64" s="1">
        <v>0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0</v>
      </c>
      <c r="DJ64" s="1">
        <v>0</v>
      </c>
      <c r="DK64" s="1">
        <v>1</v>
      </c>
      <c r="DL64" s="1">
        <v>0</v>
      </c>
      <c r="DM64" s="1">
        <v>1</v>
      </c>
      <c r="DN64" s="1">
        <v>0</v>
      </c>
      <c r="DO64" s="1">
        <v>0</v>
      </c>
      <c r="DP64" s="1">
        <v>0</v>
      </c>
      <c r="DQ64" s="1">
        <v>1</v>
      </c>
      <c r="DR64" s="1">
        <v>1</v>
      </c>
      <c r="DS64" s="1">
        <v>1</v>
      </c>
      <c r="DT64" s="1">
        <v>1</v>
      </c>
      <c r="DU64" s="1">
        <v>0</v>
      </c>
      <c r="DV64" s="1">
        <v>0</v>
      </c>
      <c r="DW64" s="1">
        <v>0</v>
      </c>
      <c r="DX64" s="1">
        <v>1</v>
      </c>
      <c r="DY64" s="1">
        <v>0</v>
      </c>
      <c r="DZ64" s="1">
        <v>1</v>
      </c>
      <c r="EA64" s="1">
        <v>0</v>
      </c>
      <c r="EB64" s="1">
        <v>1</v>
      </c>
      <c r="EC64" s="1">
        <v>1</v>
      </c>
      <c r="ED64" s="1">
        <v>1</v>
      </c>
      <c r="EE64" s="1">
        <v>1</v>
      </c>
      <c r="EF64" s="1">
        <v>1</v>
      </c>
      <c r="EG64" s="1">
        <v>1</v>
      </c>
      <c r="EH64" s="1">
        <v>1</v>
      </c>
      <c r="EI64" s="1">
        <v>1</v>
      </c>
      <c r="EJ64" s="1">
        <v>0</v>
      </c>
      <c r="EK64" s="1">
        <v>1</v>
      </c>
      <c r="EL64" s="1">
        <v>1</v>
      </c>
      <c r="EM64" s="1">
        <v>0</v>
      </c>
      <c r="EN64" s="1">
        <v>1</v>
      </c>
      <c r="EO64" s="1">
        <v>1</v>
      </c>
      <c r="EP64" s="1">
        <v>1</v>
      </c>
      <c r="EQ64" s="1">
        <v>1</v>
      </c>
      <c r="ER64" s="1">
        <v>1</v>
      </c>
      <c r="ES64" s="1">
        <v>0</v>
      </c>
      <c r="ET64" s="1">
        <v>1</v>
      </c>
      <c r="EU64" s="1">
        <v>1</v>
      </c>
      <c r="EV64" s="1">
        <v>1</v>
      </c>
      <c r="EW64" s="1">
        <v>0</v>
      </c>
      <c r="EX64" s="1">
        <v>2</v>
      </c>
      <c r="EY64" s="1">
        <v>2</v>
      </c>
      <c r="EZ64" s="1">
        <v>2</v>
      </c>
      <c r="FA64" s="1">
        <v>2</v>
      </c>
      <c r="FB64" s="1">
        <v>2</v>
      </c>
      <c r="FC64" s="1">
        <v>2</v>
      </c>
      <c r="FD64" s="1">
        <v>4</v>
      </c>
      <c r="FE64" s="1">
        <v>2</v>
      </c>
      <c r="FF64" s="1">
        <v>1</v>
      </c>
      <c r="FG64" s="1">
        <v>1</v>
      </c>
      <c r="FH64" s="1">
        <v>0</v>
      </c>
      <c r="FI64" s="1">
        <v>1</v>
      </c>
      <c r="FJ64" s="1">
        <v>2</v>
      </c>
      <c r="FK64" s="1">
        <v>2</v>
      </c>
      <c r="FL64" s="1">
        <v>2</v>
      </c>
      <c r="FM64" s="1">
        <v>2</v>
      </c>
      <c r="FN64" s="1">
        <v>1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1</v>
      </c>
      <c r="LL64" s="1">
        <v>8</v>
      </c>
      <c r="LM64" s="1">
        <v>0</v>
      </c>
      <c r="LN64" s="1">
        <v>18</v>
      </c>
      <c r="LO64" s="1">
        <v>15</v>
      </c>
      <c r="LP64" s="1">
        <v>5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1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1</v>
      </c>
      <c r="PU64" s="1">
        <v>1</v>
      </c>
      <c r="PV64" s="1">
        <v>4</v>
      </c>
      <c r="PW64" s="1">
        <v>4</v>
      </c>
      <c r="PX64" s="1">
        <v>4</v>
      </c>
      <c r="PY64" s="1">
        <v>4</v>
      </c>
      <c r="PZ64" s="1">
        <v>4</v>
      </c>
      <c r="QA64" s="1">
        <v>4</v>
      </c>
      <c r="QB64" s="1">
        <v>8</v>
      </c>
      <c r="QC64" s="1">
        <v>4</v>
      </c>
      <c r="QD64" s="1">
        <v>4</v>
      </c>
      <c r="QE64" s="1">
        <v>4</v>
      </c>
      <c r="QF64" s="1">
        <v>4</v>
      </c>
      <c r="QG64" s="1">
        <v>4</v>
      </c>
      <c r="QH64" s="1">
        <v>4</v>
      </c>
      <c r="QI64" s="1">
        <v>5</v>
      </c>
      <c r="QJ64" s="1">
        <v>5</v>
      </c>
      <c r="QK64" s="1">
        <v>4</v>
      </c>
      <c r="QL64" s="1">
        <v>4</v>
      </c>
      <c r="QM64" s="1">
        <v>1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1</v>
      </c>
    </row>
    <row r="65" spans="1:468">
      <c r="A65" s="1">
        <v>2007</v>
      </c>
      <c r="B65" s="1" t="s">
        <v>569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0</v>
      </c>
      <c r="K65" s="1">
        <v>2</v>
      </c>
      <c r="L65" s="1">
        <v>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2</v>
      </c>
      <c r="BC65" s="1">
        <v>0</v>
      </c>
      <c r="BD65" s="1">
        <v>0</v>
      </c>
      <c r="BE65" s="1">
        <v>1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0</v>
      </c>
      <c r="BX65" s="1">
        <v>3</v>
      </c>
      <c r="BY65" s="1">
        <v>3</v>
      </c>
      <c r="BZ65" s="1">
        <v>3</v>
      </c>
      <c r="CA65" s="1">
        <v>2</v>
      </c>
      <c r="CB65" s="1">
        <v>3</v>
      </c>
      <c r="CC65" s="1">
        <v>3</v>
      </c>
      <c r="CD65" s="1">
        <v>6</v>
      </c>
      <c r="CE65" s="1">
        <v>3</v>
      </c>
      <c r="CF65" s="1">
        <v>3</v>
      </c>
      <c r="CG65" s="1">
        <v>3</v>
      </c>
      <c r="CH65" s="1">
        <v>0</v>
      </c>
      <c r="CI65" s="1">
        <v>3</v>
      </c>
      <c r="CJ65" s="1">
        <v>4</v>
      </c>
      <c r="CK65" s="1">
        <v>3</v>
      </c>
      <c r="CL65" s="1">
        <v>6</v>
      </c>
      <c r="CM65" s="1">
        <v>6</v>
      </c>
      <c r="CN65" s="1">
        <v>3</v>
      </c>
      <c r="CO65" s="1">
        <v>3</v>
      </c>
      <c r="CP65" s="1">
        <v>0</v>
      </c>
      <c r="CQ65" s="1">
        <v>0</v>
      </c>
      <c r="CR65" s="1">
        <v>1</v>
      </c>
      <c r="CS65" s="1">
        <v>1</v>
      </c>
      <c r="CT65" s="1">
        <v>0</v>
      </c>
      <c r="CU65" s="1">
        <v>1</v>
      </c>
      <c r="CV65" s="1">
        <v>1</v>
      </c>
      <c r="CW65" s="1">
        <v>1</v>
      </c>
      <c r="CX65" s="1">
        <v>1</v>
      </c>
      <c r="CY65" s="1">
        <v>2</v>
      </c>
      <c r="CZ65" s="1">
        <v>1</v>
      </c>
      <c r="DA65" s="1">
        <v>1</v>
      </c>
      <c r="DB65" s="1">
        <v>0</v>
      </c>
      <c r="DC65" s="1">
        <v>0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0</v>
      </c>
      <c r="DJ65" s="1">
        <v>0</v>
      </c>
      <c r="DK65" s="1">
        <v>1</v>
      </c>
      <c r="DL65" s="1">
        <v>0</v>
      </c>
      <c r="DM65" s="1">
        <v>1</v>
      </c>
      <c r="DN65" s="1">
        <v>0</v>
      </c>
      <c r="DO65" s="1">
        <v>0</v>
      </c>
      <c r="DP65" s="1">
        <v>0</v>
      </c>
      <c r="DQ65" s="1">
        <v>1</v>
      </c>
      <c r="DR65" s="1">
        <v>1</v>
      </c>
      <c r="DS65" s="1">
        <v>1</v>
      </c>
      <c r="DT65" s="1">
        <v>1</v>
      </c>
      <c r="DU65" s="1">
        <v>0</v>
      </c>
      <c r="DV65" s="1">
        <v>0</v>
      </c>
      <c r="DW65" s="1">
        <v>0</v>
      </c>
      <c r="DX65" s="1">
        <v>1</v>
      </c>
      <c r="DY65" s="1">
        <v>0</v>
      </c>
      <c r="DZ65" s="1">
        <v>1</v>
      </c>
      <c r="EA65" s="1">
        <v>0</v>
      </c>
      <c r="EB65" s="1">
        <v>1</v>
      </c>
      <c r="EC65" s="1">
        <v>1</v>
      </c>
      <c r="ED65" s="1">
        <v>1</v>
      </c>
      <c r="EE65" s="1">
        <v>1</v>
      </c>
      <c r="EF65" s="1">
        <v>1</v>
      </c>
      <c r="EG65" s="1">
        <v>1</v>
      </c>
      <c r="EH65" s="1">
        <v>1</v>
      </c>
      <c r="EI65" s="1">
        <v>1</v>
      </c>
      <c r="EJ65" s="1">
        <v>0</v>
      </c>
      <c r="EK65" s="1">
        <v>1</v>
      </c>
      <c r="EL65" s="1">
        <v>1</v>
      </c>
      <c r="EM65" s="1">
        <v>0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0</v>
      </c>
      <c r="ET65" s="1">
        <v>1</v>
      </c>
      <c r="EU65" s="1">
        <v>1</v>
      </c>
      <c r="EV65" s="1">
        <v>1</v>
      </c>
      <c r="EW65" s="1">
        <v>0</v>
      </c>
      <c r="EX65" s="1">
        <v>2</v>
      </c>
      <c r="EY65" s="1">
        <v>2</v>
      </c>
      <c r="EZ65" s="1">
        <v>2</v>
      </c>
      <c r="FA65" s="1">
        <v>2</v>
      </c>
      <c r="FB65" s="1">
        <v>2</v>
      </c>
      <c r="FC65" s="1">
        <v>2</v>
      </c>
      <c r="FD65" s="1">
        <v>4</v>
      </c>
      <c r="FE65" s="1">
        <v>2</v>
      </c>
      <c r="FF65" s="1">
        <v>1</v>
      </c>
      <c r="FG65" s="1">
        <v>1</v>
      </c>
      <c r="FH65" s="1">
        <v>0</v>
      </c>
      <c r="FI65" s="1">
        <v>1</v>
      </c>
      <c r="FJ65" s="1">
        <v>2</v>
      </c>
      <c r="FK65" s="1">
        <v>2</v>
      </c>
      <c r="FL65" s="1">
        <v>2</v>
      </c>
      <c r="FM65" s="1">
        <v>2</v>
      </c>
      <c r="FN65" s="1">
        <v>1</v>
      </c>
      <c r="FO65" s="1">
        <v>0</v>
      </c>
      <c r="FP65" s="1">
        <v>0</v>
      </c>
      <c r="FQ65" s="1">
        <v>2</v>
      </c>
      <c r="FR65" s="1">
        <v>2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7</v>
      </c>
      <c r="GA65" s="1">
        <v>7</v>
      </c>
      <c r="GB65" s="1">
        <v>0</v>
      </c>
      <c r="GC65" s="1">
        <v>0</v>
      </c>
      <c r="GD65" s="1">
        <v>0</v>
      </c>
      <c r="GE65" s="1">
        <v>7</v>
      </c>
      <c r="GF65" s="1">
        <v>7</v>
      </c>
      <c r="GG65" s="1">
        <v>7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1</v>
      </c>
      <c r="HF65" s="1">
        <v>4</v>
      </c>
      <c r="HG65" s="1">
        <v>4</v>
      </c>
      <c r="HH65" s="1">
        <v>1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5</v>
      </c>
      <c r="HS65" s="1">
        <v>5</v>
      </c>
      <c r="HT65" s="1">
        <v>0</v>
      </c>
      <c r="HU65" s="1">
        <v>5</v>
      </c>
      <c r="HV65" s="1">
        <v>0</v>
      </c>
      <c r="HW65" s="1">
        <v>0</v>
      </c>
      <c r="HX65" s="1">
        <v>0</v>
      </c>
      <c r="HY65" s="1">
        <v>0</v>
      </c>
      <c r="HZ65" s="1">
        <v>7</v>
      </c>
      <c r="IA65" s="1">
        <v>7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2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2</v>
      </c>
      <c r="JL65" s="1">
        <v>0</v>
      </c>
      <c r="JM65" s="1">
        <v>0</v>
      </c>
      <c r="JN65" s="1">
        <v>0</v>
      </c>
      <c r="JO65" s="1">
        <v>4</v>
      </c>
      <c r="JP65" s="1">
        <v>2</v>
      </c>
      <c r="JQ65" s="1">
        <v>2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2</v>
      </c>
      <c r="JY65" s="1">
        <v>0</v>
      </c>
      <c r="JZ65" s="1">
        <v>2</v>
      </c>
      <c r="KA65" s="1">
        <v>0</v>
      </c>
      <c r="KB65" s="1">
        <v>0</v>
      </c>
      <c r="KC65" s="1">
        <v>0</v>
      </c>
      <c r="KD65" s="1">
        <v>0</v>
      </c>
      <c r="KE65" s="1">
        <v>2</v>
      </c>
      <c r="KF65" s="1">
        <v>2</v>
      </c>
      <c r="KG65" s="1">
        <v>2</v>
      </c>
      <c r="KH65" s="1">
        <v>0</v>
      </c>
      <c r="KI65" s="1">
        <v>2</v>
      </c>
      <c r="KJ65" s="1">
        <v>0</v>
      </c>
      <c r="KK65" s="1">
        <v>2</v>
      </c>
      <c r="KL65" s="1">
        <v>0</v>
      </c>
      <c r="KM65" s="1">
        <v>0</v>
      </c>
      <c r="KN65" s="1">
        <v>2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2</v>
      </c>
      <c r="KZ65" s="1">
        <v>2</v>
      </c>
      <c r="LA65" s="1">
        <v>2</v>
      </c>
      <c r="LB65" s="1">
        <v>2</v>
      </c>
      <c r="LC65" s="1">
        <v>2</v>
      </c>
      <c r="LD65" s="1">
        <v>0</v>
      </c>
      <c r="LE65" s="1">
        <v>1</v>
      </c>
      <c r="LF65" s="1">
        <v>0</v>
      </c>
      <c r="LG65" s="1">
        <v>1</v>
      </c>
      <c r="LH65" s="1">
        <v>0</v>
      </c>
      <c r="LI65" s="1">
        <v>0</v>
      </c>
      <c r="LJ65" s="1">
        <v>0</v>
      </c>
      <c r="LK65" s="1">
        <v>1</v>
      </c>
      <c r="LL65" s="1">
        <v>8</v>
      </c>
      <c r="LM65" s="1">
        <v>0</v>
      </c>
      <c r="LN65" s="1">
        <v>27</v>
      </c>
      <c r="LO65" s="1">
        <v>27</v>
      </c>
      <c r="LP65" s="1">
        <v>6</v>
      </c>
      <c r="LQ65" s="1">
        <v>1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1</v>
      </c>
      <c r="LX65" s="1">
        <v>0</v>
      </c>
      <c r="LY65" s="1">
        <v>1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1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1</v>
      </c>
      <c r="PU65" s="1">
        <v>1</v>
      </c>
      <c r="PV65" s="1">
        <v>4</v>
      </c>
      <c r="PW65" s="1">
        <v>4</v>
      </c>
      <c r="PX65" s="1">
        <v>4</v>
      </c>
      <c r="PY65" s="1">
        <v>4</v>
      </c>
      <c r="PZ65" s="1">
        <v>4</v>
      </c>
      <c r="QA65" s="1">
        <v>4</v>
      </c>
      <c r="QB65" s="1">
        <v>8</v>
      </c>
      <c r="QC65" s="1">
        <v>4</v>
      </c>
      <c r="QD65" s="1">
        <v>4</v>
      </c>
      <c r="QE65" s="1">
        <v>4</v>
      </c>
      <c r="QF65" s="1">
        <v>4</v>
      </c>
      <c r="QG65" s="1">
        <v>4</v>
      </c>
      <c r="QH65" s="1">
        <v>4</v>
      </c>
      <c r="QI65" s="1">
        <v>5</v>
      </c>
      <c r="QJ65" s="1">
        <v>5</v>
      </c>
      <c r="QK65" s="1">
        <v>4</v>
      </c>
      <c r="QL65" s="1">
        <v>4</v>
      </c>
      <c r="QM65" s="1">
        <v>1</v>
      </c>
      <c r="QN65" s="1">
        <v>1</v>
      </c>
      <c r="QO65" s="1">
        <v>1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1</v>
      </c>
      <c r="QX65" s="1">
        <v>1</v>
      </c>
      <c r="QY65" s="1">
        <v>0</v>
      </c>
      <c r="QZ65" s="1">
        <v>1</v>
      </c>
    </row>
    <row r="66" spans="1:468">
      <c r="A66" s="1">
        <v>2007</v>
      </c>
      <c r="B66" s="1" t="s">
        <v>570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0</v>
      </c>
      <c r="K66" s="1">
        <v>2</v>
      </c>
      <c r="L66" s="1">
        <v>2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2</v>
      </c>
      <c r="BC66" s="1">
        <v>0</v>
      </c>
      <c r="BD66" s="1">
        <v>0</v>
      </c>
      <c r="BE66" s="1">
        <v>1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0</v>
      </c>
      <c r="BX66" s="1">
        <v>3</v>
      </c>
      <c r="BY66" s="1">
        <v>3</v>
      </c>
      <c r="BZ66" s="1">
        <v>3</v>
      </c>
      <c r="CA66" s="1">
        <v>2</v>
      </c>
      <c r="CB66" s="1">
        <v>3</v>
      </c>
      <c r="CC66" s="1">
        <v>3</v>
      </c>
      <c r="CD66" s="1">
        <v>6</v>
      </c>
      <c r="CE66" s="1">
        <v>3</v>
      </c>
      <c r="CF66" s="1">
        <v>3</v>
      </c>
      <c r="CG66" s="1">
        <v>3</v>
      </c>
      <c r="CH66" s="1">
        <v>0</v>
      </c>
      <c r="CI66" s="1">
        <v>3</v>
      </c>
      <c r="CJ66" s="1">
        <v>4</v>
      </c>
      <c r="CK66" s="1">
        <v>3</v>
      </c>
      <c r="CL66" s="1">
        <v>6</v>
      </c>
      <c r="CM66" s="1">
        <v>6</v>
      </c>
      <c r="CN66" s="1">
        <v>3</v>
      </c>
      <c r="CO66" s="1">
        <v>3</v>
      </c>
      <c r="CP66" s="1">
        <v>0</v>
      </c>
      <c r="CQ66" s="1">
        <v>0</v>
      </c>
      <c r="CR66" s="1">
        <v>1</v>
      </c>
      <c r="CS66" s="1">
        <v>1</v>
      </c>
      <c r="CT66" s="1">
        <v>0</v>
      </c>
      <c r="CU66" s="1">
        <v>1</v>
      </c>
      <c r="CV66" s="1">
        <v>1</v>
      </c>
      <c r="CW66" s="1">
        <v>1</v>
      </c>
      <c r="CX66" s="1">
        <v>1</v>
      </c>
      <c r="CY66" s="1">
        <v>2</v>
      </c>
      <c r="CZ66" s="1">
        <v>1</v>
      </c>
      <c r="DA66" s="1">
        <v>1</v>
      </c>
      <c r="DB66" s="1">
        <v>0</v>
      </c>
      <c r="DC66" s="1">
        <v>0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0</v>
      </c>
      <c r="DJ66" s="1">
        <v>0</v>
      </c>
      <c r="DK66" s="1">
        <v>1</v>
      </c>
      <c r="DL66" s="1">
        <v>0</v>
      </c>
      <c r="DM66" s="1">
        <v>1</v>
      </c>
      <c r="DN66" s="1">
        <v>0</v>
      </c>
      <c r="DO66" s="1">
        <v>0</v>
      </c>
      <c r="DP66" s="1">
        <v>0</v>
      </c>
      <c r="DQ66" s="1">
        <v>1</v>
      </c>
      <c r="DR66" s="1">
        <v>1</v>
      </c>
      <c r="DS66" s="1">
        <v>1</v>
      </c>
      <c r="DT66" s="1">
        <v>1</v>
      </c>
      <c r="DU66" s="1">
        <v>0</v>
      </c>
      <c r="DV66" s="1">
        <v>0</v>
      </c>
      <c r="DW66" s="1">
        <v>0</v>
      </c>
      <c r="DX66" s="1">
        <v>1</v>
      </c>
      <c r="DY66" s="1">
        <v>0</v>
      </c>
      <c r="DZ66" s="1">
        <v>1</v>
      </c>
      <c r="EA66" s="1">
        <v>0</v>
      </c>
      <c r="EB66" s="1">
        <v>1</v>
      </c>
      <c r="EC66" s="1">
        <v>1</v>
      </c>
      <c r="ED66" s="1">
        <v>1</v>
      </c>
      <c r="EE66" s="1">
        <v>1</v>
      </c>
      <c r="EF66" s="1">
        <v>1</v>
      </c>
      <c r="EG66" s="1">
        <v>1</v>
      </c>
      <c r="EH66" s="1">
        <v>1</v>
      </c>
      <c r="EI66" s="1">
        <v>1</v>
      </c>
      <c r="EJ66" s="1">
        <v>0</v>
      </c>
      <c r="EK66" s="1">
        <v>1</v>
      </c>
      <c r="EL66" s="1">
        <v>1</v>
      </c>
      <c r="EM66" s="1">
        <v>0</v>
      </c>
      <c r="EN66" s="1">
        <v>1</v>
      </c>
      <c r="EO66" s="1">
        <v>1</v>
      </c>
      <c r="EP66" s="1">
        <v>1</v>
      </c>
      <c r="EQ66" s="1">
        <v>1</v>
      </c>
      <c r="ER66" s="1">
        <v>1</v>
      </c>
      <c r="ES66" s="1">
        <v>0</v>
      </c>
      <c r="ET66" s="1">
        <v>1</v>
      </c>
      <c r="EU66" s="1">
        <v>1</v>
      </c>
      <c r="EV66" s="1">
        <v>1</v>
      </c>
      <c r="EW66" s="1">
        <v>0</v>
      </c>
      <c r="EX66" s="1">
        <v>2</v>
      </c>
      <c r="EY66" s="1">
        <v>2</v>
      </c>
      <c r="EZ66" s="1">
        <v>2</v>
      </c>
      <c r="FA66" s="1">
        <v>2</v>
      </c>
      <c r="FB66" s="1">
        <v>2</v>
      </c>
      <c r="FC66" s="1">
        <v>2</v>
      </c>
      <c r="FD66" s="1">
        <v>4</v>
      </c>
      <c r="FE66" s="1">
        <v>2</v>
      </c>
      <c r="FF66" s="1">
        <v>1</v>
      </c>
      <c r="FG66" s="1">
        <v>1</v>
      </c>
      <c r="FH66" s="1">
        <v>0</v>
      </c>
      <c r="FI66" s="1">
        <v>1</v>
      </c>
      <c r="FJ66" s="1">
        <v>2</v>
      </c>
      <c r="FK66" s="1">
        <v>2</v>
      </c>
      <c r="FL66" s="1">
        <v>2</v>
      </c>
      <c r="FM66" s="1">
        <v>2</v>
      </c>
      <c r="FN66" s="1">
        <v>1</v>
      </c>
      <c r="FO66" s="1">
        <v>0</v>
      </c>
      <c r="FP66" s="1">
        <v>0</v>
      </c>
      <c r="FQ66" s="1">
        <v>4</v>
      </c>
      <c r="FR66" s="1">
        <v>4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19</v>
      </c>
      <c r="GA66" s="1">
        <v>19</v>
      </c>
      <c r="GB66" s="1">
        <v>0</v>
      </c>
      <c r="GC66" s="1">
        <v>0</v>
      </c>
      <c r="GD66" s="1">
        <v>0</v>
      </c>
      <c r="GE66" s="1">
        <v>19</v>
      </c>
      <c r="GF66" s="1">
        <v>19</v>
      </c>
      <c r="GG66" s="1">
        <v>19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3</v>
      </c>
      <c r="HF66" s="1">
        <v>12</v>
      </c>
      <c r="HG66" s="1">
        <v>12</v>
      </c>
      <c r="HH66" s="1">
        <v>2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14</v>
      </c>
      <c r="HS66" s="1">
        <v>14</v>
      </c>
      <c r="HT66" s="1">
        <v>0</v>
      </c>
      <c r="HU66" s="1">
        <v>14</v>
      </c>
      <c r="HV66" s="1">
        <v>0</v>
      </c>
      <c r="HW66" s="1">
        <v>0</v>
      </c>
      <c r="HX66" s="1">
        <v>0</v>
      </c>
      <c r="HY66" s="1">
        <v>0</v>
      </c>
      <c r="HZ66" s="1">
        <v>19</v>
      </c>
      <c r="IA66" s="1">
        <v>19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4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4</v>
      </c>
      <c r="JL66" s="1">
        <v>0</v>
      </c>
      <c r="JM66" s="1">
        <v>0</v>
      </c>
      <c r="JN66" s="1">
        <v>0</v>
      </c>
      <c r="JO66" s="1">
        <v>8</v>
      </c>
      <c r="JP66" s="1">
        <v>4</v>
      </c>
      <c r="JQ66" s="1">
        <v>4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4</v>
      </c>
      <c r="JY66" s="1">
        <v>0</v>
      </c>
      <c r="JZ66" s="1">
        <v>4</v>
      </c>
      <c r="KA66" s="1">
        <v>0</v>
      </c>
      <c r="KB66" s="1">
        <v>0</v>
      </c>
      <c r="KC66" s="1">
        <v>0</v>
      </c>
      <c r="KD66" s="1">
        <v>0</v>
      </c>
      <c r="KE66" s="1">
        <v>4</v>
      </c>
      <c r="KF66" s="1">
        <v>4</v>
      </c>
      <c r="KG66" s="1">
        <v>4</v>
      </c>
      <c r="KH66" s="1">
        <v>0</v>
      </c>
      <c r="KI66" s="1">
        <v>4</v>
      </c>
      <c r="KJ66" s="1">
        <v>0</v>
      </c>
      <c r="KK66" s="1">
        <v>4</v>
      </c>
      <c r="KL66" s="1">
        <v>0</v>
      </c>
      <c r="KM66" s="1">
        <v>0</v>
      </c>
      <c r="KN66" s="1">
        <v>4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4</v>
      </c>
      <c r="KZ66" s="1">
        <v>4</v>
      </c>
      <c r="LA66" s="1">
        <v>4</v>
      </c>
      <c r="LB66" s="1">
        <v>4</v>
      </c>
      <c r="LC66" s="1">
        <v>4</v>
      </c>
      <c r="LD66" s="1">
        <v>0</v>
      </c>
      <c r="LE66" s="1">
        <v>1</v>
      </c>
      <c r="LF66" s="1">
        <v>0</v>
      </c>
      <c r="LG66" s="1">
        <v>1</v>
      </c>
      <c r="LH66" s="1">
        <v>0</v>
      </c>
      <c r="LI66" s="1">
        <v>0</v>
      </c>
      <c r="LJ66" s="1">
        <v>0</v>
      </c>
      <c r="LK66" s="1">
        <v>1</v>
      </c>
      <c r="LL66" s="1">
        <v>8</v>
      </c>
      <c r="LM66" s="1">
        <v>0</v>
      </c>
      <c r="LN66" s="1">
        <v>27</v>
      </c>
      <c r="LO66" s="1">
        <v>27</v>
      </c>
      <c r="LP66" s="1">
        <v>6</v>
      </c>
      <c r="LQ66" s="1">
        <v>1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1</v>
      </c>
      <c r="LX66" s="1">
        <v>0</v>
      </c>
      <c r="LY66" s="1">
        <v>1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1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1</v>
      </c>
      <c r="PU66" s="1">
        <v>1</v>
      </c>
      <c r="PV66" s="1">
        <v>4</v>
      </c>
      <c r="PW66" s="1">
        <v>4</v>
      </c>
      <c r="PX66" s="1">
        <v>4</v>
      </c>
      <c r="PY66" s="1">
        <v>4</v>
      </c>
      <c r="PZ66" s="1">
        <v>4</v>
      </c>
      <c r="QA66" s="1">
        <v>4</v>
      </c>
      <c r="QB66" s="1">
        <v>8</v>
      </c>
      <c r="QC66" s="1">
        <v>4</v>
      </c>
      <c r="QD66" s="1">
        <v>4</v>
      </c>
      <c r="QE66" s="1">
        <v>4</v>
      </c>
      <c r="QF66" s="1">
        <v>4</v>
      </c>
      <c r="QG66" s="1">
        <v>4</v>
      </c>
      <c r="QH66" s="1">
        <v>4</v>
      </c>
      <c r="QI66" s="1">
        <v>5</v>
      </c>
      <c r="QJ66" s="1">
        <v>5</v>
      </c>
      <c r="QK66" s="1">
        <v>4</v>
      </c>
      <c r="QL66" s="1">
        <v>4</v>
      </c>
      <c r="QM66" s="1">
        <v>1</v>
      </c>
      <c r="QN66" s="1">
        <v>1</v>
      </c>
      <c r="QO66" s="1">
        <v>1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1</v>
      </c>
      <c r="QX66" s="1">
        <v>1</v>
      </c>
      <c r="QY66" s="1">
        <v>0</v>
      </c>
      <c r="QZ66" s="1">
        <v>1</v>
      </c>
    </row>
    <row r="67" spans="1:468">
      <c r="A67" s="1">
        <v>2007</v>
      </c>
      <c r="B67" s="1" t="s">
        <v>571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0</v>
      </c>
      <c r="K67" s="1">
        <v>2</v>
      </c>
      <c r="L67" s="1">
        <v>2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2</v>
      </c>
      <c r="BC67" s="1">
        <v>0</v>
      </c>
      <c r="BD67" s="1">
        <v>0</v>
      </c>
      <c r="BE67" s="1">
        <v>1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</v>
      </c>
      <c r="BW67" s="1">
        <v>0</v>
      </c>
      <c r="BX67" s="1">
        <v>3</v>
      </c>
      <c r="BY67" s="1">
        <v>3</v>
      </c>
      <c r="BZ67" s="1">
        <v>3</v>
      </c>
      <c r="CA67" s="1">
        <v>2</v>
      </c>
      <c r="CB67" s="1">
        <v>3</v>
      </c>
      <c r="CC67" s="1">
        <v>3</v>
      </c>
      <c r="CD67" s="1">
        <v>6</v>
      </c>
      <c r="CE67" s="1">
        <v>3</v>
      </c>
      <c r="CF67" s="1">
        <v>3</v>
      </c>
      <c r="CG67" s="1">
        <v>3</v>
      </c>
      <c r="CH67" s="1">
        <v>0</v>
      </c>
      <c r="CI67" s="1">
        <v>3</v>
      </c>
      <c r="CJ67" s="1">
        <v>4</v>
      </c>
      <c r="CK67" s="1">
        <v>3</v>
      </c>
      <c r="CL67" s="1">
        <v>6</v>
      </c>
      <c r="CM67" s="1">
        <v>6</v>
      </c>
      <c r="CN67" s="1">
        <v>3</v>
      </c>
      <c r="CO67" s="1">
        <v>3</v>
      </c>
      <c r="CP67" s="1">
        <v>0</v>
      </c>
      <c r="CQ67" s="1">
        <v>0</v>
      </c>
      <c r="CR67" s="1">
        <v>1</v>
      </c>
      <c r="CS67" s="1">
        <v>1</v>
      </c>
      <c r="CT67" s="1">
        <v>0</v>
      </c>
      <c r="CU67" s="1">
        <v>1</v>
      </c>
      <c r="CV67" s="1">
        <v>1</v>
      </c>
      <c r="CW67" s="1">
        <v>1</v>
      </c>
      <c r="CX67" s="1">
        <v>1</v>
      </c>
      <c r="CY67" s="1">
        <v>2</v>
      </c>
      <c r="CZ67" s="1">
        <v>1</v>
      </c>
      <c r="DA67" s="1">
        <v>1</v>
      </c>
      <c r="DB67" s="1">
        <v>0</v>
      </c>
      <c r="DC67" s="1">
        <v>0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0</v>
      </c>
      <c r="DJ67" s="1">
        <v>0</v>
      </c>
      <c r="DK67" s="1">
        <v>1</v>
      </c>
      <c r="DL67" s="1">
        <v>0</v>
      </c>
      <c r="DM67" s="1">
        <v>1</v>
      </c>
      <c r="DN67" s="1">
        <v>0</v>
      </c>
      <c r="DO67" s="1">
        <v>0</v>
      </c>
      <c r="DP67" s="1">
        <v>0</v>
      </c>
      <c r="DQ67" s="1">
        <v>1</v>
      </c>
      <c r="DR67" s="1">
        <v>1</v>
      </c>
      <c r="DS67" s="1">
        <v>1</v>
      </c>
      <c r="DT67" s="1">
        <v>1</v>
      </c>
      <c r="DU67" s="1">
        <v>0</v>
      </c>
      <c r="DV67" s="1">
        <v>0</v>
      </c>
      <c r="DW67" s="1">
        <v>0</v>
      </c>
      <c r="DX67" s="1">
        <v>1</v>
      </c>
      <c r="DY67" s="1">
        <v>0</v>
      </c>
      <c r="DZ67" s="1">
        <v>1</v>
      </c>
      <c r="EA67" s="1">
        <v>0</v>
      </c>
      <c r="EB67" s="1">
        <v>1</v>
      </c>
      <c r="EC67" s="1">
        <v>1</v>
      </c>
      <c r="ED67" s="1">
        <v>1</v>
      </c>
      <c r="EE67" s="1">
        <v>1</v>
      </c>
      <c r="EF67" s="1">
        <v>1</v>
      </c>
      <c r="EG67" s="1">
        <v>1</v>
      </c>
      <c r="EH67" s="1">
        <v>1</v>
      </c>
      <c r="EI67" s="1">
        <v>1</v>
      </c>
      <c r="EJ67" s="1">
        <v>0</v>
      </c>
      <c r="EK67" s="1">
        <v>1</v>
      </c>
      <c r="EL67" s="1">
        <v>1</v>
      </c>
      <c r="EM67" s="1">
        <v>0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0</v>
      </c>
      <c r="ET67" s="1">
        <v>1</v>
      </c>
      <c r="EU67" s="1">
        <v>1</v>
      </c>
      <c r="EV67" s="1">
        <v>1</v>
      </c>
      <c r="EW67" s="1">
        <v>0</v>
      </c>
      <c r="EX67" s="1">
        <v>2</v>
      </c>
      <c r="EY67" s="1">
        <v>2</v>
      </c>
      <c r="EZ67" s="1">
        <v>2</v>
      </c>
      <c r="FA67" s="1">
        <v>2</v>
      </c>
      <c r="FB67" s="1">
        <v>2</v>
      </c>
      <c r="FC67" s="1">
        <v>2</v>
      </c>
      <c r="FD67" s="1">
        <v>4</v>
      </c>
      <c r="FE67" s="1">
        <v>2</v>
      </c>
      <c r="FF67" s="1">
        <v>1</v>
      </c>
      <c r="FG67" s="1">
        <v>1</v>
      </c>
      <c r="FH67" s="1">
        <v>0</v>
      </c>
      <c r="FI67" s="1">
        <v>1</v>
      </c>
      <c r="FJ67" s="1">
        <v>2</v>
      </c>
      <c r="FK67" s="1">
        <v>2</v>
      </c>
      <c r="FL67" s="1">
        <v>2</v>
      </c>
      <c r="FM67" s="1">
        <v>2</v>
      </c>
      <c r="FN67" s="1">
        <v>1</v>
      </c>
      <c r="FO67" s="1">
        <v>0</v>
      </c>
      <c r="FP67" s="1">
        <v>0</v>
      </c>
      <c r="FQ67" s="1">
        <v>4</v>
      </c>
      <c r="FR67" s="1">
        <v>4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19</v>
      </c>
      <c r="GA67" s="1">
        <v>19</v>
      </c>
      <c r="GB67" s="1">
        <v>0</v>
      </c>
      <c r="GC67" s="1">
        <v>0</v>
      </c>
      <c r="GD67" s="1">
        <v>0</v>
      </c>
      <c r="GE67" s="1">
        <v>19</v>
      </c>
      <c r="GF67" s="1">
        <v>19</v>
      </c>
      <c r="GG67" s="1">
        <v>19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12</v>
      </c>
      <c r="HG67" s="1">
        <v>12</v>
      </c>
      <c r="HH67" s="1">
        <v>2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14</v>
      </c>
      <c r="HS67" s="1">
        <v>14</v>
      </c>
      <c r="HT67" s="1">
        <v>0</v>
      </c>
      <c r="HU67" s="1">
        <v>14</v>
      </c>
      <c r="HV67" s="1">
        <v>0</v>
      </c>
      <c r="HW67" s="1">
        <v>0</v>
      </c>
      <c r="HX67" s="1">
        <v>0</v>
      </c>
      <c r="HY67" s="1">
        <v>0</v>
      </c>
      <c r="HZ67" s="1">
        <v>19</v>
      </c>
      <c r="IA67" s="1">
        <v>12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8</v>
      </c>
      <c r="JP67" s="1">
        <v>4</v>
      </c>
      <c r="JQ67" s="1">
        <v>4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4</v>
      </c>
      <c r="JY67" s="1">
        <v>0</v>
      </c>
      <c r="JZ67" s="1">
        <v>4</v>
      </c>
      <c r="KA67" s="1">
        <v>0</v>
      </c>
      <c r="KB67" s="1">
        <v>0</v>
      </c>
      <c r="KC67" s="1">
        <v>0</v>
      </c>
      <c r="KD67" s="1">
        <v>0</v>
      </c>
      <c r="KE67" s="1">
        <v>4</v>
      </c>
      <c r="KF67" s="1">
        <v>4</v>
      </c>
      <c r="KG67" s="1">
        <v>4</v>
      </c>
      <c r="KH67" s="1">
        <v>0</v>
      </c>
      <c r="KI67" s="1">
        <v>4</v>
      </c>
      <c r="KJ67" s="1">
        <v>0</v>
      </c>
      <c r="KK67" s="1">
        <v>4</v>
      </c>
      <c r="KL67" s="1">
        <v>0</v>
      </c>
      <c r="KM67" s="1">
        <v>0</v>
      </c>
      <c r="KN67" s="1">
        <v>4</v>
      </c>
      <c r="KO67" s="1">
        <v>4</v>
      </c>
      <c r="KP67" s="1">
        <v>4</v>
      </c>
      <c r="KQ67" s="1">
        <v>4</v>
      </c>
      <c r="KR67" s="1">
        <v>0</v>
      </c>
      <c r="KS67" s="1">
        <v>8</v>
      </c>
      <c r="KT67" s="1">
        <v>8</v>
      </c>
      <c r="KU67" s="1">
        <v>0</v>
      </c>
      <c r="KV67" s="1">
        <v>0</v>
      </c>
      <c r="KW67" s="1">
        <v>0</v>
      </c>
      <c r="KX67" s="1">
        <v>0</v>
      </c>
      <c r="KY67" s="1">
        <v>4</v>
      </c>
      <c r="KZ67" s="1">
        <v>4</v>
      </c>
      <c r="LA67" s="1">
        <v>4</v>
      </c>
      <c r="LB67" s="1">
        <v>4</v>
      </c>
      <c r="LC67" s="1">
        <v>4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1</v>
      </c>
      <c r="LL67" s="1">
        <v>8</v>
      </c>
      <c r="LM67" s="1">
        <v>0</v>
      </c>
      <c r="LN67" s="1">
        <v>27</v>
      </c>
      <c r="LO67" s="1">
        <v>27</v>
      </c>
      <c r="LP67" s="1">
        <v>6</v>
      </c>
      <c r="LQ67" s="1">
        <v>1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1</v>
      </c>
      <c r="LX67" s="1">
        <v>0</v>
      </c>
      <c r="LY67" s="1">
        <v>1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1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1</v>
      </c>
      <c r="PU67" s="1">
        <v>1</v>
      </c>
      <c r="PV67" s="1">
        <v>4</v>
      </c>
      <c r="PW67" s="1">
        <v>4</v>
      </c>
      <c r="PX67" s="1">
        <v>4</v>
      </c>
      <c r="PY67" s="1">
        <v>4</v>
      </c>
      <c r="PZ67" s="1">
        <v>4</v>
      </c>
      <c r="QA67" s="1">
        <v>4</v>
      </c>
      <c r="QB67" s="1">
        <v>8</v>
      </c>
      <c r="QC67" s="1">
        <v>4</v>
      </c>
      <c r="QD67" s="1">
        <v>4</v>
      </c>
      <c r="QE67" s="1">
        <v>4</v>
      </c>
      <c r="QF67" s="1">
        <v>4</v>
      </c>
      <c r="QG67" s="1">
        <v>4</v>
      </c>
      <c r="QH67" s="1">
        <v>4</v>
      </c>
      <c r="QI67" s="1">
        <v>5</v>
      </c>
      <c r="QJ67" s="1">
        <v>5</v>
      </c>
      <c r="QK67" s="1">
        <v>4</v>
      </c>
      <c r="QL67" s="1">
        <v>4</v>
      </c>
      <c r="QM67" s="1">
        <v>1</v>
      </c>
      <c r="QN67" s="1">
        <v>1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1</v>
      </c>
      <c r="QX67" s="1">
        <v>0</v>
      </c>
      <c r="QY67" s="1">
        <v>0</v>
      </c>
      <c r="QZ67" s="1">
        <v>1</v>
      </c>
    </row>
    <row r="68" spans="1:468">
      <c r="A68" s="1">
        <v>2007</v>
      </c>
      <c r="B68" s="1" t="s">
        <v>572</v>
      </c>
      <c r="C68" s="1">
        <v>1</v>
      </c>
      <c r="D68" s="1">
        <v>1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</v>
      </c>
      <c r="BO68" s="1">
        <v>1</v>
      </c>
      <c r="BP68" s="1">
        <v>1</v>
      </c>
      <c r="BQ68" s="1">
        <v>2</v>
      </c>
      <c r="BR68" s="1">
        <v>2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2</v>
      </c>
      <c r="BY68" s="1">
        <v>3</v>
      </c>
      <c r="BZ68" s="1">
        <v>3</v>
      </c>
      <c r="CA68" s="1">
        <v>2</v>
      </c>
      <c r="CB68" s="1">
        <v>3</v>
      </c>
      <c r="CC68" s="1">
        <v>3</v>
      </c>
      <c r="CD68" s="1">
        <v>6</v>
      </c>
      <c r="CE68" s="1">
        <v>3</v>
      </c>
      <c r="CF68" s="1">
        <v>3</v>
      </c>
      <c r="CG68" s="1">
        <v>3</v>
      </c>
      <c r="CH68" s="1">
        <v>0</v>
      </c>
      <c r="CI68" s="1">
        <v>3</v>
      </c>
      <c r="CJ68" s="1">
        <v>3</v>
      </c>
      <c r="CK68" s="1">
        <v>2</v>
      </c>
      <c r="CL68" s="1">
        <v>6</v>
      </c>
      <c r="CM68" s="1">
        <v>6</v>
      </c>
      <c r="CN68" s="1">
        <v>2</v>
      </c>
      <c r="CO68" s="1">
        <v>3</v>
      </c>
      <c r="CP68" s="1">
        <v>0</v>
      </c>
      <c r="CQ68" s="1">
        <v>0</v>
      </c>
      <c r="CR68" s="1">
        <v>1</v>
      </c>
      <c r="CS68" s="1">
        <v>1</v>
      </c>
      <c r="CT68" s="1">
        <v>0</v>
      </c>
      <c r="CU68" s="1">
        <v>1</v>
      </c>
      <c r="CV68" s="1">
        <v>1</v>
      </c>
      <c r="CW68" s="1">
        <v>1</v>
      </c>
      <c r="CX68" s="1">
        <v>1</v>
      </c>
      <c r="CY68" s="1">
        <v>2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0</v>
      </c>
      <c r="DJ68" s="1">
        <v>0</v>
      </c>
      <c r="DK68" s="1">
        <v>1</v>
      </c>
      <c r="DL68" s="1">
        <v>0</v>
      </c>
      <c r="DM68" s="1">
        <v>1</v>
      </c>
      <c r="DN68" s="1">
        <v>0</v>
      </c>
      <c r="DO68" s="1">
        <v>0</v>
      </c>
      <c r="DP68" s="1">
        <v>0</v>
      </c>
      <c r="DQ68" s="1">
        <v>1</v>
      </c>
      <c r="DR68" s="1">
        <v>1</v>
      </c>
      <c r="DS68" s="1">
        <v>1</v>
      </c>
      <c r="DT68" s="1">
        <v>1</v>
      </c>
      <c r="DU68" s="1">
        <v>0</v>
      </c>
      <c r="DV68" s="1">
        <v>0</v>
      </c>
      <c r="DW68" s="1">
        <v>0</v>
      </c>
      <c r="DX68" s="1">
        <v>1</v>
      </c>
      <c r="DY68" s="1">
        <v>0</v>
      </c>
      <c r="DZ68" s="1">
        <v>1</v>
      </c>
      <c r="EA68" s="1">
        <v>0</v>
      </c>
      <c r="EB68" s="1">
        <v>1</v>
      </c>
      <c r="EC68" s="1">
        <v>1</v>
      </c>
      <c r="ED68" s="1">
        <v>1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0</v>
      </c>
      <c r="EK68" s="1">
        <v>1</v>
      </c>
      <c r="EL68" s="1">
        <v>1</v>
      </c>
      <c r="EM68" s="1">
        <v>0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0</v>
      </c>
      <c r="ET68" s="1">
        <v>1</v>
      </c>
      <c r="EU68" s="1">
        <v>1</v>
      </c>
      <c r="EV68" s="1">
        <v>1</v>
      </c>
      <c r="EW68" s="1">
        <v>0</v>
      </c>
      <c r="EX68" s="1">
        <v>2</v>
      </c>
      <c r="EY68" s="1">
        <v>2</v>
      </c>
      <c r="EZ68" s="1">
        <v>2</v>
      </c>
      <c r="FA68" s="1">
        <v>2</v>
      </c>
      <c r="FB68" s="1">
        <v>2</v>
      </c>
      <c r="FC68" s="1">
        <v>2</v>
      </c>
      <c r="FD68" s="1">
        <v>4</v>
      </c>
      <c r="FE68" s="1">
        <v>2</v>
      </c>
      <c r="FF68" s="1">
        <v>1</v>
      </c>
      <c r="FG68" s="1">
        <v>1</v>
      </c>
      <c r="FH68" s="1">
        <v>0</v>
      </c>
      <c r="FI68" s="1">
        <v>1</v>
      </c>
      <c r="FJ68" s="1">
        <v>2</v>
      </c>
      <c r="FK68" s="1">
        <v>2</v>
      </c>
      <c r="FL68" s="1">
        <v>2</v>
      </c>
      <c r="FM68" s="1">
        <v>2</v>
      </c>
      <c r="FN68" s="1">
        <v>1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1</v>
      </c>
      <c r="LL68" s="1">
        <v>0</v>
      </c>
      <c r="LM68" s="1">
        <v>0</v>
      </c>
      <c r="LN68" s="1">
        <v>14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1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1</v>
      </c>
      <c r="PU68" s="1">
        <v>1</v>
      </c>
      <c r="PV68" s="1">
        <v>4</v>
      </c>
      <c r="PW68" s="1">
        <v>4</v>
      </c>
      <c r="PX68" s="1">
        <v>4</v>
      </c>
      <c r="PY68" s="1">
        <v>4</v>
      </c>
      <c r="PZ68" s="1">
        <v>4</v>
      </c>
      <c r="QA68" s="1">
        <v>4</v>
      </c>
      <c r="QB68" s="1">
        <v>8</v>
      </c>
      <c r="QC68" s="1">
        <v>4</v>
      </c>
      <c r="QD68" s="1">
        <v>4</v>
      </c>
      <c r="QE68" s="1">
        <v>4</v>
      </c>
      <c r="QF68" s="1">
        <v>4</v>
      </c>
      <c r="QG68" s="1">
        <v>4</v>
      </c>
      <c r="QH68" s="1">
        <v>4</v>
      </c>
      <c r="QI68" s="1">
        <v>5</v>
      </c>
      <c r="QJ68" s="1">
        <v>5</v>
      </c>
      <c r="QK68" s="1">
        <v>4</v>
      </c>
      <c r="QL68" s="1">
        <v>4</v>
      </c>
      <c r="QM68" s="1">
        <v>1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1</v>
      </c>
    </row>
    <row r="69" spans="1:468">
      <c r="A69" s="1">
        <v>2007</v>
      </c>
      <c r="B69" s="1" t="s">
        <v>573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2</v>
      </c>
      <c r="L69" s="1">
        <v>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2</v>
      </c>
      <c r="BY69" s="1">
        <v>3</v>
      </c>
      <c r="BZ69" s="1">
        <v>3</v>
      </c>
      <c r="CA69" s="1">
        <v>2</v>
      </c>
      <c r="CB69" s="1">
        <v>3</v>
      </c>
      <c r="CC69" s="1">
        <v>3</v>
      </c>
      <c r="CD69" s="1">
        <v>6</v>
      </c>
      <c r="CE69" s="1">
        <v>3</v>
      </c>
      <c r="CF69" s="1">
        <v>3</v>
      </c>
      <c r="CG69" s="1">
        <v>3</v>
      </c>
      <c r="CH69" s="1">
        <v>0</v>
      </c>
      <c r="CI69" s="1">
        <v>3</v>
      </c>
      <c r="CJ69" s="1">
        <v>3</v>
      </c>
      <c r="CK69" s="1">
        <v>2</v>
      </c>
      <c r="CL69" s="1">
        <v>6</v>
      </c>
      <c r="CM69" s="1">
        <v>6</v>
      </c>
      <c r="CN69" s="1">
        <v>2</v>
      </c>
      <c r="CO69" s="1">
        <v>3</v>
      </c>
      <c r="CP69" s="1">
        <v>0</v>
      </c>
      <c r="CQ69" s="1">
        <v>0</v>
      </c>
      <c r="CR69" s="1">
        <v>1</v>
      </c>
      <c r="CS69" s="1">
        <v>1</v>
      </c>
      <c r="CT69" s="1">
        <v>0</v>
      </c>
      <c r="CU69" s="1">
        <v>1</v>
      </c>
      <c r="CV69" s="1">
        <v>1</v>
      </c>
      <c r="CW69" s="1">
        <v>1</v>
      </c>
      <c r="CX69" s="1">
        <v>1</v>
      </c>
      <c r="CY69" s="1">
        <v>2</v>
      </c>
      <c r="CZ69" s="1">
        <v>1</v>
      </c>
      <c r="DA69" s="1">
        <v>1</v>
      </c>
      <c r="DB69" s="1">
        <v>0</v>
      </c>
      <c r="DC69" s="1">
        <v>0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0</v>
      </c>
      <c r="DJ69" s="1">
        <v>0</v>
      </c>
      <c r="DK69" s="1">
        <v>1</v>
      </c>
      <c r="DL69" s="1">
        <v>0</v>
      </c>
      <c r="DM69" s="1">
        <v>1</v>
      </c>
      <c r="DN69" s="1">
        <v>0</v>
      </c>
      <c r="DO69" s="1">
        <v>0</v>
      </c>
      <c r="DP69" s="1">
        <v>0</v>
      </c>
      <c r="DQ69" s="1">
        <v>1</v>
      </c>
      <c r="DR69" s="1">
        <v>1</v>
      </c>
      <c r="DS69" s="1">
        <v>1</v>
      </c>
      <c r="DT69" s="1">
        <v>1</v>
      </c>
      <c r="DU69" s="1">
        <v>0</v>
      </c>
      <c r="DV69" s="1">
        <v>0</v>
      </c>
      <c r="DW69" s="1">
        <v>0</v>
      </c>
      <c r="DX69" s="1">
        <v>1</v>
      </c>
      <c r="DY69" s="1">
        <v>0</v>
      </c>
      <c r="DZ69" s="1">
        <v>1</v>
      </c>
      <c r="EA69" s="1">
        <v>0</v>
      </c>
      <c r="EB69" s="1">
        <v>1</v>
      </c>
      <c r="EC69" s="1">
        <v>1</v>
      </c>
      <c r="ED69" s="1">
        <v>1</v>
      </c>
      <c r="EE69" s="1">
        <v>1</v>
      </c>
      <c r="EF69" s="1">
        <v>1</v>
      </c>
      <c r="EG69" s="1">
        <v>1</v>
      </c>
      <c r="EH69" s="1">
        <v>1</v>
      </c>
      <c r="EI69" s="1">
        <v>1</v>
      </c>
      <c r="EJ69" s="1">
        <v>0</v>
      </c>
      <c r="EK69" s="1">
        <v>1</v>
      </c>
      <c r="EL69" s="1">
        <v>1</v>
      </c>
      <c r="EM69" s="1">
        <v>0</v>
      </c>
      <c r="EN69" s="1">
        <v>1</v>
      </c>
      <c r="EO69" s="1">
        <v>1</v>
      </c>
      <c r="EP69" s="1">
        <v>1</v>
      </c>
      <c r="EQ69" s="1">
        <v>1</v>
      </c>
      <c r="ER69" s="1">
        <v>1</v>
      </c>
      <c r="ES69" s="1">
        <v>0</v>
      </c>
      <c r="ET69" s="1">
        <v>1</v>
      </c>
      <c r="EU69" s="1">
        <v>1</v>
      </c>
      <c r="EV69" s="1">
        <v>1</v>
      </c>
      <c r="EW69" s="1">
        <v>0</v>
      </c>
      <c r="EX69" s="1">
        <v>2</v>
      </c>
      <c r="EY69" s="1">
        <v>2</v>
      </c>
      <c r="EZ69" s="1">
        <v>2</v>
      </c>
      <c r="FA69" s="1">
        <v>2</v>
      </c>
      <c r="FB69" s="1">
        <v>2</v>
      </c>
      <c r="FC69" s="1">
        <v>2</v>
      </c>
      <c r="FD69" s="1">
        <v>4</v>
      </c>
      <c r="FE69" s="1">
        <v>2</v>
      </c>
      <c r="FF69" s="1">
        <v>1</v>
      </c>
      <c r="FG69" s="1">
        <v>1</v>
      </c>
      <c r="FH69" s="1">
        <v>0</v>
      </c>
      <c r="FI69" s="1">
        <v>1</v>
      </c>
      <c r="FJ69" s="1">
        <v>2</v>
      </c>
      <c r="FK69" s="1">
        <v>2</v>
      </c>
      <c r="FL69" s="1">
        <v>2</v>
      </c>
      <c r="FM69" s="1">
        <v>2</v>
      </c>
      <c r="FN69" s="1">
        <v>1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1</v>
      </c>
      <c r="LL69" s="1">
        <v>8</v>
      </c>
      <c r="LM69" s="1">
        <v>0</v>
      </c>
      <c r="LN69" s="1">
        <v>14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1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1</v>
      </c>
      <c r="PU69" s="1">
        <v>1</v>
      </c>
      <c r="PV69" s="1">
        <v>4</v>
      </c>
      <c r="PW69" s="1">
        <v>4</v>
      </c>
      <c r="PX69" s="1">
        <v>4</v>
      </c>
      <c r="PY69" s="1">
        <v>4</v>
      </c>
      <c r="PZ69" s="1">
        <v>4</v>
      </c>
      <c r="QA69" s="1">
        <v>4</v>
      </c>
      <c r="QB69" s="1">
        <v>8</v>
      </c>
      <c r="QC69" s="1">
        <v>4</v>
      </c>
      <c r="QD69" s="1">
        <v>4</v>
      </c>
      <c r="QE69" s="1">
        <v>4</v>
      </c>
      <c r="QF69" s="1">
        <v>4</v>
      </c>
      <c r="QG69" s="1">
        <v>4</v>
      </c>
      <c r="QH69" s="1">
        <v>4</v>
      </c>
      <c r="QI69" s="1">
        <v>5</v>
      </c>
      <c r="QJ69" s="1">
        <v>5</v>
      </c>
      <c r="QK69" s="1">
        <v>4</v>
      </c>
      <c r="QL69" s="1">
        <v>4</v>
      </c>
      <c r="QM69" s="1">
        <v>1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1</v>
      </c>
    </row>
    <row r="70" spans="1:468">
      <c r="A70" s="1">
        <v>2007</v>
      </c>
      <c r="B70" s="1" t="s">
        <v>574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0</v>
      </c>
      <c r="K70" s="1">
        <v>2</v>
      </c>
      <c r="L70" s="1">
        <v>2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2</v>
      </c>
      <c r="BY70" s="1">
        <v>3</v>
      </c>
      <c r="BZ70" s="1">
        <v>3</v>
      </c>
      <c r="CA70" s="1">
        <v>2</v>
      </c>
      <c r="CB70" s="1">
        <v>3</v>
      </c>
      <c r="CC70" s="1">
        <v>3</v>
      </c>
      <c r="CD70" s="1">
        <v>6</v>
      </c>
      <c r="CE70" s="1">
        <v>3</v>
      </c>
      <c r="CF70" s="1">
        <v>3</v>
      </c>
      <c r="CG70" s="1">
        <v>3</v>
      </c>
      <c r="CH70" s="1">
        <v>0</v>
      </c>
      <c r="CI70" s="1">
        <v>3</v>
      </c>
      <c r="CJ70" s="1">
        <v>3</v>
      </c>
      <c r="CK70" s="1">
        <v>2</v>
      </c>
      <c r="CL70" s="1">
        <v>6</v>
      </c>
      <c r="CM70" s="1">
        <v>6</v>
      </c>
      <c r="CN70" s="1">
        <v>2</v>
      </c>
      <c r="CO70" s="1">
        <v>3</v>
      </c>
      <c r="CP70" s="1">
        <v>0</v>
      </c>
      <c r="CQ70" s="1">
        <v>0</v>
      </c>
      <c r="CR70" s="1">
        <v>1</v>
      </c>
      <c r="CS70" s="1">
        <v>1</v>
      </c>
      <c r="CT70" s="1">
        <v>0</v>
      </c>
      <c r="CU70" s="1">
        <v>1</v>
      </c>
      <c r="CV70" s="1">
        <v>1</v>
      </c>
      <c r="CW70" s="1">
        <v>1</v>
      </c>
      <c r="CX70" s="1">
        <v>1</v>
      </c>
      <c r="CY70" s="1">
        <v>2</v>
      </c>
      <c r="CZ70" s="1">
        <v>1</v>
      </c>
      <c r="DA70" s="1">
        <v>1</v>
      </c>
      <c r="DB70" s="1">
        <v>0</v>
      </c>
      <c r="DC70" s="1">
        <v>0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0</v>
      </c>
      <c r="DJ70" s="1">
        <v>0</v>
      </c>
      <c r="DK70" s="1">
        <v>1</v>
      </c>
      <c r="DL70" s="1">
        <v>0</v>
      </c>
      <c r="DM70" s="1">
        <v>1</v>
      </c>
      <c r="DN70" s="1">
        <v>0</v>
      </c>
      <c r="DO70" s="1">
        <v>0</v>
      </c>
      <c r="DP70" s="1">
        <v>0</v>
      </c>
      <c r="DQ70" s="1">
        <v>1</v>
      </c>
      <c r="DR70" s="1">
        <v>1</v>
      </c>
      <c r="DS70" s="1">
        <v>1</v>
      </c>
      <c r="DT70" s="1">
        <v>1</v>
      </c>
      <c r="DU70" s="1">
        <v>0</v>
      </c>
      <c r="DV70" s="1">
        <v>0</v>
      </c>
      <c r="DW70" s="1">
        <v>0</v>
      </c>
      <c r="DX70" s="1">
        <v>1</v>
      </c>
      <c r="DY70" s="1">
        <v>0</v>
      </c>
      <c r="DZ70" s="1">
        <v>1</v>
      </c>
      <c r="EA70" s="1">
        <v>0</v>
      </c>
      <c r="EB70" s="1">
        <v>1</v>
      </c>
      <c r="EC70" s="1">
        <v>1</v>
      </c>
      <c r="ED70" s="1">
        <v>1</v>
      </c>
      <c r="EE70" s="1">
        <v>1</v>
      </c>
      <c r="EF70" s="1">
        <v>1</v>
      </c>
      <c r="EG70" s="1">
        <v>1</v>
      </c>
      <c r="EH70" s="1">
        <v>1</v>
      </c>
      <c r="EI70" s="1">
        <v>1</v>
      </c>
      <c r="EJ70" s="1">
        <v>0</v>
      </c>
      <c r="EK70" s="1">
        <v>1</v>
      </c>
      <c r="EL70" s="1">
        <v>1</v>
      </c>
      <c r="EM70" s="1">
        <v>0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>
        <v>0</v>
      </c>
      <c r="ET70" s="1">
        <v>1</v>
      </c>
      <c r="EU70" s="1">
        <v>1</v>
      </c>
      <c r="EV70" s="1">
        <v>1</v>
      </c>
      <c r="EW70" s="1">
        <v>0</v>
      </c>
      <c r="EX70" s="1">
        <v>2</v>
      </c>
      <c r="EY70" s="1">
        <v>2</v>
      </c>
      <c r="EZ70" s="1">
        <v>2</v>
      </c>
      <c r="FA70" s="1">
        <v>2</v>
      </c>
      <c r="FB70" s="1">
        <v>2</v>
      </c>
      <c r="FC70" s="1">
        <v>2</v>
      </c>
      <c r="FD70" s="1">
        <v>4</v>
      </c>
      <c r="FE70" s="1">
        <v>2</v>
      </c>
      <c r="FF70" s="1">
        <v>1</v>
      </c>
      <c r="FG70" s="1">
        <v>1</v>
      </c>
      <c r="FH70" s="1">
        <v>0</v>
      </c>
      <c r="FI70" s="1">
        <v>1</v>
      </c>
      <c r="FJ70" s="1">
        <v>2</v>
      </c>
      <c r="FK70" s="1">
        <v>2</v>
      </c>
      <c r="FL70" s="1">
        <v>2</v>
      </c>
      <c r="FM70" s="1">
        <v>2</v>
      </c>
      <c r="FN70" s="1">
        <v>1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1</v>
      </c>
      <c r="LL70" s="1">
        <v>8</v>
      </c>
      <c r="LM70" s="1">
        <v>0</v>
      </c>
      <c r="LN70" s="1">
        <v>19</v>
      </c>
      <c r="LO70" s="1">
        <v>16</v>
      </c>
      <c r="LP70" s="1">
        <v>5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1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1</v>
      </c>
      <c r="PU70" s="1">
        <v>1</v>
      </c>
      <c r="PV70" s="1">
        <v>4</v>
      </c>
      <c r="PW70" s="1">
        <v>4</v>
      </c>
      <c r="PX70" s="1">
        <v>4</v>
      </c>
      <c r="PY70" s="1">
        <v>4</v>
      </c>
      <c r="PZ70" s="1">
        <v>4</v>
      </c>
      <c r="QA70" s="1">
        <v>4</v>
      </c>
      <c r="QB70" s="1">
        <v>8</v>
      </c>
      <c r="QC70" s="1">
        <v>4</v>
      </c>
      <c r="QD70" s="1">
        <v>4</v>
      </c>
      <c r="QE70" s="1">
        <v>4</v>
      </c>
      <c r="QF70" s="1">
        <v>4</v>
      </c>
      <c r="QG70" s="1">
        <v>4</v>
      </c>
      <c r="QH70" s="1">
        <v>4</v>
      </c>
      <c r="QI70" s="1">
        <v>5</v>
      </c>
      <c r="QJ70" s="1">
        <v>5</v>
      </c>
      <c r="QK70" s="1">
        <v>4</v>
      </c>
      <c r="QL70" s="1">
        <v>4</v>
      </c>
      <c r="QM70" s="1">
        <v>1</v>
      </c>
      <c r="QN70" s="1">
        <v>0</v>
      </c>
      <c r="QO70" s="1">
        <v>0</v>
      </c>
      <c r="QP70" s="1">
        <v>0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1</v>
      </c>
    </row>
    <row r="71" spans="1:468">
      <c r="A71" s="1">
        <v>2007</v>
      </c>
      <c r="B71" s="1" t="s">
        <v>575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0</v>
      </c>
      <c r="K71" s="1">
        <v>2</v>
      </c>
      <c r="L71" s="1">
        <v>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1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2</v>
      </c>
      <c r="BY71" s="1">
        <v>3</v>
      </c>
      <c r="BZ71" s="1">
        <v>3</v>
      </c>
      <c r="CA71" s="1">
        <v>2</v>
      </c>
      <c r="CB71" s="1">
        <v>3</v>
      </c>
      <c r="CC71" s="1">
        <v>3</v>
      </c>
      <c r="CD71" s="1">
        <v>6</v>
      </c>
      <c r="CE71" s="1">
        <v>3</v>
      </c>
      <c r="CF71" s="1">
        <v>3</v>
      </c>
      <c r="CG71" s="1">
        <v>3</v>
      </c>
      <c r="CH71" s="1">
        <v>0</v>
      </c>
      <c r="CI71" s="1">
        <v>3</v>
      </c>
      <c r="CJ71" s="1">
        <v>3</v>
      </c>
      <c r="CK71" s="1">
        <v>2</v>
      </c>
      <c r="CL71" s="1">
        <v>6</v>
      </c>
      <c r="CM71" s="1">
        <v>6</v>
      </c>
      <c r="CN71" s="1">
        <v>2</v>
      </c>
      <c r="CO71" s="1">
        <v>3</v>
      </c>
      <c r="CP71" s="1">
        <v>0</v>
      </c>
      <c r="CQ71" s="1">
        <v>0</v>
      </c>
      <c r="CR71" s="1">
        <v>1</v>
      </c>
      <c r="CS71" s="1">
        <v>1</v>
      </c>
      <c r="CT71" s="1">
        <v>0</v>
      </c>
      <c r="CU71" s="1">
        <v>1</v>
      </c>
      <c r="CV71" s="1">
        <v>1</v>
      </c>
      <c r="CW71" s="1">
        <v>1</v>
      </c>
      <c r="CX71" s="1">
        <v>1</v>
      </c>
      <c r="CY71" s="1">
        <v>2</v>
      </c>
      <c r="CZ71" s="1">
        <v>1</v>
      </c>
      <c r="DA71" s="1">
        <v>1</v>
      </c>
      <c r="DB71" s="1">
        <v>0</v>
      </c>
      <c r="DC71" s="1">
        <v>0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0</v>
      </c>
      <c r="DJ71" s="1">
        <v>0</v>
      </c>
      <c r="DK71" s="1">
        <v>1</v>
      </c>
      <c r="DL71" s="1">
        <v>0</v>
      </c>
      <c r="DM71" s="1">
        <v>1</v>
      </c>
      <c r="DN71" s="1">
        <v>0</v>
      </c>
      <c r="DO71" s="1">
        <v>0</v>
      </c>
      <c r="DP71" s="1">
        <v>0</v>
      </c>
      <c r="DQ71" s="1">
        <v>1</v>
      </c>
      <c r="DR71" s="1">
        <v>1</v>
      </c>
      <c r="DS71" s="1">
        <v>1</v>
      </c>
      <c r="DT71" s="1">
        <v>1</v>
      </c>
      <c r="DU71" s="1">
        <v>0</v>
      </c>
      <c r="DV71" s="1">
        <v>0</v>
      </c>
      <c r="DW71" s="1">
        <v>0</v>
      </c>
      <c r="DX71" s="1">
        <v>1</v>
      </c>
      <c r="DY71" s="1">
        <v>0</v>
      </c>
      <c r="DZ71" s="1">
        <v>1</v>
      </c>
      <c r="EA71" s="1">
        <v>0</v>
      </c>
      <c r="EB71" s="1">
        <v>1</v>
      </c>
      <c r="EC71" s="1">
        <v>1</v>
      </c>
      <c r="ED71" s="1">
        <v>1</v>
      </c>
      <c r="EE71" s="1">
        <v>1</v>
      </c>
      <c r="EF71" s="1">
        <v>1</v>
      </c>
      <c r="EG71" s="1">
        <v>1</v>
      </c>
      <c r="EH71" s="1">
        <v>1</v>
      </c>
      <c r="EI71" s="1">
        <v>1</v>
      </c>
      <c r="EJ71" s="1">
        <v>0</v>
      </c>
      <c r="EK71" s="1">
        <v>1</v>
      </c>
      <c r="EL71" s="1">
        <v>1</v>
      </c>
      <c r="EM71" s="1">
        <v>0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0</v>
      </c>
      <c r="ET71" s="1">
        <v>1</v>
      </c>
      <c r="EU71" s="1">
        <v>1</v>
      </c>
      <c r="EV71" s="1">
        <v>1</v>
      </c>
      <c r="EW71" s="1">
        <v>0</v>
      </c>
      <c r="EX71" s="1">
        <v>2</v>
      </c>
      <c r="EY71" s="1">
        <v>2</v>
      </c>
      <c r="EZ71" s="1">
        <v>2</v>
      </c>
      <c r="FA71" s="1">
        <v>2</v>
      </c>
      <c r="FB71" s="1">
        <v>2</v>
      </c>
      <c r="FC71" s="1">
        <v>2</v>
      </c>
      <c r="FD71" s="1">
        <v>4</v>
      </c>
      <c r="FE71" s="1">
        <v>2</v>
      </c>
      <c r="FF71" s="1">
        <v>1</v>
      </c>
      <c r="FG71" s="1">
        <v>1</v>
      </c>
      <c r="FH71" s="1">
        <v>0</v>
      </c>
      <c r="FI71" s="1">
        <v>1</v>
      </c>
      <c r="FJ71" s="1">
        <v>2</v>
      </c>
      <c r="FK71" s="1">
        <v>2</v>
      </c>
      <c r="FL71" s="1">
        <v>2</v>
      </c>
      <c r="FM71" s="1">
        <v>2</v>
      </c>
      <c r="FN71" s="1">
        <v>1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1</v>
      </c>
      <c r="LL71" s="1">
        <v>8</v>
      </c>
      <c r="LM71" s="1">
        <v>0</v>
      </c>
      <c r="LN71" s="1">
        <v>19</v>
      </c>
      <c r="LO71" s="1">
        <v>16</v>
      </c>
      <c r="LP71" s="1">
        <v>5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1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1</v>
      </c>
      <c r="PU71" s="1">
        <v>1</v>
      </c>
      <c r="PV71" s="1">
        <v>4</v>
      </c>
      <c r="PW71" s="1">
        <v>4</v>
      </c>
      <c r="PX71" s="1">
        <v>4</v>
      </c>
      <c r="PY71" s="1">
        <v>4</v>
      </c>
      <c r="PZ71" s="1">
        <v>4</v>
      </c>
      <c r="QA71" s="1">
        <v>4</v>
      </c>
      <c r="QB71" s="1">
        <v>8</v>
      </c>
      <c r="QC71" s="1">
        <v>4</v>
      </c>
      <c r="QD71" s="1">
        <v>4</v>
      </c>
      <c r="QE71" s="1">
        <v>4</v>
      </c>
      <c r="QF71" s="1">
        <v>4</v>
      </c>
      <c r="QG71" s="1">
        <v>4</v>
      </c>
      <c r="QH71" s="1">
        <v>4</v>
      </c>
      <c r="QI71" s="1">
        <v>5</v>
      </c>
      <c r="QJ71" s="1">
        <v>5</v>
      </c>
      <c r="QK71" s="1">
        <v>4</v>
      </c>
      <c r="QL71" s="1">
        <v>4</v>
      </c>
      <c r="QM71" s="1">
        <v>1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1</v>
      </c>
    </row>
    <row r="72" spans="1:468">
      <c r="A72" s="1">
        <v>2007</v>
      </c>
      <c r="B72" s="1" t="s">
        <v>576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0</v>
      </c>
      <c r="K72" s="1">
        <v>2</v>
      </c>
      <c r="L72" s="1">
        <v>2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3</v>
      </c>
      <c r="BY72" s="1">
        <v>3</v>
      </c>
      <c r="BZ72" s="1">
        <v>3</v>
      </c>
      <c r="CA72" s="1">
        <v>2</v>
      </c>
      <c r="CB72" s="1">
        <v>3</v>
      </c>
      <c r="CC72" s="1">
        <v>3</v>
      </c>
      <c r="CD72" s="1">
        <v>6</v>
      </c>
      <c r="CE72" s="1">
        <v>3</v>
      </c>
      <c r="CF72" s="1">
        <v>3</v>
      </c>
      <c r="CG72" s="1">
        <v>3</v>
      </c>
      <c r="CH72" s="1">
        <v>0</v>
      </c>
      <c r="CI72" s="1">
        <v>3</v>
      </c>
      <c r="CJ72" s="1">
        <v>4</v>
      </c>
      <c r="CK72" s="1">
        <v>3</v>
      </c>
      <c r="CL72" s="1">
        <v>6</v>
      </c>
      <c r="CM72" s="1">
        <v>6</v>
      </c>
      <c r="CN72" s="1">
        <v>3</v>
      </c>
      <c r="CO72" s="1">
        <v>3</v>
      </c>
      <c r="CP72" s="1">
        <v>0</v>
      </c>
      <c r="CQ72" s="1">
        <v>0</v>
      </c>
      <c r="CR72" s="1">
        <v>1</v>
      </c>
      <c r="CS72" s="1">
        <v>1</v>
      </c>
      <c r="CT72" s="1">
        <v>0</v>
      </c>
      <c r="CU72" s="1">
        <v>1</v>
      </c>
      <c r="CV72" s="1">
        <v>1</v>
      </c>
      <c r="CW72" s="1">
        <v>1</v>
      </c>
      <c r="CX72" s="1">
        <v>1</v>
      </c>
      <c r="CY72" s="1">
        <v>2</v>
      </c>
      <c r="CZ72" s="1">
        <v>1</v>
      </c>
      <c r="DA72" s="1">
        <v>1</v>
      </c>
      <c r="DB72" s="1">
        <v>0</v>
      </c>
      <c r="DC72" s="1">
        <v>0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0</v>
      </c>
      <c r="DJ72" s="1">
        <v>0</v>
      </c>
      <c r="DK72" s="1">
        <v>1</v>
      </c>
      <c r="DL72" s="1">
        <v>0</v>
      </c>
      <c r="DM72" s="1">
        <v>1</v>
      </c>
      <c r="DN72" s="1">
        <v>0</v>
      </c>
      <c r="DO72" s="1">
        <v>0</v>
      </c>
      <c r="DP72" s="1">
        <v>0</v>
      </c>
      <c r="DQ72" s="1">
        <v>1</v>
      </c>
      <c r="DR72" s="1">
        <v>1</v>
      </c>
      <c r="DS72" s="1">
        <v>1</v>
      </c>
      <c r="DT72" s="1">
        <v>1</v>
      </c>
      <c r="DU72" s="1">
        <v>0</v>
      </c>
      <c r="DV72" s="1">
        <v>0</v>
      </c>
      <c r="DW72" s="1">
        <v>0</v>
      </c>
      <c r="DX72" s="1">
        <v>1</v>
      </c>
      <c r="DY72" s="1">
        <v>0</v>
      </c>
      <c r="DZ72" s="1">
        <v>1</v>
      </c>
      <c r="EA72" s="1">
        <v>0</v>
      </c>
      <c r="EB72" s="1">
        <v>1</v>
      </c>
      <c r="EC72" s="1">
        <v>1</v>
      </c>
      <c r="ED72" s="1">
        <v>1</v>
      </c>
      <c r="EE72" s="1">
        <v>1</v>
      </c>
      <c r="EF72" s="1">
        <v>1</v>
      </c>
      <c r="EG72" s="1">
        <v>1</v>
      </c>
      <c r="EH72" s="1">
        <v>1</v>
      </c>
      <c r="EI72" s="1">
        <v>1</v>
      </c>
      <c r="EJ72" s="1">
        <v>0</v>
      </c>
      <c r="EK72" s="1">
        <v>1</v>
      </c>
      <c r="EL72" s="1">
        <v>1</v>
      </c>
      <c r="EM72" s="1">
        <v>0</v>
      </c>
      <c r="EN72" s="1">
        <v>1</v>
      </c>
      <c r="EO72" s="1">
        <v>1</v>
      </c>
      <c r="EP72" s="1">
        <v>1</v>
      </c>
      <c r="EQ72" s="1">
        <v>1</v>
      </c>
      <c r="ER72" s="1">
        <v>1</v>
      </c>
      <c r="ES72" s="1">
        <v>0</v>
      </c>
      <c r="ET72" s="1">
        <v>1</v>
      </c>
      <c r="EU72" s="1">
        <v>1</v>
      </c>
      <c r="EV72" s="1">
        <v>1</v>
      </c>
      <c r="EW72" s="1">
        <v>0</v>
      </c>
      <c r="EX72" s="1">
        <v>2</v>
      </c>
      <c r="EY72" s="1">
        <v>2</v>
      </c>
      <c r="EZ72" s="1">
        <v>2</v>
      </c>
      <c r="FA72" s="1">
        <v>2</v>
      </c>
      <c r="FB72" s="1">
        <v>2</v>
      </c>
      <c r="FC72" s="1">
        <v>2</v>
      </c>
      <c r="FD72" s="1">
        <v>4</v>
      </c>
      <c r="FE72" s="1">
        <v>2</v>
      </c>
      <c r="FF72" s="1">
        <v>1</v>
      </c>
      <c r="FG72" s="1">
        <v>1</v>
      </c>
      <c r="FH72" s="1">
        <v>0</v>
      </c>
      <c r="FI72" s="1">
        <v>1</v>
      </c>
      <c r="FJ72" s="1">
        <v>2</v>
      </c>
      <c r="FK72" s="1">
        <v>2</v>
      </c>
      <c r="FL72" s="1">
        <v>2</v>
      </c>
      <c r="FM72" s="1">
        <v>2</v>
      </c>
      <c r="FN72" s="1">
        <v>1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1</v>
      </c>
      <c r="LL72" s="1">
        <v>8</v>
      </c>
      <c r="LM72" s="1">
        <v>0</v>
      </c>
      <c r="LN72" s="1">
        <v>19</v>
      </c>
      <c r="LO72" s="1">
        <v>19</v>
      </c>
      <c r="LP72" s="1">
        <v>5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1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1</v>
      </c>
      <c r="PU72" s="1">
        <v>1</v>
      </c>
      <c r="PV72" s="1">
        <v>4</v>
      </c>
      <c r="PW72" s="1">
        <v>4</v>
      </c>
      <c r="PX72" s="1">
        <v>4</v>
      </c>
      <c r="PY72" s="1">
        <v>4</v>
      </c>
      <c r="PZ72" s="1">
        <v>4</v>
      </c>
      <c r="QA72" s="1">
        <v>4</v>
      </c>
      <c r="QB72" s="1">
        <v>8</v>
      </c>
      <c r="QC72" s="1">
        <v>4</v>
      </c>
      <c r="QD72" s="1">
        <v>4</v>
      </c>
      <c r="QE72" s="1">
        <v>4</v>
      </c>
      <c r="QF72" s="1">
        <v>4</v>
      </c>
      <c r="QG72" s="1">
        <v>4</v>
      </c>
      <c r="QH72" s="1">
        <v>4</v>
      </c>
      <c r="QI72" s="1">
        <v>5</v>
      </c>
      <c r="QJ72" s="1">
        <v>5</v>
      </c>
      <c r="QK72" s="1">
        <v>4</v>
      </c>
      <c r="QL72" s="1">
        <v>4</v>
      </c>
      <c r="QM72" s="1">
        <v>1</v>
      </c>
      <c r="QN72" s="1">
        <v>1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1</v>
      </c>
    </row>
    <row r="73" spans="1:468">
      <c r="A73" s="1">
        <v>2007</v>
      </c>
      <c r="B73" s="1" t="s">
        <v>577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0</v>
      </c>
      <c r="K73" s="1">
        <v>2</v>
      </c>
      <c r="L73" s="1">
        <v>2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2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3</v>
      </c>
      <c r="BY73" s="1">
        <v>3</v>
      </c>
      <c r="BZ73" s="1">
        <v>3</v>
      </c>
      <c r="CA73" s="1">
        <v>2</v>
      </c>
      <c r="CB73" s="1">
        <v>3</v>
      </c>
      <c r="CC73" s="1">
        <v>3</v>
      </c>
      <c r="CD73" s="1">
        <v>6</v>
      </c>
      <c r="CE73" s="1">
        <v>3</v>
      </c>
      <c r="CF73" s="1">
        <v>3</v>
      </c>
      <c r="CG73" s="1">
        <v>3</v>
      </c>
      <c r="CH73" s="1">
        <v>0</v>
      </c>
      <c r="CI73" s="1">
        <v>3</v>
      </c>
      <c r="CJ73" s="1">
        <v>4</v>
      </c>
      <c r="CK73" s="1">
        <v>3</v>
      </c>
      <c r="CL73" s="1">
        <v>6</v>
      </c>
      <c r="CM73" s="1">
        <v>6</v>
      </c>
      <c r="CN73" s="1">
        <v>3</v>
      </c>
      <c r="CO73" s="1">
        <v>3</v>
      </c>
      <c r="CP73" s="1">
        <v>0</v>
      </c>
      <c r="CQ73" s="1">
        <v>0</v>
      </c>
      <c r="CR73" s="1">
        <v>1</v>
      </c>
      <c r="CS73" s="1">
        <v>1</v>
      </c>
      <c r="CT73" s="1">
        <v>0</v>
      </c>
      <c r="CU73" s="1">
        <v>1</v>
      </c>
      <c r="CV73" s="1">
        <v>1</v>
      </c>
      <c r="CW73" s="1">
        <v>1</v>
      </c>
      <c r="CX73" s="1">
        <v>1</v>
      </c>
      <c r="CY73" s="1">
        <v>2</v>
      </c>
      <c r="CZ73" s="1">
        <v>1</v>
      </c>
      <c r="DA73" s="1">
        <v>1</v>
      </c>
      <c r="DB73" s="1">
        <v>0</v>
      </c>
      <c r="DC73" s="1">
        <v>0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0</v>
      </c>
      <c r="DJ73" s="1">
        <v>0</v>
      </c>
      <c r="DK73" s="1">
        <v>1</v>
      </c>
      <c r="DL73" s="1">
        <v>0</v>
      </c>
      <c r="DM73" s="1">
        <v>1</v>
      </c>
      <c r="DN73" s="1">
        <v>0</v>
      </c>
      <c r="DO73" s="1">
        <v>0</v>
      </c>
      <c r="DP73" s="1">
        <v>0</v>
      </c>
      <c r="DQ73" s="1">
        <v>1</v>
      </c>
      <c r="DR73" s="1">
        <v>1</v>
      </c>
      <c r="DS73" s="1">
        <v>1</v>
      </c>
      <c r="DT73" s="1">
        <v>1</v>
      </c>
      <c r="DU73" s="1">
        <v>0</v>
      </c>
      <c r="DV73" s="1">
        <v>0</v>
      </c>
      <c r="DW73" s="1">
        <v>0</v>
      </c>
      <c r="DX73" s="1">
        <v>1</v>
      </c>
      <c r="DY73" s="1">
        <v>0</v>
      </c>
      <c r="DZ73" s="1">
        <v>1</v>
      </c>
      <c r="EA73" s="1">
        <v>0</v>
      </c>
      <c r="EB73" s="1">
        <v>1</v>
      </c>
      <c r="EC73" s="1">
        <v>1</v>
      </c>
      <c r="ED73" s="1">
        <v>1</v>
      </c>
      <c r="EE73" s="1">
        <v>1</v>
      </c>
      <c r="EF73" s="1">
        <v>1</v>
      </c>
      <c r="EG73" s="1">
        <v>1</v>
      </c>
      <c r="EH73" s="1">
        <v>1</v>
      </c>
      <c r="EI73" s="1">
        <v>1</v>
      </c>
      <c r="EJ73" s="1">
        <v>0</v>
      </c>
      <c r="EK73" s="1">
        <v>1</v>
      </c>
      <c r="EL73" s="1">
        <v>1</v>
      </c>
      <c r="EM73" s="1">
        <v>0</v>
      </c>
      <c r="EN73" s="1">
        <v>1</v>
      </c>
      <c r="EO73" s="1">
        <v>1</v>
      </c>
      <c r="EP73" s="1">
        <v>1</v>
      </c>
      <c r="EQ73" s="1">
        <v>1</v>
      </c>
      <c r="ER73" s="1">
        <v>1</v>
      </c>
      <c r="ES73" s="1">
        <v>0</v>
      </c>
      <c r="ET73" s="1">
        <v>1</v>
      </c>
      <c r="EU73" s="1">
        <v>1</v>
      </c>
      <c r="EV73" s="1">
        <v>1</v>
      </c>
      <c r="EW73" s="1">
        <v>0</v>
      </c>
      <c r="EX73" s="1">
        <v>2</v>
      </c>
      <c r="EY73" s="1">
        <v>2</v>
      </c>
      <c r="EZ73" s="1">
        <v>2</v>
      </c>
      <c r="FA73" s="1">
        <v>2</v>
      </c>
      <c r="FB73" s="1">
        <v>2</v>
      </c>
      <c r="FC73" s="1">
        <v>2</v>
      </c>
      <c r="FD73" s="1">
        <v>4</v>
      </c>
      <c r="FE73" s="1">
        <v>2</v>
      </c>
      <c r="FF73" s="1">
        <v>1</v>
      </c>
      <c r="FG73" s="1">
        <v>1</v>
      </c>
      <c r="FH73" s="1">
        <v>0</v>
      </c>
      <c r="FI73" s="1">
        <v>1</v>
      </c>
      <c r="FJ73" s="1">
        <v>2</v>
      </c>
      <c r="FK73" s="1">
        <v>2</v>
      </c>
      <c r="FL73" s="1">
        <v>2</v>
      </c>
      <c r="FM73" s="1">
        <v>2</v>
      </c>
      <c r="FN73" s="1">
        <v>1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1</v>
      </c>
      <c r="LL73" s="1">
        <v>8</v>
      </c>
      <c r="LM73" s="1">
        <v>0</v>
      </c>
      <c r="LN73" s="1">
        <v>19</v>
      </c>
      <c r="LO73" s="1">
        <v>19</v>
      </c>
      <c r="LP73" s="1">
        <v>5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1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1</v>
      </c>
      <c r="PU73" s="1">
        <v>1</v>
      </c>
      <c r="PV73" s="1">
        <v>4</v>
      </c>
      <c r="PW73" s="1">
        <v>4</v>
      </c>
      <c r="PX73" s="1">
        <v>4</v>
      </c>
      <c r="PY73" s="1">
        <v>4</v>
      </c>
      <c r="PZ73" s="1">
        <v>4</v>
      </c>
      <c r="QA73" s="1">
        <v>4</v>
      </c>
      <c r="QB73" s="1">
        <v>8</v>
      </c>
      <c r="QC73" s="1">
        <v>4</v>
      </c>
      <c r="QD73" s="1">
        <v>4</v>
      </c>
      <c r="QE73" s="1">
        <v>4</v>
      </c>
      <c r="QF73" s="1">
        <v>4</v>
      </c>
      <c r="QG73" s="1">
        <v>4</v>
      </c>
      <c r="QH73" s="1">
        <v>4</v>
      </c>
      <c r="QI73" s="1">
        <v>5</v>
      </c>
      <c r="QJ73" s="1">
        <v>5</v>
      </c>
      <c r="QK73" s="1">
        <v>4</v>
      </c>
      <c r="QL73" s="1">
        <v>4</v>
      </c>
      <c r="QM73" s="1">
        <v>1</v>
      </c>
      <c r="QN73" s="1">
        <v>1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1</v>
      </c>
    </row>
    <row r="74" spans="1:468">
      <c r="A74" s="1">
        <v>2007</v>
      </c>
      <c r="B74" s="1" t="s">
        <v>578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2</v>
      </c>
      <c r="L74" s="1">
        <v>2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2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3</v>
      </c>
      <c r="BY74" s="1">
        <v>3</v>
      </c>
      <c r="BZ74" s="1">
        <v>3</v>
      </c>
      <c r="CA74" s="1">
        <v>2</v>
      </c>
      <c r="CB74" s="1">
        <v>3</v>
      </c>
      <c r="CC74" s="1">
        <v>3</v>
      </c>
      <c r="CD74" s="1">
        <v>6</v>
      </c>
      <c r="CE74" s="1">
        <v>3</v>
      </c>
      <c r="CF74" s="1">
        <v>3</v>
      </c>
      <c r="CG74" s="1">
        <v>3</v>
      </c>
      <c r="CH74" s="1">
        <v>0</v>
      </c>
      <c r="CI74" s="1">
        <v>3</v>
      </c>
      <c r="CJ74" s="1">
        <v>4</v>
      </c>
      <c r="CK74" s="1">
        <v>3</v>
      </c>
      <c r="CL74" s="1">
        <v>6</v>
      </c>
      <c r="CM74" s="1">
        <v>6</v>
      </c>
      <c r="CN74" s="1">
        <v>3</v>
      </c>
      <c r="CO74" s="1">
        <v>3</v>
      </c>
      <c r="CP74" s="1">
        <v>0</v>
      </c>
      <c r="CQ74" s="1">
        <v>0</v>
      </c>
      <c r="CR74" s="1">
        <v>1</v>
      </c>
      <c r="CS74" s="1">
        <v>1</v>
      </c>
      <c r="CT74" s="1">
        <v>0</v>
      </c>
      <c r="CU74" s="1">
        <v>1</v>
      </c>
      <c r="CV74" s="1">
        <v>1</v>
      </c>
      <c r="CW74" s="1">
        <v>1</v>
      </c>
      <c r="CX74" s="1">
        <v>1</v>
      </c>
      <c r="CY74" s="1">
        <v>2</v>
      </c>
      <c r="CZ74" s="1">
        <v>1</v>
      </c>
      <c r="DA74" s="1">
        <v>1</v>
      </c>
      <c r="DB74" s="1">
        <v>0</v>
      </c>
      <c r="DC74" s="1">
        <v>0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0</v>
      </c>
      <c r="DJ74" s="1">
        <v>0</v>
      </c>
      <c r="DK74" s="1">
        <v>1</v>
      </c>
      <c r="DL74" s="1">
        <v>0</v>
      </c>
      <c r="DM74" s="1">
        <v>1</v>
      </c>
      <c r="DN74" s="1">
        <v>0</v>
      </c>
      <c r="DO74" s="1">
        <v>0</v>
      </c>
      <c r="DP74" s="1">
        <v>0</v>
      </c>
      <c r="DQ74" s="1">
        <v>1</v>
      </c>
      <c r="DR74" s="1">
        <v>1</v>
      </c>
      <c r="DS74" s="1">
        <v>1</v>
      </c>
      <c r="DT74" s="1">
        <v>1</v>
      </c>
      <c r="DU74" s="1">
        <v>0</v>
      </c>
      <c r="DV74" s="1">
        <v>0</v>
      </c>
      <c r="DW74" s="1">
        <v>0</v>
      </c>
      <c r="DX74" s="1">
        <v>1</v>
      </c>
      <c r="DY74" s="1">
        <v>0</v>
      </c>
      <c r="DZ74" s="1">
        <v>1</v>
      </c>
      <c r="EA74" s="1">
        <v>0</v>
      </c>
      <c r="EB74" s="1">
        <v>1</v>
      </c>
      <c r="EC74" s="1">
        <v>1</v>
      </c>
      <c r="ED74" s="1">
        <v>1</v>
      </c>
      <c r="EE74" s="1">
        <v>1</v>
      </c>
      <c r="EF74" s="1">
        <v>1</v>
      </c>
      <c r="EG74" s="1">
        <v>1</v>
      </c>
      <c r="EH74" s="1">
        <v>1</v>
      </c>
      <c r="EI74" s="1">
        <v>1</v>
      </c>
      <c r="EJ74" s="1">
        <v>0</v>
      </c>
      <c r="EK74" s="1">
        <v>1</v>
      </c>
      <c r="EL74" s="1">
        <v>1</v>
      </c>
      <c r="EM74" s="1">
        <v>0</v>
      </c>
      <c r="EN74" s="1">
        <v>1</v>
      </c>
      <c r="EO74" s="1">
        <v>1</v>
      </c>
      <c r="EP74" s="1">
        <v>1</v>
      </c>
      <c r="EQ74" s="1">
        <v>1</v>
      </c>
      <c r="ER74" s="1">
        <v>1</v>
      </c>
      <c r="ES74" s="1">
        <v>0</v>
      </c>
      <c r="ET74" s="1">
        <v>1</v>
      </c>
      <c r="EU74" s="1">
        <v>1</v>
      </c>
      <c r="EV74" s="1">
        <v>1</v>
      </c>
      <c r="EW74" s="1">
        <v>0</v>
      </c>
      <c r="EX74" s="1">
        <v>2</v>
      </c>
      <c r="EY74" s="1">
        <v>2</v>
      </c>
      <c r="EZ74" s="1">
        <v>2</v>
      </c>
      <c r="FA74" s="1">
        <v>2</v>
      </c>
      <c r="FB74" s="1">
        <v>2</v>
      </c>
      <c r="FC74" s="1">
        <v>2</v>
      </c>
      <c r="FD74" s="1">
        <v>4</v>
      </c>
      <c r="FE74" s="1">
        <v>2</v>
      </c>
      <c r="FF74" s="1">
        <v>1</v>
      </c>
      <c r="FG74" s="1">
        <v>1</v>
      </c>
      <c r="FH74" s="1">
        <v>0</v>
      </c>
      <c r="FI74" s="1">
        <v>1</v>
      </c>
      <c r="FJ74" s="1">
        <v>2</v>
      </c>
      <c r="FK74" s="1">
        <v>2</v>
      </c>
      <c r="FL74" s="1">
        <v>2</v>
      </c>
      <c r="FM74" s="1">
        <v>2</v>
      </c>
      <c r="FN74" s="1">
        <v>1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1</v>
      </c>
      <c r="LL74" s="1">
        <v>8</v>
      </c>
      <c r="LM74" s="1">
        <v>0</v>
      </c>
      <c r="LN74" s="1">
        <v>19</v>
      </c>
      <c r="LO74" s="1">
        <v>19</v>
      </c>
      <c r="LP74" s="1">
        <v>5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1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1</v>
      </c>
      <c r="PU74" s="1">
        <v>1</v>
      </c>
      <c r="PV74" s="1">
        <v>4</v>
      </c>
      <c r="PW74" s="1">
        <v>4</v>
      </c>
      <c r="PX74" s="1">
        <v>4</v>
      </c>
      <c r="PY74" s="1">
        <v>4</v>
      </c>
      <c r="PZ74" s="1">
        <v>4</v>
      </c>
      <c r="QA74" s="1">
        <v>4</v>
      </c>
      <c r="QB74" s="1">
        <v>8</v>
      </c>
      <c r="QC74" s="1">
        <v>4</v>
      </c>
      <c r="QD74" s="1">
        <v>4</v>
      </c>
      <c r="QE74" s="1">
        <v>4</v>
      </c>
      <c r="QF74" s="1">
        <v>4</v>
      </c>
      <c r="QG74" s="1">
        <v>4</v>
      </c>
      <c r="QH74" s="1">
        <v>4</v>
      </c>
      <c r="QI74" s="1">
        <v>5</v>
      </c>
      <c r="QJ74" s="1">
        <v>5</v>
      </c>
      <c r="QK74" s="1">
        <v>4</v>
      </c>
      <c r="QL74" s="1">
        <v>4</v>
      </c>
      <c r="QM74" s="1">
        <v>1</v>
      </c>
      <c r="QN74" s="1">
        <v>1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1</v>
      </c>
    </row>
    <row r="75" spans="1:468">
      <c r="A75" s="1">
        <v>2007</v>
      </c>
      <c r="B75" s="1" t="s">
        <v>579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0</v>
      </c>
      <c r="K75" s="1">
        <v>2</v>
      </c>
      <c r="L75" s="1">
        <v>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2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3</v>
      </c>
      <c r="BY75" s="1">
        <v>3</v>
      </c>
      <c r="BZ75" s="1">
        <v>3</v>
      </c>
      <c r="CA75" s="1">
        <v>2</v>
      </c>
      <c r="CB75" s="1">
        <v>3</v>
      </c>
      <c r="CC75" s="1">
        <v>3</v>
      </c>
      <c r="CD75" s="1">
        <v>6</v>
      </c>
      <c r="CE75" s="1">
        <v>3</v>
      </c>
      <c r="CF75" s="1">
        <v>3</v>
      </c>
      <c r="CG75" s="1">
        <v>3</v>
      </c>
      <c r="CH75" s="1">
        <v>0</v>
      </c>
      <c r="CI75" s="1">
        <v>3</v>
      </c>
      <c r="CJ75" s="1">
        <v>4</v>
      </c>
      <c r="CK75" s="1">
        <v>3</v>
      </c>
      <c r="CL75" s="1">
        <v>6</v>
      </c>
      <c r="CM75" s="1">
        <v>6</v>
      </c>
      <c r="CN75" s="1">
        <v>3</v>
      </c>
      <c r="CO75" s="1">
        <v>3</v>
      </c>
      <c r="CP75" s="1">
        <v>0</v>
      </c>
      <c r="CQ75" s="1">
        <v>0</v>
      </c>
      <c r="CR75" s="1">
        <v>1</v>
      </c>
      <c r="CS75" s="1">
        <v>1</v>
      </c>
      <c r="CT75" s="1">
        <v>0</v>
      </c>
      <c r="CU75" s="1">
        <v>1</v>
      </c>
      <c r="CV75" s="1">
        <v>1</v>
      </c>
      <c r="CW75" s="1">
        <v>1</v>
      </c>
      <c r="CX75" s="1">
        <v>1</v>
      </c>
      <c r="CY75" s="1">
        <v>2</v>
      </c>
      <c r="CZ75" s="1">
        <v>1</v>
      </c>
      <c r="DA75" s="1">
        <v>1</v>
      </c>
      <c r="DB75" s="1">
        <v>0</v>
      </c>
      <c r="DC75" s="1">
        <v>0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0</v>
      </c>
      <c r="DJ75" s="1">
        <v>0</v>
      </c>
      <c r="DK75" s="1">
        <v>1</v>
      </c>
      <c r="DL75" s="1">
        <v>0</v>
      </c>
      <c r="DM75" s="1">
        <v>1</v>
      </c>
      <c r="DN75" s="1">
        <v>0</v>
      </c>
      <c r="DO75" s="1">
        <v>0</v>
      </c>
      <c r="DP75" s="1">
        <v>0</v>
      </c>
      <c r="DQ75" s="1">
        <v>1</v>
      </c>
      <c r="DR75" s="1">
        <v>1</v>
      </c>
      <c r="DS75" s="1">
        <v>1</v>
      </c>
      <c r="DT75" s="1">
        <v>1</v>
      </c>
      <c r="DU75" s="1">
        <v>0</v>
      </c>
      <c r="DV75" s="1">
        <v>0</v>
      </c>
      <c r="DW75" s="1">
        <v>0</v>
      </c>
      <c r="DX75" s="1">
        <v>1</v>
      </c>
      <c r="DY75" s="1">
        <v>0</v>
      </c>
      <c r="DZ75" s="1">
        <v>1</v>
      </c>
      <c r="EA75" s="1">
        <v>0</v>
      </c>
      <c r="EB75" s="1">
        <v>1</v>
      </c>
      <c r="EC75" s="1">
        <v>1</v>
      </c>
      <c r="ED75" s="1">
        <v>1</v>
      </c>
      <c r="EE75" s="1">
        <v>1</v>
      </c>
      <c r="EF75" s="1">
        <v>1</v>
      </c>
      <c r="EG75" s="1">
        <v>1</v>
      </c>
      <c r="EH75" s="1">
        <v>1</v>
      </c>
      <c r="EI75" s="1">
        <v>1</v>
      </c>
      <c r="EJ75" s="1">
        <v>0</v>
      </c>
      <c r="EK75" s="1">
        <v>1</v>
      </c>
      <c r="EL75" s="1">
        <v>1</v>
      </c>
      <c r="EM75" s="1">
        <v>0</v>
      </c>
      <c r="EN75" s="1">
        <v>1</v>
      </c>
      <c r="EO75" s="1">
        <v>1</v>
      </c>
      <c r="EP75" s="1">
        <v>1</v>
      </c>
      <c r="EQ75" s="1">
        <v>1</v>
      </c>
      <c r="ER75" s="1">
        <v>1</v>
      </c>
      <c r="ES75" s="1">
        <v>0</v>
      </c>
      <c r="ET75" s="1">
        <v>1</v>
      </c>
      <c r="EU75" s="1">
        <v>1</v>
      </c>
      <c r="EV75" s="1">
        <v>1</v>
      </c>
      <c r="EW75" s="1">
        <v>0</v>
      </c>
      <c r="EX75" s="1">
        <v>2</v>
      </c>
      <c r="EY75" s="1">
        <v>2</v>
      </c>
      <c r="EZ75" s="1">
        <v>2</v>
      </c>
      <c r="FA75" s="1">
        <v>2</v>
      </c>
      <c r="FB75" s="1">
        <v>2</v>
      </c>
      <c r="FC75" s="1">
        <v>2</v>
      </c>
      <c r="FD75" s="1">
        <v>4</v>
      </c>
      <c r="FE75" s="1">
        <v>2</v>
      </c>
      <c r="FF75" s="1">
        <v>1</v>
      </c>
      <c r="FG75" s="1">
        <v>1</v>
      </c>
      <c r="FH75" s="1">
        <v>0</v>
      </c>
      <c r="FI75" s="1">
        <v>1</v>
      </c>
      <c r="FJ75" s="1">
        <v>2</v>
      </c>
      <c r="FK75" s="1">
        <v>2</v>
      </c>
      <c r="FL75" s="1">
        <v>2</v>
      </c>
      <c r="FM75" s="1">
        <v>2</v>
      </c>
      <c r="FN75" s="1">
        <v>1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1</v>
      </c>
      <c r="LF75" s="1">
        <v>0</v>
      </c>
      <c r="LG75" s="1">
        <v>1</v>
      </c>
      <c r="LH75" s="1">
        <v>0</v>
      </c>
      <c r="LI75" s="1">
        <v>0</v>
      </c>
      <c r="LJ75" s="1">
        <v>0</v>
      </c>
      <c r="LK75" s="1">
        <v>1</v>
      </c>
      <c r="LL75" s="1">
        <v>8</v>
      </c>
      <c r="LM75" s="1">
        <v>0</v>
      </c>
      <c r="LN75" s="1">
        <v>20</v>
      </c>
      <c r="LO75" s="1">
        <v>20</v>
      </c>
      <c r="LP75" s="1">
        <v>5</v>
      </c>
      <c r="LQ75" s="1">
        <v>1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1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1</v>
      </c>
      <c r="PU75" s="1">
        <v>1</v>
      </c>
      <c r="PV75" s="1">
        <v>4</v>
      </c>
      <c r="PW75" s="1">
        <v>4</v>
      </c>
      <c r="PX75" s="1">
        <v>4</v>
      </c>
      <c r="PY75" s="1">
        <v>4</v>
      </c>
      <c r="PZ75" s="1">
        <v>4</v>
      </c>
      <c r="QA75" s="1">
        <v>4</v>
      </c>
      <c r="QB75" s="1">
        <v>8</v>
      </c>
      <c r="QC75" s="1">
        <v>4</v>
      </c>
      <c r="QD75" s="1">
        <v>4</v>
      </c>
      <c r="QE75" s="1">
        <v>4</v>
      </c>
      <c r="QF75" s="1">
        <v>4</v>
      </c>
      <c r="QG75" s="1">
        <v>4</v>
      </c>
      <c r="QH75" s="1">
        <v>4</v>
      </c>
      <c r="QI75" s="1">
        <v>5</v>
      </c>
      <c r="QJ75" s="1">
        <v>5</v>
      </c>
      <c r="QK75" s="1">
        <v>4</v>
      </c>
      <c r="QL75" s="1">
        <v>4</v>
      </c>
      <c r="QM75" s="1">
        <v>1</v>
      </c>
      <c r="QN75" s="1">
        <v>1</v>
      </c>
      <c r="QO75" s="1">
        <v>1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1</v>
      </c>
      <c r="QX75" s="1">
        <v>1</v>
      </c>
      <c r="QY75" s="1">
        <v>0</v>
      </c>
      <c r="QZ75" s="1">
        <v>1</v>
      </c>
    </row>
    <row r="76" spans="1:468">
      <c r="A76" s="1">
        <v>2007</v>
      </c>
      <c r="B76" s="1" t="s">
        <v>580</v>
      </c>
      <c r="C76" s="1">
        <v>1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1</v>
      </c>
      <c r="BO76" s="1">
        <v>1</v>
      </c>
      <c r="BP76" s="1">
        <v>1</v>
      </c>
      <c r="BQ76" s="1">
        <v>2</v>
      </c>
      <c r="BR76" s="1">
        <v>2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5</v>
      </c>
      <c r="CE76" s="1">
        <v>2</v>
      </c>
      <c r="CF76" s="1">
        <v>2</v>
      </c>
      <c r="CG76" s="1">
        <v>2</v>
      </c>
      <c r="CH76" s="1">
        <v>0</v>
      </c>
      <c r="CI76" s="1">
        <v>2</v>
      </c>
      <c r="CJ76" s="1">
        <v>0</v>
      </c>
      <c r="CK76" s="1">
        <v>2</v>
      </c>
      <c r="CL76" s="1">
        <v>1</v>
      </c>
      <c r="CM76" s="1">
        <v>1</v>
      </c>
      <c r="CN76" s="1">
        <v>2</v>
      </c>
      <c r="CO76" s="1">
        <v>2</v>
      </c>
      <c r="CP76" s="1">
        <v>0</v>
      </c>
      <c r="CQ76" s="1">
        <v>0</v>
      </c>
      <c r="CR76" s="1">
        <v>1</v>
      </c>
      <c r="CS76" s="1">
        <v>1</v>
      </c>
      <c r="CT76" s="1">
        <v>0</v>
      </c>
      <c r="CU76" s="1">
        <v>1</v>
      </c>
      <c r="CV76" s="1">
        <v>1</v>
      </c>
      <c r="CW76" s="1">
        <v>1</v>
      </c>
      <c r="CX76" s="1">
        <v>1</v>
      </c>
      <c r="CY76" s="1">
        <v>2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0</v>
      </c>
      <c r="DJ76" s="1">
        <v>0</v>
      </c>
      <c r="DK76" s="1">
        <v>1</v>
      </c>
      <c r="DL76" s="1">
        <v>0</v>
      </c>
      <c r="DM76" s="1">
        <v>1</v>
      </c>
      <c r="DN76" s="1">
        <v>0</v>
      </c>
      <c r="DO76" s="1">
        <v>0</v>
      </c>
      <c r="DP76" s="1">
        <v>0</v>
      </c>
      <c r="DQ76" s="1">
        <v>1</v>
      </c>
      <c r="DR76" s="1">
        <v>1</v>
      </c>
      <c r="DS76" s="1">
        <v>1</v>
      </c>
      <c r="DT76" s="1">
        <v>1</v>
      </c>
      <c r="DU76" s="1">
        <v>0</v>
      </c>
      <c r="DV76" s="1">
        <v>0</v>
      </c>
      <c r="DW76" s="1">
        <v>0</v>
      </c>
      <c r="DX76" s="1">
        <v>1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1</v>
      </c>
      <c r="EU76" s="1">
        <v>1</v>
      </c>
      <c r="EV76" s="1">
        <v>1</v>
      </c>
      <c r="EW76" s="1">
        <v>0</v>
      </c>
      <c r="EX76" s="1">
        <v>3</v>
      </c>
      <c r="EY76" s="1">
        <v>3</v>
      </c>
      <c r="EZ76" s="1">
        <v>3</v>
      </c>
      <c r="FA76" s="1">
        <v>3</v>
      </c>
      <c r="FB76" s="1">
        <v>3</v>
      </c>
      <c r="FC76" s="1">
        <v>3</v>
      </c>
      <c r="FD76" s="1">
        <v>6</v>
      </c>
      <c r="FE76" s="1">
        <v>3</v>
      </c>
      <c r="FF76" s="1">
        <v>2</v>
      </c>
      <c r="FG76" s="1">
        <v>2</v>
      </c>
      <c r="FH76" s="1">
        <v>0</v>
      </c>
      <c r="FI76" s="1">
        <v>2</v>
      </c>
      <c r="FJ76" s="1">
        <v>3</v>
      </c>
      <c r="FK76" s="1">
        <v>3</v>
      </c>
      <c r="FL76" s="1">
        <v>3</v>
      </c>
      <c r="FM76" s="1">
        <v>3</v>
      </c>
      <c r="FN76" s="1">
        <v>2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1</v>
      </c>
      <c r="LL76" s="1">
        <v>0</v>
      </c>
      <c r="LM76" s="1">
        <v>0</v>
      </c>
      <c r="LN76" s="1">
        <v>6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3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3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1</v>
      </c>
      <c r="PU76" s="1">
        <v>1</v>
      </c>
      <c r="PV76" s="1">
        <v>4</v>
      </c>
      <c r="PW76" s="1">
        <v>4</v>
      </c>
      <c r="PX76" s="1">
        <v>4</v>
      </c>
      <c r="PY76" s="1">
        <v>4</v>
      </c>
      <c r="PZ76" s="1">
        <v>4</v>
      </c>
      <c r="QA76" s="1">
        <v>4</v>
      </c>
      <c r="QB76" s="1">
        <v>8</v>
      </c>
      <c r="QC76" s="1">
        <v>4</v>
      </c>
      <c r="QD76" s="1">
        <v>4</v>
      </c>
      <c r="QE76" s="1">
        <v>4</v>
      </c>
      <c r="QF76" s="1">
        <v>4</v>
      </c>
      <c r="QG76" s="1">
        <v>4</v>
      </c>
      <c r="QH76" s="1">
        <v>4</v>
      </c>
      <c r="QI76" s="1">
        <v>5</v>
      </c>
      <c r="QJ76" s="1">
        <v>5</v>
      </c>
      <c r="QK76" s="1">
        <v>4</v>
      </c>
      <c r="QL76" s="1">
        <v>4</v>
      </c>
      <c r="QM76" s="1">
        <v>1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1</v>
      </c>
    </row>
    <row r="77" spans="1:468">
      <c r="A77" s="1">
        <v>2007</v>
      </c>
      <c r="B77" s="1" t="s">
        <v>581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2</v>
      </c>
      <c r="L77" s="1">
        <v>2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</v>
      </c>
      <c r="AJ77" s="1">
        <v>0</v>
      </c>
      <c r="AK77" s="1">
        <v>3</v>
      </c>
      <c r="AL77" s="1">
        <v>1</v>
      </c>
      <c r="AM77" s="1">
        <v>2</v>
      </c>
      <c r="AN77" s="1">
        <v>3</v>
      </c>
      <c r="AO77" s="1">
        <v>2</v>
      </c>
      <c r="AP77" s="1">
        <v>3</v>
      </c>
      <c r="AQ77" s="1">
        <v>3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5</v>
      </c>
      <c r="CE77" s="1">
        <v>2</v>
      </c>
      <c r="CF77" s="1">
        <v>2</v>
      </c>
      <c r="CG77" s="1">
        <v>2</v>
      </c>
      <c r="CH77" s="1">
        <v>0</v>
      </c>
      <c r="CI77" s="1">
        <v>2</v>
      </c>
      <c r="CJ77" s="1">
        <v>0</v>
      </c>
      <c r="CK77" s="1">
        <v>2</v>
      </c>
      <c r="CL77" s="1">
        <v>1</v>
      </c>
      <c r="CM77" s="1">
        <v>1</v>
      </c>
      <c r="CN77" s="1">
        <v>2</v>
      </c>
      <c r="CO77" s="1">
        <v>2</v>
      </c>
      <c r="CP77" s="1">
        <v>0</v>
      </c>
      <c r="CQ77" s="1">
        <v>0</v>
      </c>
      <c r="CR77" s="1">
        <v>1</v>
      </c>
      <c r="CS77" s="1">
        <v>1</v>
      </c>
      <c r="CT77" s="1">
        <v>0</v>
      </c>
      <c r="CU77" s="1">
        <v>1</v>
      </c>
      <c r="CV77" s="1">
        <v>1</v>
      </c>
      <c r="CW77" s="1">
        <v>1</v>
      </c>
      <c r="CX77" s="1">
        <v>1</v>
      </c>
      <c r="CY77" s="1">
        <v>2</v>
      </c>
      <c r="CZ77" s="1">
        <v>1</v>
      </c>
      <c r="DA77" s="1">
        <v>1</v>
      </c>
      <c r="DB77" s="1">
        <v>0</v>
      </c>
      <c r="DC77" s="1">
        <v>0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0</v>
      </c>
      <c r="DJ77" s="1">
        <v>0</v>
      </c>
      <c r="DK77" s="1">
        <v>1</v>
      </c>
      <c r="DL77" s="1">
        <v>2</v>
      </c>
      <c r="DM77" s="1">
        <v>3</v>
      </c>
      <c r="DN77" s="1">
        <v>2</v>
      </c>
      <c r="DO77" s="1">
        <v>2</v>
      </c>
      <c r="DP77" s="1">
        <v>2</v>
      </c>
      <c r="DQ77" s="1">
        <v>3</v>
      </c>
      <c r="DR77" s="1">
        <v>3</v>
      </c>
      <c r="DS77" s="1">
        <v>3</v>
      </c>
      <c r="DT77" s="1">
        <v>3</v>
      </c>
      <c r="DU77" s="1">
        <v>2</v>
      </c>
      <c r="DV77" s="1">
        <v>0</v>
      </c>
      <c r="DW77" s="1">
        <v>0</v>
      </c>
      <c r="DX77" s="1">
        <v>3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1</v>
      </c>
      <c r="EU77" s="1">
        <v>1</v>
      </c>
      <c r="EV77" s="1">
        <v>1</v>
      </c>
      <c r="EW77" s="1">
        <v>0</v>
      </c>
      <c r="EX77" s="1">
        <v>3</v>
      </c>
      <c r="EY77" s="1">
        <v>3</v>
      </c>
      <c r="EZ77" s="1">
        <v>3</v>
      </c>
      <c r="FA77" s="1">
        <v>3</v>
      </c>
      <c r="FB77" s="1">
        <v>3</v>
      </c>
      <c r="FC77" s="1">
        <v>3</v>
      </c>
      <c r="FD77" s="1">
        <v>6</v>
      </c>
      <c r="FE77" s="1">
        <v>3</v>
      </c>
      <c r="FF77" s="1">
        <v>2</v>
      </c>
      <c r="FG77" s="1">
        <v>2</v>
      </c>
      <c r="FH77" s="1">
        <v>0</v>
      </c>
      <c r="FI77" s="1">
        <v>2</v>
      </c>
      <c r="FJ77" s="1">
        <v>3</v>
      </c>
      <c r="FK77" s="1">
        <v>3</v>
      </c>
      <c r="FL77" s="1">
        <v>3</v>
      </c>
      <c r="FM77" s="1">
        <v>3</v>
      </c>
      <c r="FN77" s="1">
        <v>2</v>
      </c>
      <c r="FO77" s="1">
        <v>0</v>
      </c>
      <c r="FP77" s="1">
        <v>0</v>
      </c>
      <c r="FQ77" s="1">
        <v>1</v>
      </c>
      <c r="FR77" s="1">
        <v>1</v>
      </c>
      <c r="FS77" s="1">
        <v>0</v>
      </c>
      <c r="FT77" s="1">
        <v>0</v>
      </c>
      <c r="FU77" s="1">
        <v>1</v>
      </c>
      <c r="FV77" s="1">
        <v>0</v>
      </c>
      <c r="FW77" s="1">
        <v>0</v>
      </c>
      <c r="FX77" s="1">
        <v>0</v>
      </c>
      <c r="FY77" s="1">
        <v>0</v>
      </c>
      <c r="FZ77" s="1">
        <v>16</v>
      </c>
      <c r="GA77" s="1">
        <v>7</v>
      </c>
      <c r="GB77" s="1">
        <v>0</v>
      </c>
      <c r="GC77" s="1">
        <v>0</v>
      </c>
      <c r="GD77" s="1">
        <v>0</v>
      </c>
      <c r="GE77" s="1">
        <v>16</v>
      </c>
      <c r="GF77" s="1">
        <v>16</v>
      </c>
      <c r="GG77" s="1">
        <v>16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4</v>
      </c>
      <c r="GT77" s="1">
        <v>4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2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10</v>
      </c>
      <c r="HS77" s="1">
        <v>10</v>
      </c>
      <c r="HT77" s="1">
        <v>3</v>
      </c>
      <c r="HU77" s="1">
        <v>7</v>
      </c>
      <c r="HV77" s="1">
        <v>0</v>
      </c>
      <c r="HW77" s="1">
        <v>0</v>
      </c>
      <c r="HX77" s="1">
        <v>12</v>
      </c>
      <c r="HY77" s="1">
        <v>12</v>
      </c>
      <c r="HZ77" s="1">
        <v>12</v>
      </c>
      <c r="IA77" s="1">
        <v>3</v>
      </c>
      <c r="IB77" s="1">
        <v>1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1</v>
      </c>
      <c r="JQ77" s="1">
        <v>1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1</v>
      </c>
      <c r="JY77" s="1">
        <v>0</v>
      </c>
      <c r="JZ77" s="1">
        <v>1</v>
      </c>
      <c r="KA77" s="1">
        <v>0</v>
      </c>
      <c r="KB77" s="1">
        <v>0</v>
      </c>
      <c r="KC77" s="1">
        <v>0</v>
      </c>
      <c r="KD77" s="1">
        <v>0</v>
      </c>
      <c r="KE77" s="1">
        <v>1</v>
      </c>
      <c r="KF77" s="1">
        <v>0</v>
      </c>
      <c r="KG77" s="1">
        <v>1</v>
      </c>
      <c r="KH77" s="1">
        <v>0</v>
      </c>
      <c r="KI77" s="1">
        <v>1</v>
      </c>
      <c r="KJ77" s="1">
        <v>0</v>
      </c>
      <c r="KK77" s="1">
        <v>1</v>
      </c>
      <c r="KL77" s="1">
        <v>1</v>
      </c>
      <c r="KM77" s="1">
        <v>1</v>
      </c>
      <c r="KN77" s="1">
        <v>1</v>
      </c>
      <c r="KO77" s="1">
        <v>1</v>
      </c>
      <c r="KP77" s="1">
        <v>1</v>
      </c>
      <c r="KQ77" s="1">
        <v>1</v>
      </c>
      <c r="KR77" s="1">
        <v>0</v>
      </c>
      <c r="KS77" s="1">
        <v>2</v>
      </c>
      <c r="KT77" s="1">
        <v>2</v>
      </c>
      <c r="KU77" s="1">
        <v>0</v>
      </c>
      <c r="KV77" s="1">
        <v>0</v>
      </c>
      <c r="KW77" s="1">
        <v>0</v>
      </c>
      <c r="KX77" s="1">
        <v>0</v>
      </c>
      <c r="KY77" s="1">
        <v>1</v>
      </c>
      <c r="KZ77" s="1">
        <v>1</v>
      </c>
      <c r="LA77" s="1">
        <v>1</v>
      </c>
      <c r="LB77" s="1">
        <v>1</v>
      </c>
      <c r="LC77" s="1">
        <v>1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1</v>
      </c>
      <c r="LL77" s="1">
        <v>8</v>
      </c>
      <c r="LM77" s="1">
        <v>0</v>
      </c>
      <c r="LN77" s="1">
        <v>19</v>
      </c>
      <c r="LO77" s="1">
        <v>19</v>
      </c>
      <c r="LP77" s="1">
        <v>5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1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3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3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1</v>
      </c>
      <c r="PU77" s="1">
        <v>1</v>
      </c>
      <c r="PV77" s="1">
        <v>4</v>
      </c>
      <c r="PW77" s="1">
        <v>4</v>
      </c>
      <c r="PX77" s="1">
        <v>4</v>
      </c>
      <c r="PY77" s="1">
        <v>4</v>
      </c>
      <c r="PZ77" s="1">
        <v>4</v>
      </c>
      <c r="QA77" s="1">
        <v>4</v>
      </c>
      <c r="QB77" s="1">
        <v>8</v>
      </c>
      <c r="QC77" s="1">
        <v>4</v>
      </c>
      <c r="QD77" s="1">
        <v>4</v>
      </c>
      <c r="QE77" s="1">
        <v>4</v>
      </c>
      <c r="QF77" s="1">
        <v>4</v>
      </c>
      <c r="QG77" s="1">
        <v>4</v>
      </c>
      <c r="QH77" s="1">
        <v>4</v>
      </c>
      <c r="QI77" s="1">
        <v>5</v>
      </c>
      <c r="QJ77" s="1">
        <v>5</v>
      </c>
      <c r="QK77" s="1">
        <v>4</v>
      </c>
      <c r="QL77" s="1">
        <v>4</v>
      </c>
      <c r="QM77" s="1">
        <v>1</v>
      </c>
      <c r="QN77" s="1">
        <v>1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1</v>
      </c>
    </row>
    <row r="78" spans="1:468">
      <c r="A78" s="1">
        <v>2007</v>
      </c>
      <c r="B78" s="1" t="s">
        <v>582</v>
      </c>
      <c r="C78" s="1">
        <v>1</v>
      </c>
      <c r="D78" s="1">
        <v>1</v>
      </c>
      <c r="E78" s="1">
        <v>1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</v>
      </c>
      <c r="BO78" s="1">
        <v>1</v>
      </c>
      <c r="BP78" s="1">
        <v>1</v>
      </c>
      <c r="BQ78" s="1">
        <v>2</v>
      </c>
      <c r="BR78" s="1">
        <v>2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5</v>
      </c>
      <c r="CE78" s="1">
        <v>2</v>
      </c>
      <c r="CF78" s="1">
        <v>2</v>
      </c>
      <c r="CG78" s="1">
        <v>2</v>
      </c>
      <c r="CH78" s="1">
        <v>0</v>
      </c>
      <c r="CI78" s="1">
        <v>2</v>
      </c>
      <c r="CJ78" s="1">
        <v>0</v>
      </c>
      <c r="CK78" s="1">
        <v>2</v>
      </c>
      <c r="CL78" s="1">
        <v>1</v>
      </c>
      <c r="CM78" s="1">
        <v>1</v>
      </c>
      <c r="CN78" s="1">
        <v>2</v>
      </c>
      <c r="CO78" s="1">
        <v>2</v>
      </c>
      <c r="CP78" s="1">
        <v>0</v>
      </c>
      <c r="CQ78" s="1">
        <v>0</v>
      </c>
      <c r="CR78" s="1">
        <v>1</v>
      </c>
      <c r="CS78" s="1">
        <v>1</v>
      </c>
      <c r="CT78" s="1">
        <v>0</v>
      </c>
      <c r="CU78" s="1">
        <v>1</v>
      </c>
      <c r="CV78" s="1">
        <v>1</v>
      </c>
      <c r="CW78" s="1">
        <v>1</v>
      </c>
      <c r="CX78" s="1">
        <v>1</v>
      </c>
      <c r="CY78" s="1">
        <v>2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0</v>
      </c>
      <c r="DJ78" s="1">
        <v>0</v>
      </c>
      <c r="DK78" s="1">
        <v>1</v>
      </c>
      <c r="DL78" s="1">
        <v>0</v>
      </c>
      <c r="DM78" s="1">
        <v>1</v>
      </c>
      <c r="DN78" s="1">
        <v>0</v>
      </c>
      <c r="DO78" s="1">
        <v>0</v>
      </c>
      <c r="DP78" s="1">
        <v>0</v>
      </c>
      <c r="DQ78" s="1">
        <v>1</v>
      </c>
      <c r="DR78" s="1">
        <v>1</v>
      </c>
      <c r="DS78" s="1">
        <v>1</v>
      </c>
      <c r="DT78" s="1">
        <v>1</v>
      </c>
      <c r="DU78" s="1">
        <v>0</v>
      </c>
      <c r="DV78" s="1">
        <v>0</v>
      </c>
      <c r="DW78" s="1">
        <v>0</v>
      </c>
      <c r="DX78" s="1">
        <v>1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1</v>
      </c>
      <c r="EU78" s="1">
        <v>1</v>
      </c>
      <c r="EV78" s="1">
        <v>1</v>
      </c>
      <c r="EW78" s="1">
        <v>0</v>
      </c>
      <c r="EX78" s="1">
        <v>3</v>
      </c>
      <c r="EY78" s="1">
        <v>3</v>
      </c>
      <c r="EZ78" s="1">
        <v>3</v>
      </c>
      <c r="FA78" s="1">
        <v>3</v>
      </c>
      <c r="FB78" s="1">
        <v>3</v>
      </c>
      <c r="FC78" s="1">
        <v>3</v>
      </c>
      <c r="FD78" s="1">
        <v>6</v>
      </c>
      <c r="FE78" s="1">
        <v>3</v>
      </c>
      <c r="FF78" s="1">
        <v>2</v>
      </c>
      <c r="FG78" s="1">
        <v>2</v>
      </c>
      <c r="FH78" s="1">
        <v>0</v>
      </c>
      <c r="FI78" s="1">
        <v>2</v>
      </c>
      <c r="FJ78" s="1">
        <v>3</v>
      </c>
      <c r="FK78" s="1">
        <v>3</v>
      </c>
      <c r="FL78" s="1">
        <v>3</v>
      </c>
      <c r="FM78" s="1">
        <v>3</v>
      </c>
      <c r="FN78" s="1">
        <v>2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1</v>
      </c>
      <c r="LL78" s="1">
        <v>0</v>
      </c>
      <c r="LM78" s="1">
        <v>0</v>
      </c>
      <c r="LN78" s="1">
        <v>6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3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3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1</v>
      </c>
      <c r="PU78" s="1">
        <v>1</v>
      </c>
      <c r="PV78" s="1">
        <v>4</v>
      </c>
      <c r="PW78" s="1">
        <v>4</v>
      </c>
      <c r="PX78" s="1">
        <v>4</v>
      </c>
      <c r="PY78" s="1">
        <v>4</v>
      </c>
      <c r="PZ78" s="1">
        <v>4</v>
      </c>
      <c r="QA78" s="1">
        <v>4</v>
      </c>
      <c r="QB78" s="1">
        <v>8</v>
      </c>
      <c r="QC78" s="1">
        <v>4</v>
      </c>
      <c r="QD78" s="1">
        <v>4</v>
      </c>
      <c r="QE78" s="1">
        <v>4</v>
      </c>
      <c r="QF78" s="1">
        <v>4</v>
      </c>
      <c r="QG78" s="1">
        <v>4</v>
      </c>
      <c r="QH78" s="1">
        <v>4</v>
      </c>
      <c r="QI78" s="1">
        <v>5</v>
      </c>
      <c r="QJ78" s="1">
        <v>5</v>
      </c>
      <c r="QK78" s="1">
        <v>4</v>
      </c>
      <c r="QL78" s="1">
        <v>4</v>
      </c>
      <c r="QM78" s="1">
        <v>1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1</v>
      </c>
    </row>
    <row r="79" spans="1:468">
      <c r="A79" s="1">
        <v>2007</v>
      </c>
      <c r="B79" s="1" t="s">
        <v>583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0</v>
      </c>
      <c r="K79" s="1">
        <v>4</v>
      </c>
      <c r="L79" s="1">
        <v>4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</v>
      </c>
      <c r="AJ79" s="1">
        <v>0</v>
      </c>
      <c r="AK79" s="1">
        <v>3</v>
      </c>
      <c r="AL79" s="1">
        <v>1</v>
      </c>
      <c r="AM79" s="1">
        <v>2</v>
      </c>
      <c r="AN79" s="1">
        <v>3</v>
      </c>
      <c r="AO79" s="1">
        <v>2</v>
      </c>
      <c r="AP79" s="1">
        <v>3</v>
      </c>
      <c r="AQ79" s="1">
        <v>3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5</v>
      </c>
      <c r="CE79" s="1">
        <v>2</v>
      </c>
      <c r="CF79" s="1">
        <v>2</v>
      </c>
      <c r="CG79" s="1">
        <v>2</v>
      </c>
      <c r="CH79" s="1">
        <v>0</v>
      </c>
      <c r="CI79" s="1">
        <v>2</v>
      </c>
      <c r="CJ79" s="1">
        <v>0</v>
      </c>
      <c r="CK79" s="1">
        <v>2</v>
      </c>
      <c r="CL79" s="1">
        <v>1</v>
      </c>
      <c r="CM79" s="1">
        <v>1</v>
      </c>
      <c r="CN79" s="1">
        <v>2</v>
      </c>
      <c r="CO79" s="1">
        <v>2</v>
      </c>
      <c r="CP79" s="1">
        <v>0</v>
      </c>
      <c r="CQ79" s="1">
        <v>0</v>
      </c>
      <c r="CR79" s="1">
        <v>1</v>
      </c>
      <c r="CS79" s="1">
        <v>1</v>
      </c>
      <c r="CT79" s="1">
        <v>0</v>
      </c>
      <c r="CU79" s="1">
        <v>1</v>
      </c>
      <c r="CV79" s="1">
        <v>1</v>
      </c>
      <c r="CW79" s="1">
        <v>1</v>
      </c>
      <c r="CX79" s="1">
        <v>1</v>
      </c>
      <c r="CY79" s="1">
        <v>2</v>
      </c>
      <c r="CZ79" s="1">
        <v>1</v>
      </c>
      <c r="DA79" s="1">
        <v>1</v>
      </c>
      <c r="DB79" s="1">
        <v>0</v>
      </c>
      <c r="DC79" s="1">
        <v>0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0</v>
      </c>
      <c r="DJ79" s="1">
        <v>0</v>
      </c>
      <c r="DK79" s="1">
        <v>1</v>
      </c>
      <c r="DL79" s="1">
        <v>0</v>
      </c>
      <c r="DM79" s="1">
        <v>1</v>
      </c>
      <c r="DN79" s="1">
        <v>0</v>
      </c>
      <c r="DO79" s="1">
        <v>0</v>
      </c>
      <c r="DP79" s="1">
        <v>0</v>
      </c>
      <c r="DQ79" s="1">
        <v>1</v>
      </c>
      <c r="DR79" s="1">
        <v>1</v>
      </c>
      <c r="DS79" s="1">
        <v>1</v>
      </c>
      <c r="DT79" s="1">
        <v>1</v>
      </c>
      <c r="DU79" s="1">
        <v>0</v>
      </c>
      <c r="DV79" s="1">
        <v>0</v>
      </c>
      <c r="DW79" s="1">
        <v>0</v>
      </c>
      <c r="DX79" s="1">
        <v>1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1</v>
      </c>
      <c r="EU79" s="1">
        <v>1</v>
      </c>
      <c r="EV79" s="1">
        <v>1</v>
      </c>
      <c r="EW79" s="1">
        <v>0</v>
      </c>
      <c r="EX79" s="1">
        <v>3</v>
      </c>
      <c r="EY79" s="1">
        <v>3</v>
      </c>
      <c r="EZ79" s="1">
        <v>3</v>
      </c>
      <c r="FA79" s="1">
        <v>3</v>
      </c>
      <c r="FB79" s="1">
        <v>3</v>
      </c>
      <c r="FC79" s="1">
        <v>3</v>
      </c>
      <c r="FD79" s="1">
        <v>6</v>
      </c>
      <c r="FE79" s="1">
        <v>3</v>
      </c>
      <c r="FF79" s="1">
        <v>2</v>
      </c>
      <c r="FG79" s="1">
        <v>2</v>
      </c>
      <c r="FH79" s="1">
        <v>0</v>
      </c>
      <c r="FI79" s="1">
        <v>2</v>
      </c>
      <c r="FJ79" s="1">
        <v>3</v>
      </c>
      <c r="FK79" s="1">
        <v>3</v>
      </c>
      <c r="FL79" s="1">
        <v>3</v>
      </c>
      <c r="FM79" s="1">
        <v>3</v>
      </c>
      <c r="FN79" s="1">
        <v>2</v>
      </c>
      <c r="FO79" s="1">
        <v>0</v>
      </c>
      <c r="FP79" s="1">
        <v>0</v>
      </c>
      <c r="FQ79" s="1">
        <v>1</v>
      </c>
      <c r="FR79" s="1">
        <v>1</v>
      </c>
      <c r="FS79" s="1">
        <v>0</v>
      </c>
      <c r="FT79" s="1">
        <v>0</v>
      </c>
      <c r="FU79" s="1">
        <v>1</v>
      </c>
      <c r="FV79" s="1">
        <v>0</v>
      </c>
      <c r="FW79" s="1">
        <v>0</v>
      </c>
      <c r="FX79" s="1">
        <v>0</v>
      </c>
      <c r="FY79" s="1">
        <v>0</v>
      </c>
      <c r="FZ79" s="1">
        <v>16</v>
      </c>
      <c r="GA79" s="1">
        <v>16</v>
      </c>
      <c r="GB79" s="1">
        <v>0</v>
      </c>
      <c r="GC79" s="1">
        <v>0</v>
      </c>
      <c r="GD79" s="1">
        <v>0</v>
      </c>
      <c r="GE79" s="1">
        <v>16</v>
      </c>
      <c r="GF79" s="1">
        <v>16</v>
      </c>
      <c r="GG79" s="1">
        <v>16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4</v>
      </c>
      <c r="GT79" s="1">
        <v>4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2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10</v>
      </c>
      <c r="HS79" s="1">
        <v>10</v>
      </c>
      <c r="HT79" s="1">
        <v>3</v>
      </c>
      <c r="HU79" s="1">
        <v>7</v>
      </c>
      <c r="HV79" s="1">
        <v>0</v>
      </c>
      <c r="HW79" s="1">
        <v>0</v>
      </c>
      <c r="HX79" s="1">
        <v>12</v>
      </c>
      <c r="HY79" s="1">
        <v>12</v>
      </c>
      <c r="HZ79" s="1">
        <v>12</v>
      </c>
      <c r="IA79" s="1">
        <v>12</v>
      </c>
      <c r="IB79" s="1">
        <v>1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1</v>
      </c>
      <c r="JQ79" s="1">
        <v>1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1</v>
      </c>
      <c r="JY79" s="1">
        <v>0</v>
      </c>
      <c r="JZ79" s="1">
        <v>1</v>
      </c>
      <c r="KA79" s="1">
        <v>0</v>
      </c>
      <c r="KB79" s="1">
        <v>0</v>
      </c>
      <c r="KC79" s="1">
        <v>0</v>
      </c>
      <c r="KD79" s="1">
        <v>0</v>
      </c>
      <c r="KE79" s="1">
        <v>1</v>
      </c>
      <c r="KF79" s="1">
        <v>0</v>
      </c>
      <c r="KG79" s="1">
        <v>1</v>
      </c>
      <c r="KH79" s="1">
        <v>0</v>
      </c>
      <c r="KI79" s="1">
        <v>1</v>
      </c>
      <c r="KJ79" s="1">
        <v>0</v>
      </c>
      <c r="KK79" s="1">
        <v>1</v>
      </c>
      <c r="KL79" s="1">
        <v>1</v>
      </c>
      <c r="KM79" s="1">
        <v>1</v>
      </c>
      <c r="KN79" s="1">
        <v>1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1</v>
      </c>
      <c r="KZ79" s="1">
        <v>1</v>
      </c>
      <c r="LA79" s="1">
        <v>1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1</v>
      </c>
      <c r="LL79" s="1">
        <v>8</v>
      </c>
      <c r="LM79" s="1">
        <v>0</v>
      </c>
      <c r="LN79" s="1">
        <v>6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3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3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1</v>
      </c>
      <c r="PU79" s="1">
        <v>1</v>
      </c>
      <c r="PV79" s="1">
        <v>4</v>
      </c>
      <c r="PW79" s="1">
        <v>4</v>
      </c>
      <c r="PX79" s="1">
        <v>4</v>
      </c>
      <c r="PY79" s="1">
        <v>4</v>
      </c>
      <c r="PZ79" s="1">
        <v>4</v>
      </c>
      <c r="QA79" s="1">
        <v>4</v>
      </c>
      <c r="QB79" s="1">
        <v>8</v>
      </c>
      <c r="QC79" s="1">
        <v>4</v>
      </c>
      <c r="QD79" s="1">
        <v>4</v>
      </c>
      <c r="QE79" s="1">
        <v>4</v>
      </c>
      <c r="QF79" s="1">
        <v>4</v>
      </c>
      <c r="QG79" s="1">
        <v>4</v>
      </c>
      <c r="QH79" s="1">
        <v>4</v>
      </c>
      <c r="QI79" s="1">
        <v>5</v>
      </c>
      <c r="QJ79" s="1">
        <v>5</v>
      </c>
      <c r="QK79" s="1">
        <v>4</v>
      </c>
      <c r="QL79" s="1">
        <v>4</v>
      </c>
      <c r="QM79" s="1">
        <v>1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1</v>
      </c>
    </row>
    <row r="80" spans="1:468">
      <c r="A80" s="1">
        <v>2007</v>
      </c>
      <c r="B80" s="1" t="s">
        <v>584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0</v>
      </c>
      <c r="K80" s="1">
        <v>2</v>
      </c>
      <c r="L80" s="1">
        <v>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</v>
      </c>
      <c r="AJ80" s="1">
        <v>0</v>
      </c>
      <c r="AK80" s="1">
        <v>3</v>
      </c>
      <c r="AL80" s="1">
        <v>1</v>
      </c>
      <c r="AM80" s="1">
        <v>2</v>
      </c>
      <c r="AN80" s="1">
        <v>3</v>
      </c>
      <c r="AO80" s="1">
        <v>2</v>
      </c>
      <c r="AP80" s="1">
        <v>3</v>
      </c>
      <c r="AQ80" s="1">
        <v>3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2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5</v>
      </c>
      <c r="CE80" s="1">
        <v>2</v>
      </c>
      <c r="CF80" s="1">
        <v>2</v>
      </c>
      <c r="CG80" s="1">
        <v>2</v>
      </c>
      <c r="CH80" s="1">
        <v>0</v>
      </c>
      <c r="CI80" s="1">
        <v>2</v>
      </c>
      <c r="CJ80" s="1">
        <v>0</v>
      </c>
      <c r="CK80" s="1">
        <v>2</v>
      </c>
      <c r="CL80" s="1">
        <v>1</v>
      </c>
      <c r="CM80" s="1">
        <v>1</v>
      </c>
      <c r="CN80" s="1">
        <v>2</v>
      </c>
      <c r="CO80" s="1">
        <v>2</v>
      </c>
      <c r="CP80" s="1">
        <v>0</v>
      </c>
      <c r="CQ80" s="1">
        <v>0</v>
      </c>
      <c r="CR80" s="1">
        <v>1</v>
      </c>
      <c r="CS80" s="1">
        <v>1</v>
      </c>
      <c r="CT80" s="1">
        <v>0</v>
      </c>
      <c r="CU80" s="1">
        <v>1</v>
      </c>
      <c r="CV80" s="1">
        <v>1</v>
      </c>
      <c r="CW80" s="1">
        <v>1</v>
      </c>
      <c r="CX80" s="1">
        <v>1</v>
      </c>
      <c r="CY80" s="1">
        <v>2</v>
      </c>
      <c r="CZ80" s="1">
        <v>1</v>
      </c>
      <c r="DA80" s="1">
        <v>1</v>
      </c>
      <c r="DB80" s="1">
        <v>0</v>
      </c>
      <c r="DC80" s="1">
        <v>0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0</v>
      </c>
      <c r="DJ80" s="1">
        <v>0</v>
      </c>
      <c r="DK80" s="1">
        <v>1</v>
      </c>
      <c r="DL80" s="1">
        <v>0</v>
      </c>
      <c r="DM80" s="1">
        <v>1</v>
      </c>
      <c r="DN80" s="1">
        <v>0</v>
      </c>
      <c r="DO80" s="1">
        <v>0</v>
      </c>
      <c r="DP80" s="1">
        <v>0</v>
      </c>
      <c r="DQ80" s="1">
        <v>1</v>
      </c>
      <c r="DR80" s="1">
        <v>1</v>
      </c>
      <c r="DS80" s="1">
        <v>1</v>
      </c>
      <c r="DT80" s="1">
        <v>1</v>
      </c>
      <c r="DU80" s="1">
        <v>0</v>
      </c>
      <c r="DV80" s="1">
        <v>0</v>
      </c>
      <c r="DW80" s="1">
        <v>0</v>
      </c>
      <c r="DX80" s="1">
        <v>1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1</v>
      </c>
      <c r="EU80" s="1">
        <v>1</v>
      </c>
      <c r="EV80" s="1">
        <v>1</v>
      </c>
      <c r="EW80" s="1">
        <v>0</v>
      </c>
      <c r="EX80" s="1">
        <v>3</v>
      </c>
      <c r="EY80" s="1">
        <v>3</v>
      </c>
      <c r="EZ80" s="1">
        <v>3</v>
      </c>
      <c r="FA80" s="1">
        <v>3</v>
      </c>
      <c r="FB80" s="1">
        <v>3</v>
      </c>
      <c r="FC80" s="1">
        <v>3</v>
      </c>
      <c r="FD80" s="1">
        <v>6</v>
      </c>
      <c r="FE80" s="1">
        <v>3</v>
      </c>
      <c r="FF80" s="1">
        <v>2</v>
      </c>
      <c r="FG80" s="1">
        <v>2</v>
      </c>
      <c r="FH80" s="1">
        <v>0</v>
      </c>
      <c r="FI80" s="1">
        <v>2</v>
      </c>
      <c r="FJ80" s="1">
        <v>3</v>
      </c>
      <c r="FK80" s="1">
        <v>3</v>
      </c>
      <c r="FL80" s="1">
        <v>3</v>
      </c>
      <c r="FM80" s="1">
        <v>3</v>
      </c>
      <c r="FN80" s="1">
        <v>2</v>
      </c>
      <c r="FO80" s="1">
        <v>0</v>
      </c>
      <c r="FP80" s="1">
        <v>0</v>
      </c>
      <c r="FQ80" s="1">
        <v>1</v>
      </c>
      <c r="FR80" s="1">
        <v>1</v>
      </c>
      <c r="FS80" s="1">
        <v>0</v>
      </c>
      <c r="FT80" s="1">
        <v>0</v>
      </c>
      <c r="FU80" s="1">
        <v>1</v>
      </c>
      <c r="FV80" s="1">
        <v>0</v>
      </c>
      <c r="FW80" s="1">
        <v>0</v>
      </c>
      <c r="FX80" s="1">
        <v>0</v>
      </c>
      <c r="FY80" s="1">
        <v>0</v>
      </c>
      <c r="FZ80" s="1">
        <v>16</v>
      </c>
      <c r="GA80" s="1">
        <v>16</v>
      </c>
      <c r="GB80" s="1">
        <v>0</v>
      </c>
      <c r="GC80" s="1">
        <v>0</v>
      </c>
      <c r="GD80" s="1">
        <v>0</v>
      </c>
      <c r="GE80" s="1">
        <v>16</v>
      </c>
      <c r="GF80" s="1">
        <v>16</v>
      </c>
      <c r="GG80" s="1">
        <v>16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4</v>
      </c>
      <c r="GT80" s="1">
        <v>4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2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10</v>
      </c>
      <c r="HS80" s="1">
        <v>10</v>
      </c>
      <c r="HT80" s="1">
        <v>3</v>
      </c>
      <c r="HU80" s="1">
        <v>7</v>
      </c>
      <c r="HV80" s="1">
        <v>0</v>
      </c>
      <c r="HW80" s="1">
        <v>0</v>
      </c>
      <c r="HX80" s="1">
        <v>12</v>
      </c>
      <c r="HY80" s="1">
        <v>12</v>
      </c>
      <c r="HZ80" s="1">
        <v>12</v>
      </c>
      <c r="IA80" s="1">
        <v>12</v>
      </c>
      <c r="IB80" s="1">
        <v>1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1</v>
      </c>
      <c r="JQ80" s="1">
        <v>1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1</v>
      </c>
      <c r="JY80" s="1">
        <v>0</v>
      </c>
      <c r="JZ80" s="1">
        <v>1</v>
      </c>
      <c r="KA80" s="1">
        <v>0</v>
      </c>
      <c r="KB80" s="1">
        <v>0</v>
      </c>
      <c r="KC80" s="1">
        <v>0</v>
      </c>
      <c r="KD80" s="1">
        <v>0</v>
      </c>
      <c r="KE80" s="1">
        <v>1</v>
      </c>
      <c r="KF80" s="1">
        <v>0</v>
      </c>
      <c r="KG80" s="1">
        <v>1</v>
      </c>
      <c r="KH80" s="1">
        <v>0</v>
      </c>
      <c r="KI80" s="1">
        <v>1</v>
      </c>
      <c r="KJ80" s="1">
        <v>0</v>
      </c>
      <c r="KK80" s="1">
        <v>1</v>
      </c>
      <c r="KL80" s="1">
        <v>1</v>
      </c>
      <c r="KM80" s="1">
        <v>1</v>
      </c>
      <c r="KN80" s="1">
        <v>1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1</v>
      </c>
      <c r="KZ80" s="1">
        <v>1</v>
      </c>
      <c r="LA80" s="1">
        <v>1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1</v>
      </c>
      <c r="LL80" s="1">
        <v>8</v>
      </c>
      <c r="LM80" s="1">
        <v>0</v>
      </c>
      <c r="LN80" s="1">
        <v>6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3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3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1</v>
      </c>
      <c r="PU80" s="1">
        <v>1</v>
      </c>
      <c r="PV80" s="1">
        <v>4</v>
      </c>
      <c r="PW80" s="1">
        <v>4</v>
      </c>
      <c r="PX80" s="1">
        <v>4</v>
      </c>
      <c r="PY80" s="1">
        <v>4</v>
      </c>
      <c r="PZ80" s="1">
        <v>4</v>
      </c>
      <c r="QA80" s="1">
        <v>4</v>
      </c>
      <c r="QB80" s="1">
        <v>8</v>
      </c>
      <c r="QC80" s="1">
        <v>4</v>
      </c>
      <c r="QD80" s="1">
        <v>4</v>
      </c>
      <c r="QE80" s="1">
        <v>4</v>
      </c>
      <c r="QF80" s="1">
        <v>4</v>
      </c>
      <c r="QG80" s="1">
        <v>4</v>
      </c>
      <c r="QH80" s="1">
        <v>4</v>
      </c>
      <c r="QI80" s="1">
        <v>5</v>
      </c>
      <c r="QJ80" s="1">
        <v>5</v>
      </c>
      <c r="QK80" s="1">
        <v>4</v>
      </c>
      <c r="QL80" s="1">
        <v>4</v>
      </c>
      <c r="QM80" s="1">
        <v>1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1</v>
      </c>
    </row>
    <row r="81" spans="1:468">
      <c r="A81" s="1">
        <v>2007</v>
      </c>
      <c r="B81" s="1" t="s">
        <v>585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0</v>
      </c>
      <c r="K81" s="1">
        <v>2</v>
      </c>
      <c r="L81" s="1">
        <v>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</v>
      </c>
      <c r="AJ81" s="1">
        <v>0</v>
      </c>
      <c r="AK81" s="1">
        <v>3</v>
      </c>
      <c r="AL81" s="1">
        <v>1</v>
      </c>
      <c r="AM81" s="1">
        <v>2</v>
      </c>
      <c r="AN81" s="1">
        <v>3</v>
      </c>
      <c r="AO81" s="1">
        <v>2</v>
      </c>
      <c r="AP81" s="1">
        <v>3</v>
      </c>
      <c r="AQ81" s="1">
        <v>3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5</v>
      </c>
      <c r="CE81" s="1">
        <v>2</v>
      </c>
      <c r="CF81" s="1">
        <v>2</v>
      </c>
      <c r="CG81" s="1">
        <v>2</v>
      </c>
      <c r="CH81" s="1">
        <v>0</v>
      </c>
      <c r="CI81" s="1">
        <v>2</v>
      </c>
      <c r="CJ81" s="1">
        <v>0</v>
      </c>
      <c r="CK81" s="1">
        <v>2</v>
      </c>
      <c r="CL81" s="1">
        <v>1</v>
      </c>
      <c r="CM81" s="1">
        <v>1</v>
      </c>
      <c r="CN81" s="1">
        <v>2</v>
      </c>
      <c r="CO81" s="1">
        <v>2</v>
      </c>
      <c r="CP81" s="1">
        <v>0</v>
      </c>
      <c r="CQ81" s="1">
        <v>0</v>
      </c>
      <c r="CR81" s="1">
        <v>1</v>
      </c>
      <c r="CS81" s="1">
        <v>1</v>
      </c>
      <c r="CT81" s="1">
        <v>0</v>
      </c>
      <c r="CU81" s="1">
        <v>1</v>
      </c>
      <c r="CV81" s="1">
        <v>1</v>
      </c>
      <c r="CW81" s="1">
        <v>1</v>
      </c>
      <c r="CX81" s="1">
        <v>1</v>
      </c>
      <c r="CY81" s="1">
        <v>2</v>
      </c>
      <c r="CZ81" s="1">
        <v>1</v>
      </c>
      <c r="DA81" s="1">
        <v>1</v>
      </c>
      <c r="DB81" s="1">
        <v>0</v>
      </c>
      <c r="DC81" s="1">
        <v>0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0</v>
      </c>
      <c r="DJ81" s="1">
        <v>0</v>
      </c>
      <c r="DK81" s="1">
        <v>1</v>
      </c>
      <c r="DL81" s="1">
        <v>0</v>
      </c>
      <c r="DM81" s="1">
        <v>1</v>
      </c>
      <c r="DN81" s="1">
        <v>0</v>
      </c>
      <c r="DO81" s="1">
        <v>0</v>
      </c>
      <c r="DP81" s="1">
        <v>0</v>
      </c>
      <c r="DQ81" s="1">
        <v>1</v>
      </c>
      <c r="DR81" s="1">
        <v>1</v>
      </c>
      <c r="DS81" s="1">
        <v>1</v>
      </c>
      <c r="DT81" s="1">
        <v>1</v>
      </c>
      <c r="DU81" s="1">
        <v>0</v>
      </c>
      <c r="DV81" s="1">
        <v>0</v>
      </c>
      <c r="DW81" s="1">
        <v>0</v>
      </c>
      <c r="DX81" s="1">
        <v>1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1</v>
      </c>
      <c r="EU81" s="1">
        <v>1</v>
      </c>
      <c r="EV81" s="1">
        <v>1</v>
      </c>
      <c r="EW81" s="1">
        <v>0</v>
      </c>
      <c r="EX81" s="1">
        <v>3</v>
      </c>
      <c r="EY81" s="1">
        <v>3</v>
      </c>
      <c r="EZ81" s="1">
        <v>3</v>
      </c>
      <c r="FA81" s="1">
        <v>3</v>
      </c>
      <c r="FB81" s="1">
        <v>3</v>
      </c>
      <c r="FC81" s="1">
        <v>3</v>
      </c>
      <c r="FD81" s="1">
        <v>6</v>
      </c>
      <c r="FE81" s="1">
        <v>3</v>
      </c>
      <c r="FF81" s="1">
        <v>2</v>
      </c>
      <c r="FG81" s="1">
        <v>2</v>
      </c>
      <c r="FH81" s="1">
        <v>0</v>
      </c>
      <c r="FI81" s="1">
        <v>2</v>
      </c>
      <c r="FJ81" s="1">
        <v>3</v>
      </c>
      <c r="FK81" s="1">
        <v>3</v>
      </c>
      <c r="FL81" s="1">
        <v>3</v>
      </c>
      <c r="FM81" s="1">
        <v>3</v>
      </c>
      <c r="FN81" s="1">
        <v>2</v>
      </c>
      <c r="FO81" s="1">
        <v>0</v>
      </c>
      <c r="FP81" s="1">
        <v>0</v>
      </c>
      <c r="FQ81" s="1">
        <v>1</v>
      </c>
      <c r="FR81" s="1">
        <v>1</v>
      </c>
      <c r="FS81" s="1">
        <v>0</v>
      </c>
      <c r="FT81" s="1">
        <v>0</v>
      </c>
      <c r="FU81" s="1">
        <v>1</v>
      </c>
      <c r="FV81" s="1">
        <v>0</v>
      </c>
      <c r="FW81" s="1">
        <v>0</v>
      </c>
      <c r="FX81" s="1">
        <v>0</v>
      </c>
      <c r="FY81" s="1">
        <v>0</v>
      </c>
      <c r="FZ81" s="1">
        <v>16</v>
      </c>
      <c r="GA81" s="1">
        <v>16</v>
      </c>
      <c r="GB81" s="1">
        <v>0</v>
      </c>
      <c r="GC81" s="1">
        <v>0</v>
      </c>
      <c r="GD81" s="1">
        <v>0</v>
      </c>
      <c r="GE81" s="1">
        <v>16</v>
      </c>
      <c r="GF81" s="1">
        <v>16</v>
      </c>
      <c r="GG81" s="1">
        <v>16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4</v>
      </c>
      <c r="GT81" s="1">
        <v>4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2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10</v>
      </c>
      <c r="HS81" s="1">
        <v>10</v>
      </c>
      <c r="HT81" s="1">
        <v>3</v>
      </c>
      <c r="HU81" s="1">
        <v>7</v>
      </c>
      <c r="HV81" s="1">
        <v>0</v>
      </c>
      <c r="HW81" s="1">
        <v>0</v>
      </c>
      <c r="HX81" s="1">
        <v>12</v>
      </c>
      <c r="HY81" s="1">
        <v>12</v>
      </c>
      <c r="HZ81" s="1">
        <v>12</v>
      </c>
      <c r="IA81" s="1">
        <v>12</v>
      </c>
      <c r="IB81" s="1">
        <v>1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1</v>
      </c>
      <c r="JQ81" s="1">
        <v>1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1</v>
      </c>
      <c r="JY81" s="1">
        <v>0</v>
      </c>
      <c r="JZ81" s="1">
        <v>1</v>
      </c>
      <c r="KA81" s="1">
        <v>0</v>
      </c>
      <c r="KB81" s="1">
        <v>0</v>
      </c>
      <c r="KC81" s="1">
        <v>0</v>
      </c>
      <c r="KD81" s="1">
        <v>0</v>
      </c>
      <c r="KE81" s="1">
        <v>1</v>
      </c>
      <c r="KF81" s="1">
        <v>0</v>
      </c>
      <c r="KG81" s="1">
        <v>1</v>
      </c>
      <c r="KH81" s="1">
        <v>0</v>
      </c>
      <c r="KI81" s="1">
        <v>1</v>
      </c>
      <c r="KJ81" s="1">
        <v>0</v>
      </c>
      <c r="KK81" s="1">
        <v>1</v>
      </c>
      <c r="KL81" s="1">
        <v>1</v>
      </c>
      <c r="KM81" s="1">
        <v>1</v>
      </c>
      <c r="KN81" s="1">
        <v>1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1</v>
      </c>
      <c r="KZ81" s="1">
        <v>1</v>
      </c>
      <c r="LA81" s="1">
        <v>1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1</v>
      </c>
      <c r="LL81" s="1">
        <v>8</v>
      </c>
      <c r="LM81" s="1">
        <v>0</v>
      </c>
      <c r="LN81" s="1">
        <v>15</v>
      </c>
      <c r="LO81" s="1">
        <v>15</v>
      </c>
      <c r="LP81" s="1">
        <v>4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3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3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1</v>
      </c>
      <c r="PU81" s="1">
        <v>1</v>
      </c>
      <c r="PV81" s="1">
        <v>4</v>
      </c>
      <c r="PW81" s="1">
        <v>4</v>
      </c>
      <c r="PX81" s="1">
        <v>4</v>
      </c>
      <c r="PY81" s="1">
        <v>4</v>
      </c>
      <c r="PZ81" s="1">
        <v>4</v>
      </c>
      <c r="QA81" s="1">
        <v>4</v>
      </c>
      <c r="QB81" s="1">
        <v>8</v>
      </c>
      <c r="QC81" s="1">
        <v>4</v>
      </c>
      <c r="QD81" s="1">
        <v>4</v>
      </c>
      <c r="QE81" s="1">
        <v>4</v>
      </c>
      <c r="QF81" s="1">
        <v>4</v>
      </c>
      <c r="QG81" s="1">
        <v>4</v>
      </c>
      <c r="QH81" s="1">
        <v>4</v>
      </c>
      <c r="QI81" s="1">
        <v>5</v>
      </c>
      <c r="QJ81" s="1">
        <v>5</v>
      </c>
      <c r="QK81" s="1">
        <v>4</v>
      </c>
      <c r="QL81" s="1">
        <v>4</v>
      </c>
      <c r="QM81" s="1">
        <v>1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1</v>
      </c>
    </row>
    <row r="82" spans="1:468">
      <c r="A82" s="1">
        <v>2007</v>
      </c>
      <c r="B82" s="1" t="s">
        <v>586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0</v>
      </c>
      <c r="K82" s="1">
        <v>2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3</v>
      </c>
      <c r="AL82" s="1">
        <v>1</v>
      </c>
      <c r="AM82" s="1">
        <v>2</v>
      </c>
      <c r="AN82" s="1">
        <v>3</v>
      </c>
      <c r="AO82" s="1">
        <v>2</v>
      </c>
      <c r="AP82" s="1">
        <v>3</v>
      </c>
      <c r="AQ82" s="1">
        <v>3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5</v>
      </c>
      <c r="CE82" s="1">
        <v>2</v>
      </c>
      <c r="CF82" s="1">
        <v>2</v>
      </c>
      <c r="CG82" s="1">
        <v>2</v>
      </c>
      <c r="CH82" s="1">
        <v>0</v>
      </c>
      <c r="CI82" s="1">
        <v>2</v>
      </c>
      <c r="CJ82" s="1">
        <v>0</v>
      </c>
      <c r="CK82" s="1">
        <v>2</v>
      </c>
      <c r="CL82" s="1">
        <v>1</v>
      </c>
      <c r="CM82" s="1">
        <v>1</v>
      </c>
      <c r="CN82" s="1">
        <v>2</v>
      </c>
      <c r="CO82" s="1">
        <v>2</v>
      </c>
      <c r="CP82" s="1">
        <v>0</v>
      </c>
      <c r="CQ82" s="1">
        <v>0</v>
      </c>
      <c r="CR82" s="1">
        <v>1</v>
      </c>
      <c r="CS82" s="1">
        <v>1</v>
      </c>
      <c r="CT82" s="1">
        <v>0</v>
      </c>
      <c r="CU82" s="1">
        <v>1</v>
      </c>
      <c r="CV82" s="1">
        <v>1</v>
      </c>
      <c r="CW82" s="1">
        <v>1</v>
      </c>
      <c r="CX82" s="1">
        <v>1</v>
      </c>
      <c r="CY82" s="1">
        <v>2</v>
      </c>
      <c r="CZ82" s="1">
        <v>1</v>
      </c>
      <c r="DA82" s="1">
        <v>1</v>
      </c>
      <c r="DB82" s="1">
        <v>0</v>
      </c>
      <c r="DC82" s="1">
        <v>0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0</v>
      </c>
      <c r="DJ82" s="1">
        <v>0</v>
      </c>
      <c r="DK82" s="1">
        <v>1</v>
      </c>
      <c r="DL82" s="1">
        <v>0</v>
      </c>
      <c r="DM82" s="1">
        <v>1</v>
      </c>
      <c r="DN82" s="1">
        <v>0</v>
      </c>
      <c r="DO82" s="1">
        <v>0</v>
      </c>
      <c r="DP82" s="1">
        <v>0</v>
      </c>
      <c r="DQ82" s="1">
        <v>1</v>
      </c>
      <c r="DR82" s="1">
        <v>1</v>
      </c>
      <c r="DS82" s="1">
        <v>1</v>
      </c>
      <c r="DT82" s="1">
        <v>1</v>
      </c>
      <c r="DU82" s="1">
        <v>0</v>
      </c>
      <c r="DV82" s="1">
        <v>0</v>
      </c>
      <c r="DW82" s="1">
        <v>0</v>
      </c>
      <c r="DX82" s="1">
        <v>1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1</v>
      </c>
      <c r="EU82" s="1">
        <v>1</v>
      </c>
      <c r="EV82" s="1">
        <v>1</v>
      </c>
      <c r="EW82" s="1">
        <v>0</v>
      </c>
      <c r="EX82" s="1">
        <v>3</v>
      </c>
      <c r="EY82" s="1">
        <v>3</v>
      </c>
      <c r="EZ82" s="1">
        <v>3</v>
      </c>
      <c r="FA82" s="1">
        <v>3</v>
      </c>
      <c r="FB82" s="1">
        <v>3</v>
      </c>
      <c r="FC82" s="1">
        <v>3</v>
      </c>
      <c r="FD82" s="1">
        <v>6</v>
      </c>
      <c r="FE82" s="1">
        <v>3</v>
      </c>
      <c r="FF82" s="1">
        <v>2</v>
      </c>
      <c r="FG82" s="1">
        <v>2</v>
      </c>
      <c r="FH82" s="1">
        <v>0</v>
      </c>
      <c r="FI82" s="1">
        <v>2</v>
      </c>
      <c r="FJ82" s="1">
        <v>3</v>
      </c>
      <c r="FK82" s="1">
        <v>3</v>
      </c>
      <c r="FL82" s="1">
        <v>3</v>
      </c>
      <c r="FM82" s="1">
        <v>3</v>
      </c>
      <c r="FN82" s="1">
        <v>2</v>
      </c>
      <c r="FO82" s="1">
        <v>0</v>
      </c>
      <c r="FP82" s="1">
        <v>0</v>
      </c>
      <c r="FQ82" s="1">
        <v>1</v>
      </c>
      <c r="FR82" s="1">
        <v>1</v>
      </c>
      <c r="FS82" s="1">
        <v>0</v>
      </c>
      <c r="FT82" s="1">
        <v>0</v>
      </c>
      <c r="FU82" s="1">
        <v>1</v>
      </c>
      <c r="FV82" s="1">
        <v>0</v>
      </c>
      <c r="FW82" s="1">
        <v>0</v>
      </c>
      <c r="FX82" s="1">
        <v>0</v>
      </c>
      <c r="FY82" s="1">
        <v>0</v>
      </c>
      <c r="FZ82" s="1">
        <v>16</v>
      </c>
      <c r="GA82" s="1">
        <v>16</v>
      </c>
      <c r="GB82" s="1">
        <v>0</v>
      </c>
      <c r="GC82" s="1">
        <v>0</v>
      </c>
      <c r="GD82" s="1">
        <v>0</v>
      </c>
      <c r="GE82" s="1">
        <v>16</v>
      </c>
      <c r="GF82" s="1">
        <v>16</v>
      </c>
      <c r="GG82" s="1">
        <v>16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4</v>
      </c>
      <c r="GT82" s="1">
        <v>4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2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10</v>
      </c>
      <c r="HS82" s="1">
        <v>10</v>
      </c>
      <c r="HT82" s="1">
        <v>3</v>
      </c>
      <c r="HU82" s="1">
        <v>7</v>
      </c>
      <c r="HV82" s="1">
        <v>0</v>
      </c>
      <c r="HW82" s="1">
        <v>0</v>
      </c>
      <c r="HX82" s="1">
        <v>12</v>
      </c>
      <c r="HY82" s="1">
        <v>12</v>
      </c>
      <c r="HZ82" s="1">
        <v>12</v>
      </c>
      <c r="IA82" s="1">
        <v>12</v>
      </c>
      <c r="IB82" s="1">
        <v>1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1</v>
      </c>
      <c r="JQ82" s="1">
        <v>1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1</v>
      </c>
      <c r="JY82" s="1">
        <v>0</v>
      </c>
      <c r="JZ82" s="1">
        <v>1</v>
      </c>
      <c r="KA82" s="1">
        <v>0</v>
      </c>
      <c r="KB82" s="1">
        <v>0</v>
      </c>
      <c r="KC82" s="1">
        <v>0</v>
      </c>
      <c r="KD82" s="1">
        <v>0</v>
      </c>
      <c r="KE82" s="1">
        <v>1</v>
      </c>
      <c r="KF82" s="1">
        <v>0</v>
      </c>
      <c r="KG82" s="1">
        <v>1</v>
      </c>
      <c r="KH82" s="1">
        <v>0</v>
      </c>
      <c r="KI82" s="1">
        <v>1</v>
      </c>
      <c r="KJ82" s="1">
        <v>0</v>
      </c>
      <c r="KK82" s="1">
        <v>1</v>
      </c>
      <c r="KL82" s="1">
        <v>1</v>
      </c>
      <c r="KM82" s="1">
        <v>1</v>
      </c>
      <c r="KN82" s="1">
        <v>1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1</v>
      </c>
      <c r="KZ82" s="1">
        <v>1</v>
      </c>
      <c r="LA82" s="1">
        <v>1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1</v>
      </c>
      <c r="LL82" s="1">
        <v>8</v>
      </c>
      <c r="LM82" s="1">
        <v>0</v>
      </c>
      <c r="LN82" s="1">
        <v>15</v>
      </c>
      <c r="LO82" s="1">
        <v>15</v>
      </c>
      <c r="LP82" s="1">
        <v>4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3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3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0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0</v>
      </c>
      <c r="PP82" s="1">
        <v>0</v>
      </c>
      <c r="PQ82" s="1">
        <v>0</v>
      </c>
      <c r="PR82" s="1">
        <v>0</v>
      </c>
      <c r="PS82" s="1">
        <v>0</v>
      </c>
      <c r="PT82" s="1">
        <v>1</v>
      </c>
      <c r="PU82" s="1">
        <v>1</v>
      </c>
      <c r="PV82" s="1">
        <v>4</v>
      </c>
      <c r="PW82" s="1">
        <v>4</v>
      </c>
      <c r="PX82" s="1">
        <v>4</v>
      </c>
      <c r="PY82" s="1">
        <v>4</v>
      </c>
      <c r="PZ82" s="1">
        <v>4</v>
      </c>
      <c r="QA82" s="1">
        <v>4</v>
      </c>
      <c r="QB82" s="1">
        <v>8</v>
      </c>
      <c r="QC82" s="1">
        <v>4</v>
      </c>
      <c r="QD82" s="1">
        <v>4</v>
      </c>
      <c r="QE82" s="1">
        <v>4</v>
      </c>
      <c r="QF82" s="1">
        <v>4</v>
      </c>
      <c r="QG82" s="1">
        <v>4</v>
      </c>
      <c r="QH82" s="1">
        <v>4</v>
      </c>
      <c r="QI82" s="1">
        <v>5</v>
      </c>
      <c r="QJ82" s="1">
        <v>5</v>
      </c>
      <c r="QK82" s="1">
        <v>4</v>
      </c>
      <c r="QL82" s="1">
        <v>4</v>
      </c>
      <c r="QM82" s="1">
        <v>1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0</v>
      </c>
      <c r="QY82" s="1">
        <v>0</v>
      </c>
      <c r="QZ82" s="1">
        <v>1</v>
      </c>
    </row>
    <row r="83" spans="1:468">
      <c r="A83" s="1">
        <v>2007</v>
      </c>
      <c r="B83" s="1" t="s">
        <v>587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0</v>
      </c>
      <c r="K83" s="1">
        <v>2</v>
      </c>
      <c r="L83" s="1">
        <v>2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3</v>
      </c>
      <c r="CE83" s="1">
        <v>1</v>
      </c>
      <c r="CF83" s="1">
        <v>1</v>
      </c>
      <c r="CG83" s="1">
        <v>1</v>
      </c>
      <c r="CH83" s="1">
        <v>0</v>
      </c>
      <c r="CI83" s="1">
        <v>1</v>
      </c>
      <c r="CJ83" s="1">
        <v>0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0</v>
      </c>
      <c r="CQ83" s="1">
        <v>0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2</v>
      </c>
      <c r="CZ83" s="1">
        <v>1</v>
      </c>
      <c r="DA83" s="1">
        <v>1</v>
      </c>
      <c r="DB83" s="1">
        <v>0</v>
      </c>
      <c r="DC83" s="1">
        <v>0</v>
      </c>
      <c r="DD83" s="1">
        <v>1</v>
      </c>
      <c r="DE83" s="1">
        <v>0</v>
      </c>
      <c r="DF83" s="1">
        <v>1</v>
      </c>
      <c r="DG83" s="1">
        <v>1</v>
      </c>
      <c r="DH83" s="1">
        <v>1</v>
      </c>
      <c r="DI83" s="1">
        <v>0</v>
      </c>
      <c r="DJ83" s="1">
        <v>0</v>
      </c>
      <c r="DK83" s="1">
        <v>1</v>
      </c>
      <c r="DL83" s="1">
        <v>6</v>
      </c>
      <c r="DM83" s="1">
        <v>7</v>
      </c>
      <c r="DN83" s="1">
        <v>0</v>
      </c>
      <c r="DO83" s="1">
        <v>0</v>
      </c>
      <c r="DP83" s="1">
        <v>0</v>
      </c>
      <c r="DQ83" s="1">
        <v>7</v>
      </c>
      <c r="DR83" s="1">
        <v>7</v>
      </c>
      <c r="DS83" s="1">
        <v>7</v>
      </c>
      <c r="DT83" s="1">
        <v>7</v>
      </c>
      <c r="DU83" s="1">
        <v>6</v>
      </c>
      <c r="DV83" s="1">
        <v>0</v>
      </c>
      <c r="DW83" s="1">
        <v>0</v>
      </c>
      <c r="DX83" s="1">
        <v>7</v>
      </c>
      <c r="DY83" s="1">
        <v>0</v>
      </c>
      <c r="DZ83" s="1">
        <v>1</v>
      </c>
      <c r="EA83" s="1">
        <v>3</v>
      </c>
      <c r="EB83" s="1">
        <v>1</v>
      </c>
      <c r="EC83" s="1">
        <v>1</v>
      </c>
      <c r="ED83" s="1">
        <v>1</v>
      </c>
      <c r="EE83" s="1">
        <v>1</v>
      </c>
      <c r="EF83" s="1">
        <v>1</v>
      </c>
      <c r="EG83" s="1">
        <v>1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1</v>
      </c>
      <c r="EU83" s="1">
        <v>1</v>
      </c>
      <c r="EV83" s="1">
        <v>1</v>
      </c>
      <c r="EW83" s="1">
        <v>0</v>
      </c>
      <c r="EX83" s="1">
        <v>2</v>
      </c>
      <c r="EY83" s="1">
        <v>2</v>
      </c>
      <c r="EZ83" s="1">
        <v>2</v>
      </c>
      <c r="FA83" s="1">
        <v>2</v>
      </c>
      <c r="FB83" s="1">
        <v>2</v>
      </c>
      <c r="FC83" s="1">
        <v>2</v>
      </c>
      <c r="FD83" s="1">
        <v>4</v>
      </c>
      <c r="FE83" s="1">
        <v>2</v>
      </c>
      <c r="FF83" s="1">
        <v>1</v>
      </c>
      <c r="FG83" s="1">
        <v>1</v>
      </c>
      <c r="FH83" s="1">
        <v>0</v>
      </c>
      <c r="FI83" s="1">
        <v>1</v>
      </c>
      <c r="FJ83" s="1">
        <v>2</v>
      </c>
      <c r="FK83" s="1">
        <v>2</v>
      </c>
      <c r="FL83" s="1">
        <v>1</v>
      </c>
      <c r="FM83" s="1">
        <v>1</v>
      </c>
      <c r="FN83" s="1">
        <v>1</v>
      </c>
      <c r="FO83" s="1">
        <v>0</v>
      </c>
      <c r="FP83" s="1">
        <v>0</v>
      </c>
      <c r="FQ83" s="1">
        <v>1</v>
      </c>
      <c r="FR83" s="1">
        <v>1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9</v>
      </c>
      <c r="GA83" s="1">
        <v>9</v>
      </c>
      <c r="GB83" s="1">
        <v>0</v>
      </c>
      <c r="GC83" s="1">
        <v>0</v>
      </c>
      <c r="GD83" s="1">
        <v>0</v>
      </c>
      <c r="GE83" s="1">
        <v>9</v>
      </c>
      <c r="GF83" s="1">
        <v>9</v>
      </c>
      <c r="GG83" s="1">
        <v>9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1</v>
      </c>
      <c r="GT83" s="1">
        <v>1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4</v>
      </c>
      <c r="HF83" s="1">
        <v>19</v>
      </c>
      <c r="HG83" s="1">
        <v>19</v>
      </c>
      <c r="HH83" s="1">
        <v>3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1</v>
      </c>
      <c r="HO83" s="1">
        <v>1</v>
      </c>
      <c r="HP83" s="1">
        <v>1</v>
      </c>
      <c r="HQ83" s="1">
        <v>1</v>
      </c>
      <c r="HR83" s="1">
        <v>1</v>
      </c>
      <c r="HS83" s="1">
        <v>1</v>
      </c>
      <c r="HT83" s="1">
        <v>0</v>
      </c>
      <c r="HU83" s="1">
        <v>1</v>
      </c>
      <c r="HV83" s="1">
        <v>0</v>
      </c>
      <c r="HW83" s="1">
        <v>0</v>
      </c>
      <c r="HX83" s="1">
        <v>0</v>
      </c>
      <c r="HY83" s="1">
        <v>0</v>
      </c>
      <c r="HZ83" s="1">
        <v>9</v>
      </c>
      <c r="IA83" s="1">
        <v>9</v>
      </c>
      <c r="IB83" s="1">
        <v>0</v>
      </c>
      <c r="IC83" s="1">
        <v>1</v>
      </c>
      <c r="ID83" s="1">
        <v>0</v>
      </c>
      <c r="IE83" s="1">
        <v>0</v>
      </c>
      <c r="IF83" s="1">
        <v>0</v>
      </c>
      <c r="IG83" s="1">
        <v>0</v>
      </c>
      <c r="IH83" s="1">
        <v>1</v>
      </c>
      <c r="II83" s="1">
        <v>3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1</v>
      </c>
      <c r="JQ83" s="1">
        <v>1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1</v>
      </c>
      <c r="JY83" s="1">
        <v>0</v>
      </c>
      <c r="JZ83" s="1">
        <v>1</v>
      </c>
      <c r="KA83" s="1">
        <v>0</v>
      </c>
      <c r="KB83" s="1">
        <v>0</v>
      </c>
      <c r="KC83" s="1">
        <v>0</v>
      </c>
      <c r="KD83" s="1">
        <v>0</v>
      </c>
      <c r="KE83" s="1">
        <v>1</v>
      </c>
      <c r="KF83" s="1">
        <v>1</v>
      </c>
      <c r="KG83" s="1">
        <v>1</v>
      </c>
      <c r="KH83" s="1">
        <v>0</v>
      </c>
      <c r="KI83" s="1">
        <v>0</v>
      </c>
      <c r="KJ83" s="1">
        <v>0</v>
      </c>
      <c r="KK83" s="1">
        <v>1</v>
      </c>
      <c r="KL83" s="1">
        <v>0</v>
      </c>
      <c r="KM83" s="1">
        <v>0</v>
      </c>
      <c r="KN83" s="1">
        <v>1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1</v>
      </c>
      <c r="KZ83" s="1">
        <v>1</v>
      </c>
      <c r="LA83" s="1">
        <v>1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1</v>
      </c>
      <c r="LL83" s="1">
        <v>8</v>
      </c>
      <c r="LM83" s="1">
        <v>0</v>
      </c>
      <c r="LN83" s="1">
        <v>26</v>
      </c>
      <c r="LO83" s="1">
        <v>16</v>
      </c>
      <c r="LP83" s="1">
        <v>6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2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5</v>
      </c>
      <c r="MM83" s="1">
        <v>0</v>
      </c>
      <c r="MN83" s="1">
        <v>5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5</v>
      </c>
      <c r="MW83" s="1">
        <v>0</v>
      </c>
      <c r="MX83" s="1">
        <v>1</v>
      </c>
      <c r="MY83" s="1">
        <v>0</v>
      </c>
      <c r="MZ83" s="1">
        <v>1</v>
      </c>
      <c r="NA83" s="1">
        <v>0</v>
      </c>
      <c r="NB83" s="1">
        <v>0</v>
      </c>
      <c r="NC83" s="1">
        <v>1</v>
      </c>
      <c r="ND83" s="1">
        <v>0</v>
      </c>
      <c r="NE83" s="1">
        <v>1</v>
      </c>
      <c r="NF83" s="1">
        <v>0</v>
      </c>
      <c r="NG83" s="1">
        <v>1</v>
      </c>
      <c r="NH83" s="1">
        <v>1</v>
      </c>
      <c r="NI83" s="1">
        <v>1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1</v>
      </c>
      <c r="PU83" s="1">
        <v>1</v>
      </c>
      <c r="PV83" s="1">
        <v>4</v>
      </c>
      <c r="PW83" s="1">
        <v>4</v>
      </c>
      <c r="PX83" s="1">
        <v>4</v>
      </c>
      <c r="PY83" s="1">
        <v>4</v>
      </c>
      <c r="PZ83" s="1">
        <v>4</v>
      </c>
      <c r="QA83" s="1">
        <v>4</v>
      </c>
      <c r="QB83" s="1">
        <v>8</v>
      </c>
      <c r="QC83" s="1">
        <v>4</v>
      </c>
      <c r="QD83" s="1">
        <v>4</v>
      </c>
      <c r="QE83" s="1">
        <v>4</v>
      </c>
      <c r="QF83" s="1">
        <v>4</v>
      </c>
      <c r="QG83" s="1">
        <v>4</v>
      </c>
      <c r="QH83" s="1">
        <v>4</v>
      </c>
      <c r="QI83" s="1">
        <v>5</v>
      </c>
      <c r="QJ83" s="1">
        <v>5</v>
      </c>
      <c r="QK83" s="1">
        <v>4</v>
      </c>
      <c r="QL83" s="1">
        <v>4</v>
      </c>
      <c r="QM83" s="1">
        <v>1</v>
      </c>
      <c r="QN83" s="1">
        <v>1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1</v>
      </c>
    </row>
    <row r="84" spans="1:468">
      <c r="A84" s="1">
        <v>2007</v>
      </c>
      <c r="B84" s="1" t="s">
        <v>588</v>
      </c>
      <c r="C84" s="1">
        <v>1</v>
      </c>
      <c r="D84" s="1">
        <v>1</v>
      </c>
      <c r="E84" s="1">
        <v>1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1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1</v>
      </c>
      <c r="BP84" s="1">
        <v>1</v>
      </c>
      <c r="BQ84" s="1">
        <v>2</v>
      </c>
      <c r="BR84" s="1">
        <v>2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3</v>
      </c>
      <c r="BY84" s="1">
        <v>3</v>
      </c>
      <c r="BZ84" s="1">
        <v>2</v>
      </c>
      <c r="CA84" s="1">
        <v>2</v>
      </c>
      <c r="CB84" s="1">
        <v>2</v>
      </c>
      <c r="CC84" s="1">
        <v>2</v>
      </c>
      <c r="CD84" s="1">
        <v>6</v>
      </c>
      <c r="CE84" s="1">
        <v>2</v>
      </c>
      <c r="CF84" s="1">
        <v>2</v>
      </c>
      <c r="CG84" s="1">
        <v>3</v>
      </c>
      <c r="CH84" s="1">
        <v>0</v>
      </c>
      <c r="CI84" s="1">
        <v>3</v>
      </c>
      <c r="CJ84" s="1">
        <v>0</v>
      </c>
      <c r="CK84" s="1">
        <v>1</v>
      </c>
      <c r="CL84" s="1">
        <v>1</v>
      </c>
      <c r="CM84" s="1">
        <v>1</v>
      </c>
      <c r="CN84" s="1">
        <v>1</v>
      </c>
      <c r="CO84" s="1">
        <v>3</v>
      </c>
      <c r="CP84" s="1">
        <v>0</v>
      </c>
      <c r="CQ84" s="1">
        <v>0</v>
      </c>
      <c r="CR84" s="1">
        <v>1</v>
      </c>
      <c r="CS84" s="1">
        <v>1</v>
      </c>
      <c r="CT84" s="1">
        <v>0</v>
      </c>
      <c r="CU84" s="1">
        <v>1</v>
      </c>
      <c r="CV84" s="1">
        <v>1</v>
      </c>
      <c r="CW84" s="1">
        <v>1</v>
      </c>
      <c r="CX84" s="1">
        <v>1</v>
      </c>
      <c r="CY84" s="1">
        <v>2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0</v>
      </c>
      <c r="DJ84" s="1">
        <v>0</v>
      </c>
      <c r="DK84" s="1">
        <v>1</v>
      </c>
      <c r="DL84" s="1">
        <v>0</v>
      </c>
      <c r="DM84" s="1">
        <v>1</v>
      </c>
      <c r="DN84" s="1">
        <v>0</v>
      </c>
      <c r="DO84" s="1">
        <v>0</v>
      </c>
      <c r="DP84" s="1">
        <v>0</v>
      </c>
      <c r="DQ84" s="1">
        <v>1</v>
      </c>
      <c r="DR84" s="1">
        <v>1</v>
      </c>
      <c r="DS84" s="1">
        <v>1</v>
      </c>
      <c r="DT84" s="1">
        <v>1</v>
      </c>
      <c r="DU84" s="1">
        <v>0</v>
      </c>
      <c r="DV84" s="1">
        <v>0</v>
      </c>
      <c r="DW84" s="1">
        <v>0</v>
      </c>
      <c r="DX84" s="1">
        <v>1</v>
      </c>
      <c r="DY84" s="1">
        <v>0</v>
      </c>
      <c r="DZ84" s="1">
        <v>1</v>
      </c>
      <c r="EA84" s="1">
        <v>0</v>
      </c>
      <c r="EB84" s="1">
        <v>2</v>
      </c>
      <c r="EC84" s="1">
        <v>2</v>
      </c>
      <c r="ED84" s="1">
        <v>2</v>
      </c>
      <c r="EE84" s="1">
        <v>2</v>
      </c>
      <c r="EF84" s="1">
        <v>2</v>
      </c>
      <c r="EG84" s="1">
        <v>2</v>
      </c>
      <c r="EH84" s="1">
        <v>2</v>
      </c>
      <c r="EI84" s="1">
        <v>2</v>
      </c>
      <c r="EJ84" s="1">
        <v>0</v>
      </c>
      <c r="EK84" s="1">
        <v>2</v>
      </c>
      <c r="EL84" s="1">
        <v>2</v>
      </c>
      <c r="EM84" s="1">
        <v>0</v>
      </c>
      <c r="EN84" s="1">
        <v>2</v>
      </c>
      <c r="EO84" s="1">
        <v>2</v>
      </c>
      <c r="EP84" s="1">
        <v>0</v>
      </c>
      <c r="EQ84" s="1">
        <v>0</v>
      </c>
      <c r="ER84" s="1">
        <v>0</v>
      </c>
      <c r="ES84" s="1">
        <v>0</v>
      </c>
      <c r="ET84" s="1">
        <v>1</v>
      </c>
      <c r="EU84" s="1">
        <v>1</v>
      </c>
      <c r="EV84" s="1">
        <v>1</v>
      </c>
      <c r="EW84" s="1">
        <v>0</v>
      </c>
      <c r="EX84" s="1">
        <v>2</v>
      </c>
      <c r="EY84" s="1">
        <v>2</v>
      </c>
      <c r="EZ84" s="1">
        <v>2</v>
      </c>
      <c r="FA84" s="1">
        <v>2</v>
      </c>
      <c r="FB84" s="1">
        <v>2</v>
      </c>
      <c r="FC84" s="1">
        <v>2</v>
      </c>
      <c r="FD84" s="1">
        <v>4</v>
      </c>
      <c r="FE84" s="1">
        <v>2</v>
      </c>
      <c r="FF84" s="1">
        <v>1</v>
      </c>
      <c r="FG84" s="1">
        <v>1</v>
      </c>
      <c r="FH84" s="1">
        <v>0</v>
      </c>
      <c r="FI84" s="1">
        <v>1</v>
      </c>
      <c r="FJ84" s="1">
        <v>2</v>
      </c>
      <c r="FK84" s="1">
        <v>2</v>
      </c>
      <c r="FL84" s="1">
        <v>1</v>
      </c>
      <c r="FM84" s="1">
        <v>1</v>
      </c>
      <c r="FN84" s="1">
        <v>1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1</v>
      </c>
      <c r="LL84" s="1">
        <v>0</v>
      </c>
      <c r="LM84" s="1">
        <v>0</v>
      </c>
      <c r="LN84" s="1">
        <v>8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3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3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1</v>
      </c>
      <c r="PU84" s="1">
        <v>1</v>
      </c>
      <c r="PV84" s="1">
        <v>4</v>
      </c>
      <c r="PW84" s="1">
        <v>4</v>
      </c>
      <c r="PX84" s="1">
        <v>4</v>
      </c>
      <c r="PY84" s="1">
        <v>4</v>
      </c>
      <c r="PZ84" s="1">
        <v>4</v>
      </c>
      <c r="QA84" s="1">
        <v>4</v>
      </c>
      <c r="QB84" s="1">
        <v>8</v>
      </c>
      <c r="QC84" s="1">
        <v>4</v>
      </c>
      <c r="QD84" s="1">
        <v>4</v>
      </c>
      <c r="QE84" s="1">
        <v>4</v>
      </c>
      <c r="QF84" s="1">
        <v>4</v>
      </c>
      <c r="QG84" s="1">
        <v>4</v>
      </c>
      <c r="QH84" s="1">
        <v>4</v>
      </c>
      <c r="QI84" s="1">
        <v>5</v>
      </c>
      <c r="QJ84" s="1">
        <v>5</v>
      </c>
      <c r="QK84" s="1">
        <v>4</v>
      </c>
      <c r="QL84" s="1">
        <v>4</v>
      </c>
      <c r="QM84" s="1">
        <v>1</v>
      </c>
      <c r="QN84" s="1">
        <v>0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1</v>
      </c>
    </row>
    <row r="85" spans="1:468">
      <c r="A85" s="1">
        <v>2007</v>
      </c>
      <c r="B85" s="1" t="s">
        <v>589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0</v>
      </c>
      <c r="K85" s="1">
        <v>2</v>
      </c>
      <c r="L85" s="1">
        <v>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6</v>
      </c>
      <c r="AJ85" s="1">
        <v>0</v>
      </c>
      <c r="AK85" s="1">
        <v>6</v>
      </c>
      <c r="AL85" s="1">
        <v>6</v>
      </c>
      <c r="AM85" s="1">
        <v>0</v>
      </c>
      <c r="AN85" s="1">
        <v>6</v>
      </c>
      <c r="AO85" s="1">
        <v>6</v>
      </c>
      <c r="AP85" s="1">
        <v>6</v>
      </c>
      <c r="AQ85" s="1">
        <v>6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3</v>
      </c>
      <c r="CE85" s="1">
        <v>1</v>
      </c>
      <c r="CF85" s="1">
        <v>1</v>
      </c>
      <c r="CG85" s="1">
        <v>1</v>
      </c>
      <c r="CH85" s="1">
        <v>0</v>
      </c>
      <c r="CI85" s="1">
        <v>1</v>
      </c>
      <c r="CJ85" s="1">
        <v>0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0</v>
      </c>
      <c r="CQ85" s="1">
        <v>0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2</v>
      </c>
      <c r="CZ85" s="1">
        <v>1</v>
      </c>
      <c r="DA85" s="1">
        <v>1</v>
      </c>
      <c r="DB85" s="1">
        <v>0</v>
      </c>
      <c r="DC85" s="1">
        <v>0</v>
      </c>
      <c r="DD85" s="1">
        <v>1</v>
      </c>
      <c r="DE85" s="1">
        <v>0</v>
      </c>
      <c r="DF85" s="1">
        <v>1</v>
      </c>
      <c r="DG85" s="1">
        <v>1</v>
      </c>
      <c r="DH85" s="1">
        <v>1</v>
      </c>
      <c r="DI85" s="1">
        <v>0</v>
      </c>
      <c r="DJ85" s="1">
        <v>0</v>
      </c>
      <c r="DK85" s="1">
        <v>1</v>
      </c>
      <c r="DL85" s="1">
        <v>0</v>
      </c>
      <c r="DM85" s="1">
        <v>1</v>
      </c>
      <c r="DN85" s="1">
        <v>0</v>
      </c>
      <c r="DO85" s="1">
        <v>0</v>
      </c>
      <c r="DP85" s="1">
        <v>0</v>
      </c>
      <c r="DQ85" s="1">
        <v>1</v>
      </c>
      <c r="DR85" s="1">
        <v>1</v>
      </c>
      <c r="DS85" s="1">
        <v>1</v>
      </c>
      <c r="DT85" s="1">
        <v>1</v>
      </c>
      <c r="DU85" s="1">
        <v>0</v>
      </c>
      <c r="DV85" s="1">
        <v>0</v>
      </c>
      <c r="DW85" s="1">
        <v>0</v>
      </c>
      <c r="DX85" s="1">
        <v>1</v>
      </c>
      <c r="DY85" s="1">
        <v>0</v>
      </c>
      <c r="DZ85" s="1">
        <v>1</v>
      </c>
      <c r="EA85" s="1">
        <v>1</v>
      </c>
      <c r="EB85" s="1">
        <v>2</v>
      </c>
      <c r="EC85" s="1">
        <v>2</v>
      </c>
      <c r="ED85" s="1">
        <v>2</v>
      </c>
      <c r="EE85" s="1">
        <v>2</v>
      </c>
      <c r="EF85" s="1">
        <v>2</v>
      </c>
      <c r="EG85" s="1">
        <v>2</v>
      </c>
      <c r="EH85" s="1">
        <v>2</v>
      </c>
      <c r="EI85" s="1">
        <v>2</v>
      </c>
      <c r="EJ85" s="1">
        <v>0</v>
      </c>
      <c r="EK85" s="1">
        <v>2</v>
      </c>
      <c r="EL85" s="1">
        <v>2</v>
      </c>
      <c r="EM85" s="1">
        <v>1</v>
      </c>
      <c r="EN85" s="1">
        <v>2</v>
      </c>
      <c r="EO85" s="1">
        <v>2</v>
      </c>
      <c r="EP85" s="1">
        <v>0</v>
      </c>
      <c r="EQ85" s="1">
        <v>0</v>
      </c>
      <c r="ER85" s="1">
        <v>0</v>
      </c>
      <c r="ES85" s="1">
        <v>0</v>
      </c>
      <c r="ET85" s="1">
        <v>1</v>
      </c>
      <c r="EU85" s="1">
        <v>1</v>
      </c>
      <c r="EV85" s="1">
        <v>1</v>
      </c>
      <c r="EW85" s="1">
        <v>0</v>
      </c>
      <c r="EX85" s="1">
        <v>2</v>
      </c>
      <c r="EY85" s="1">
        <v>2</v>
      </c>
      <c r="EZ85" s="1">
        <v>2</v>
      </c>
      <c r="FA85" s="1">
        <v>2</v>
      </c>
      <c r="FB85" s="1">
        <v>2</v>
      </c>
      <c r="FC85" s="1">
        <v>2</v>
      </c>
      <c r="FD85" s="1">
        <v>4</v>
      </c>
      <c r="FE85" s="1">
        <v>2</v>
      </c>
      <c r="FF85" s="1">
        <v>1</v>
      </c>
      <c r="FG85" s="1">
        <v>1</v>
      </c>
      <c r="FH85" s="1">
        <v>0</v>
      </c>
      <c r="FI85" s="1">
        <v>1</v>
      </c>
      <c r="FJ85" s="1">
        <v>2</v>
      </c>
      <c r="FK85" s="1">
        <v>2</v>
      </c>
      <c r="FL85" s="1">
        <v>1</v>
      </c>
      <c r="FM85" s="1">
        <v>1</v>
      </c>
      <c r="FN85" s="1">
        <v>1</v>
      </c>
      <c r="FO85" s="1">
        <v>0</v>
      </c>
      <c r="FP85" s="1">
        <v>0</v>
      </c>
      <c r="FQ85" s="1">
        <v>3</v>
      </c>
      <c r="FR85" s="1">
        <v>3</v>
      </c>
      <c r="FS85" s="1">
        <v>0</v>
      </c>
      <c r="FT85" s="1">
        <v>0</v>
      </c>
      <c r="FU85" s="1">
        <v>3</v>
      </c>
      <c r="FV85" s="1">
        <v>0</v>
      </c>
      <c r="FW85" s="1">
        <v>0</v>
      </c>
      <c r="FX85" s="1">
        <v>0</v>
      </c>
      <c r="FY85" s="1">
        <v>0</v>
      </c>
      <c r="FZ85" s="1">
        <v>47</v>
      </c>
      <c r="GA85" s="1">
        <v>47</v>
      </c>
      <c r="GB85" s="1">
        <v>0</v>
      </c>
      <c r="GC85" s="1">
        <v>0</v>
      </c>
      <c r="GD85" s="1">
        <v>0</v>
      </c>
      <c r="GE85" s="1">
        <v>47</v>
      </c>
      <c r="GF85" s="1">
        <v>47</v>
      </c>
      <c r="GG85" s="1">
        <v>47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3</v>
      </c>
      <c r="GT85" s="1">
        <v>3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3</v>
      </c>
      <c r="HF85" s="1">
        <v>9</v>
      </c>
      <c r="HG85" s="1">
        <v>9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3</v>
      </c>
      <c r="HN85" s="1">
        <v>0</v>
      </c>
      <c r="HO85" s="1">
        <v>0</v>
      </c>
      <c r="HP85" s="1">
        <v>0</v>
      </c>
      <c r="HQ85" s="1">
        <v>0</v>
      </c>
      <c r="HR85" s="1">
        <v>38</v>
      </c>
      <c r="HS85" s="1">
        <v>38</v>
      </c>
      <c r="HT85" s="1">
        <v>25</v>
      </c>
      <c r="HU85" s="1">
        <v>13</v>
      </c>
      <c r="HV85" s="1">
        <v>0</v>
      </c>
      <c r="HW85" s="1">
        <v>0</v>
      </c>
      <c r="HX85" s="1">
        <v>68</v>
      </c>
      <c r="HY85" s="1">
        <v>68</v>
      </c>
      <c r="HZ85" s="1">
        <v>47</v>
      </c>
      <c r="IA85" s="1">
        <v>47</v>
      </c>
      <c r="IB85" s="1">
        <v>3</v>
      </c>
      <c r="IC85" s="1">
        <v>3</v>
      </c>
      <c r="ID85" s="1">
        <v>0</v>
      </c>
      <c r="IE85" s="1">
        <v>0</v>
      </c>
      <c r="IF85" s="1">
        <v>0</v>
      </c>
      <c r="IG85" s="1">
        <v>0</v>
      </c>
      <c r="IH85" s="1">
        <v>3</v>
      </c>
      <c r="II85" s="1">
        <v>6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3</v>
      </c>
      <c r="JQ85" s="1">
        <v>3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3</v>
      </c>
      <c r="JY85" s="1">
        <v>0</v>
      </c>
      <c r="JZ85" s="1">
        <v>3</v>
      </c>
      <c r="KA85" s="1">
        <v>0</v>
      </c>
      <c r="KB85" s="1">
        <v>0</v>
      </c>
      <c r="KC85" s="1">
        <v>1</v>
      </c>
      <c r="KD85" s="1">
        <v>0</v>
      </c>
      <c r="KE85" s="1">
        <v>3</v>
      </c>
      <c r="KF85" s="1">
        <v>0</v>
      </c>
      <c r="KG85" s="1">
        <v>3</v>
      </c>
      <c r="KH85" s="1">
        <v>0</v>
      </c>
      <c r="KI85" s="1">
        <v>3</v>
      </c>
      <c r="KJ85" s="1">
        <v>0</v>
      </c>
      <c r="KK85" s="1">
        <v>3</v>
      </c>
      <c r="KL85" s="1">
        <v>3</v>
      </c>
      <c r="KM85" s="1">
        <v>0</v>
      </c>
      <c r="KN85" s="1">
        <v>3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3</v>
      </c>
      <c r="KZ85" s="1">
        <v>3</v>
      </c>
      <c r="LA85" s="1">
        <v>3</v>
      </c>
      <c r="LB85" s="1">
        <v>3</v>
      </c>
      <c r="LC85" s="1">
        <v>3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1</v>
      </c>
      <c r="LL85" s="1">
        <v>8</v>
      </c>
      <c r="LM85" s="1">
        <v>0</v>
      </c>
      <c r="LN85" s="1">
        <v>23</v>
      </c>
      <c r="LO85" s="1">
        <v>23</v>
      </c>
      <c r="LP85" s="1">
        <v>5</v>
      </c>
      <c r="LQ85" s="1">
        <v>1</v>
      </c>
      <c r="LR85" s="1">
        <v>2</v>
      </c>
      <c r="LS85" s="1">
        <v>2</v>
      </c>
      <c r="LT85" s="1">
        <v>2</v>
      </c>
      <c r="LU85" s="1">
        <v>2</v>
      </c>
      <c r="LV85" s="1">
        <v>1</v>
      </c>
      <c r="LW85" s="1">
        <v>0</v>
      </c>
      <c r="LX85" s="1">
        <v>0</v>
      </c>
      <c r="LY85" s="1">
        <v>1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3</v>
      </c>
      <c r="MM85" s="1">
        <v>0</v>
      </c>
      <c r="MN85" s="1">
        <v>3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3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1</v>
      </c>
      <c r="PU85" s="1">
        <v>1</v>
      </c>
      <c r="PV85" s="1">
        <v>4</v>
      </c>
      <c r="PW85" s="1">
        <v>4</v>
      </c>
      <c r="PX85" s="1">
        <v>4</v>
      </c>
      <c r="PY85" s="1">
        <v>4</v>
      </c>
      <c r="PZ85" s="1">
        <v>4</v>
      </c>
      <c r="QA85" s="1">
        <v>4</v>
      </c>
      <c r="QB85" s="1">
        <v>8</v>
      </c>
      <c r="QC85" s="1">
        <v>4</v>
      </c>
      <c r="QD85" s="1">
        <v>4</v>
      </c>
      <c r="QE85" s="1">
        <v>4</v>
      </c>
      <c r="QF85" s="1">
        <v>4</v>
      </c>
      <c r="QG85" s="1">
        <v>4</v>
      </c>
      <c r="QH85" s="1">
        <v>4</v>
      </c>
      <c r="QI85" s="1">
        <v>5</v>
      </c>
      <c r="QJ85" s="1">
        <v>5</v>
      </c>
      <c r="QK85" s="1">
        <v>4</v>
      </c>
      <c r="QL85" s="1">
        <v>4</v>
      </c>
      <c r="QM85" s="1">
        <v>1</v>
      </c>
      <c r="QN85" s="1">
        <v>1</v>
      </c>
      <c r="QO85" s="1">
        <v>1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1</v>
      </c>
      <c r="QX85" s="1">
        <v>1</v>
      </c>
      <c r="QY85" s="1">
        <v>1</v>
      </c>
      <c r="QZ85" s="1">
        <v>1</v>
      </c>
    </row>
    <row r="86" spans="1:468">
      <c r="A86" s="1">
        <v>2007</v>
      </c>
      <c r="B86" s="1" t="s">
        <v>590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  <c r="K86" s="1">
        <v>2</v>
      </c>
      <c r="L86" s="1">
        <v>2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6</v>
      </c>
      <c r="AJ86" s="1">
        <v>0</v>
      </c>
      <c r="AK86" s="1">
        <v>6</v>
      </c>
      <c r="AL86" s="1">
        <v>6</v>
      </c>
      <c r="AM86" s="1">
        <v>0</v>
      </c>
      <c r="AN86" s="1">
        <v>6</v>
      </c>
      <c r="AO86" s="1">
        <v>6</v>
      </c>
      <c r="AP86" s="1">
        <v>6</v>
      </c>
      <c r="AQ86" s="1">
        <v>6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3</v>
      </c>
      <c r="CE86" s="1">
        <v>1</v>
      </c>
      <c r="CF86" s="1">
        <v>1</v>
      </c>
      <c r="CG86" s="1">
        <v>1</v>
      </c>
      <c r="CH86" s="1">
        <v>0</v>
      </c>
      <c r="CI86" s="1">
        <v>1</v>
      </c>
      <c r="CJ86" s="1">
        <v>0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0</v>
      </c>
      <c r="CQ86" s="1">
        <v>0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2</v>
      </c>
      <c r="CZ86" s="1">
        <v>1</v>
      </c>
      <c r="DA86" s="1">
        <v>1</v>
      </c>
      <c r="DB86" s="1">
        <v>0</v>
      </c>
      <c r="DC86" s="1">
        <v>0</v>
      </c>
      <c r="DD86" s="1">
        <v>1</v>
      </c>
      <c r="DE86" s="1">
        <v>0</v>
      </c>
      <c r="DF86" s="1">
        <v>1</v>
      </c>
      <c r="DG86" s="1">
        <v>1</v>
      </c>
      <c r="DH86" s="1">
        <v>1</v>
      </c>
      <c r="DI86" s="1">
        <v>0</v>
      </c>
      <c r="DJ86" s="1">
        <v>0</v>
      </c>
      <c r="DK86" s="1">
        <v>1</v>
      </c>
      <c r="DL86" s="1">
        <v>0</v>
      </c>
      <c r="DM86" s="1">
        <v>1</v>
      </c>
      <c r="DN86" s="1">
        <v>0</v>
      </c>
      <c r="DO86" s="1">
        <v>0</v>
      </c>
      <c r="DP86" s="1">
        <v>0</v>
      </c>
      <c r="DQ86" s="1">
        <v>1</v>
      </c>
      <c r="DR86" s="1">
        <v>1</v>
      </c>
      <c r="DS86" s="1">
        <v>1</v>
      </c>
      <c r="DT86" s="1">
        <v>1</v>
      </c>
      <c r="DU86" s="1">
        <v>0</v>
      </c>
      <c r="DV86" s="1">
        <v>0</v>
      </c>
      <c r="DW86" s="1">
        <v>0</v>
      </c>
      <c r="DX86" s="1">
        <v>1</v>
      </c>
      <c r="DY86" s="1">
        <v>0</v>
      </c>
      <c r="DZ86" s="1">
        <v>1</v>
      </c>
      <c r="EA86" s="1">
        <v>1</v>
      </c>
      <c r="EB86" s="1">
        <v>2</v>
      </c>
      <c r="EC86" s="1">
        <v>2</v>
      </c>
      <c r="ED86" s="1">
        <v>2</v>
      </c>
      <c r="EE86" s="1">
        <v>2</v>
      </c>
      <c r="EF86" s="1">
        <v>2</v>
      </c>
      <c r="EG86" s="1">
        <v>2</v>
      </c>
      <c r="EH86" s="1">
        <v>2</v>
      </c>
      <c r="EI86" s="1">
        <v>2</v>
      </c>
      <c r="EJ86" s="1">
        <v>0</v>
      </c>
      <c r="EK86" s="1">
        <v>2</v>
      </c>
      <c r="EL86" s="1">
        <v>2</v>
      </c>
      <c r="EM86" s="1">
        <v>1</v>
      </c>
      <c r="EN86" s="1">
        <v>2</v>
      </c>
      <c r="EO86" s="1">
        <v>2</v>
      </c>
      <c r="EP86" s="1">
        <v>0</v>
      </c>
      <c r="EQ86" s="1">
        <v>0</v>
      </c>
      <c r="ER86" s="1">
        <v>0</v>
      </c>
      <c r="ES86" s="1">
        <v>0</v>
      </c>
      <c r="ET86" s="1">
        <v>1</v>
      </c>
      <c r="EU86" s="1">
        <v>1</v>
      </c>
      <c r="EV86" s="1">
        <v>1</v>
      </c>
      <c r="EW86" s="1">
        <v>0</v>
      </c>
      <c r="EX86" s="1">
        <v>2</v>
      </c>
      <c r="EY86" s="1">
        <v>2</v>
      </c>
      <c r="EZ86" s="1">
        <v>2</v>
      </c>
      <c r="FA86" s="1">
        <v>2</v>
      </c>
      <c r="FB86" s="1">
        <v>2</v>
      </c>
      <c r="FC86" s="1">
        <v>2</v>
      </c>
      <c r="FD86" s="1">
        <v>4</v>
      </c>
      <c r="FE86" s="1">
        <v>2</v>
      </c>
      <c r="FF86" s="1">
        <v>1</v>
      </c>
      <c r="FG86" s="1">
        <v>1</v>
      </c>
      <c r="FH86" s="1">
        <v>0</v>
      </c>
      <c r="FI86" s="1">
        <v>1</v>
      </c>
      <c r="FJ86" s="1">
        <v>2</v>
      </c>
      <c r="FK86" s="1">
        <v>2</v>
      </c>
      <c r="FL86" s="1">
        <v>1</v>
      </c>
      <c r="FM86" s="1">
        <v>1</v>
      </c>
      <c r="FN86" s="1">
        <v>1</v>
      </c>
      <c r="FO86" s="1">
        <v>0</v>
      </c>
      <c r="FP86" s="1">
        <v>0</v>
      </c>
      <c r="FQ86" s="1">
        <v>3</v>
      </c>
      <c r="FR86" s="1">
        <v>3</v>
      </c>
      <c r="FS86" s="1">
        <v>0</v>
      </c>
      <c r="FT86" s="1">
        <v>0</v>
      </c>
      <c r="FU86" s="1">
        <v>3</v>
      </c>
      <c r="FV86" s="1">
        <v>0</v>
      </c>
      <c r="FW86" s="1">
        <v>0</v>
      </c>
      <c r="FX86" s="1">
        <v>0</v>
      </c>
      <c r="FY86" s="1">
        <v>0</v>
      </c>
      <c r="FZ86" s="1">
        <v>47</v>
      </c>
      <c r="GA86" s="1">
        <v>47</v>
      </c>
      <c r="GB86" s="1">
        <v>0</v>
      </c>
      <c r="GC86" s="1">
        <v>0</v>
      </c>
      <c r="GD86" s="1">
        <v>0</v>
      </c>
      <c r="GE86" s="1">
        <v>47</v>
      </c>
      <c r="GF86" s="1">
        <v>47</v>
      </c>
      <c r="GG86" s="1">
        <v>47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3</v>
      </c>
      <c r="GT86" s="1">
        <v>3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3</v>
      </c>
      <c r="HF86" s="1">
        <v>9</v>
      </c>
      <c r="HG86" s="1">
        <v>9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3</v>
      </c>
      <c r="HN86" s="1">
        <v>0</v>
      </c>
      <c r="HO86" s="1">
        <v>0</v>
      </c>
      <c r="HP86" s="1">
        <v>0</v>
      </c>
      <c r="HQ86" s="1">
        <v>0</v>
      </c>
      <c r="HR86" s="1">
        <v>38</v>
      </c>
      <c r="HS86" s="1">
        <v>38</v>
      </c>
      <c r="HT86" s="1">
        <v>25</v>
      </c>
      <c r="HU86" s="1">
        <v>13</v>
      </c>
      <c r="HV86" s="1">
        <v>0</v>
      </c>
      <c r="HW86" s="1">
        <v>0</v>
      </c>
      <c r="HX86" s="1">
        <v>68</v>
      </c>
      <c r="HY86" s="1">
        <v>68</v>
      </c>
      <c r="HZ86" s="1">
        <v>47</v>
      </c>
      <c r="IA86" s="1">
        <v>47</v>
      </c>
      <c r="IB86" s="1">
        <v>3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3</v>
      </c>
      <c r="II86" s="1">
        <v>6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3</v>
      </c>
      <c r="JQ86" s="1">
        <v>3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3</v>
      </c>
      <c r="JY86" s="1">
        <v>0</v>
      </c>
      <c r="JZ86" s="1">
        <v>3</v>
      </c>
      <c r="KA86" s="1">
        <v>0</v>
      </c>
      <c r="KB86" s="1">
        <v>0</v>
      </c>
      <c r="KC86" s="1">
        <v>1</v>
      </c>
      <c r="KD86" s="1">
        <v>0</v>
      </c>
      <c r="KE86" s="1">
        <v>3</v>
      </c>
      <c r="KF86" s="1">
        <v>0</v>
      </c>
      <c r="KG86" s="1">
        <v>3</v>
      </c>
      <c r="KH86" s="1">
        <v>0</v>
      </c>
      <c r="KI86" s="1">
        <v>3</v>
      </c>
      <c r="KJ86" s="1">
        <v>0</v>
      </c>
      <c r="KK86" s="1">
        <v>3</v>
      </c>
      <c r="KL86" s="1">
        <v>3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3</v>
      </c>
      <c r="KZ86" s="1">
        <v>3</v>
      </c>
      <c r="LA86" s="1">
        <v>3</v>
      </c>
      <c r="LB86" s="1">
        <v>3</v>
      </c>
      <c r="LC86" s="1">
        <v>3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1</v>
      </c>
      <c r="LL86" s="1">
        <v>8</v>
      </c>
      <c r="LM86" s="1">
        <v>0</v>
      </c>
      <c r="LN86" s="1">
        <v>23</v>
      </c>
      <c r="LO86" s="1">
        <v>23</v>
      </c>
      <c r="LP86" s="1">
        <v>5</v>
      </c>
      <c r="LQ86" s="1">
        <v>1</v>
      </c>
      <c r="LR86" s="1">
        <v>3</v>
      </c>
      <c r="LS86" s="1">
        <v>3</v>
      </c>
      <c r="LT86" s="1">
        <v>3</v>
      </c>
      <c r="LU86" s="1">
        <v>3</v>
      </c>
      <c r="LV86" s="1">
        <v>1</v>
      </c>
      <c r="LW86" s="1">
        <v>0</v>
      </c>
      <c r="LX86" s="1">
        <v>0</v>
      </c>
      <c r="LY86" s="1">
        <v>1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3</v>
      </c>
      <c r="MM86" s="1">
        <v>0</v>
      </c>
      <c r="MN86" s="1">
        <v>3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3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1</v>
      </c>
      <c r="PU86" s="1">
        <v>1</v>
      </c>
      <c r="PV86" s="1">
        <v>4</v>
      </c>
      <c r="PW86" s="1">
        <v>4</v>
      </c>
      <c r="PX86" s="1">
        <v>4</v>
      </c>
      <c r="PY86" s="1">
        <v>4</v>
      </c>
      <c r="PZ86" s="1">
        <v>4</v>
      </c>
      <c r="QA86" s="1">
        <v>4</v>
      </c>
      <c r="QB86" s="1">
        <v>8</v>
      </c>
      <c r="QC86" s="1">
        <v>4</v>
      </c>
      <c r="QD86" s="1">
        <v>4</v>
      </c>
      <c r="QE86" s="1">
        <v>4</v>
      </c>
      <c r="QF86" s="1">
        <v>4</v>
      </c>
      <c r="QG86" s="1">
        <v>4</v>
      </c>
      <c r="QH86" s="1">
        <v>4</v>
      </c>
      <c r="QI86" s="1">
        <v>5</v>
      </c>
      <c r="QJ86" s="1">
        <v>5</v>
      </c>
      <c r="QK86" s="1">
        <v>4</v>
      </c>
      <c r="QL86" s="1">
        <v>4</v>
      </c>
      <c r="QM86" s="1">
        <v>1</v>
      </c>
      <c r="QN86" s="1">
        <v>1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1</v>
      </c>
      <c r="QX86" s="1">
        <v>0</v>
      </c>
      <c r="QY86" s="1">
        <v>1</v>
      </c>
      <c r="QZ86" s="1">
        <v>1</v>
      </c>
    </row>
    <row r="87" spans="1:468">
      <c r="A87" s="1">
        <v>2007</v>
      </c>
      <c r="B87" s="1" t="s">
        <v>591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2</v>
      </c>
      <c r="L87" s="1">
        <v>2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6</v>
      </c>
      <c r="AJ87" s="1">
        <v>0</v>
      </c>
      <c r="AK87" s="1">
        <v>6</v>
      </c>
      <c r="AL87" s="1">
        <v>6</v>
      </c>
      <c r="AM87" s="1">
        <v>0</v>
      </c>
      <c r="AN87" s="1">
        <v>6</v>
      </c>
      <c r="AO87" s="1">
        <v>6</v>
      </c>
      <c r="AP87" s="1">
        <v>6</v>
      </c>
      <c r="AQ87" s="1">
        <v>6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3</v>
      </c>
      <c r="CE87" s="1">
        <v>1</v>
      </c>
      <c r="CF87" s="1">
        <v>1</v>
      </c>
      <c r="CG87" s="1">
        <v>1</v>
      </c>
      <c r="CH87" s="1">
        <v>0</v>
      </c>
      <c r="CI87" s="1">
        <v>1</v>
      </c>
      <c r="CJ87" s="1">
        <v>0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0</v>
      </c>
      <c r="CQ87" s="1">
        <v>0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2</v>
      </c>
      <c r="CZ87" s="1">
        <v>1</v>
      </c>
      <c r="DA87" s="1">
        <v>1</v>
      </c>
      <c r="DB87" s="1">
        <v>0</v>
      </c>
      <c r="DC87" s="1">
        <v>0</v>
      </c>
      <c r="DD87" s="1">
        <v>1</v>
      </c>
      <c r="DE87" s="1">
        <v>0</v>
      </c>
      <c r="DF87" s="1">
        <v>1</v>
      </c>
      <c r="DG87" s="1">
        <v>1</v>
      </c>
      <c r="DH87" s="1">
        <v>1</v>
      </c>
      <c r="DI87" s="1">
        <v>0</v>
      </c>
      <c r="DJ87" s="1">
        <v>0</v>
      </c>
      <c r="DK87" s="1">
        <v>1</v>
      </c>
      <c r="DL87" s="1">
        <v>0</v>
      </c>
      <c r="DM87" s="1">
        <v>1</v>
      </c>
      <c r="DN87" s="1">
        <v>0</v>
      </c>
      <c r="DO87" s="1">
        <v>0</v>
      </c>
      <c r="DP87" s="1">
        <v>0</v>
      </c>
      <c r="DQ87" s="1">
        <v>1</v>
      </c>
      <c r="DR87" s="1">
        <v>1</v>
      </c>
      <c r="DS87" s="1">
        <v>1</v>
      </c>
      <c r="DT87" s="1">
        <v>1</v>
      </c>
      <c r="DU87" s="1">
        <v>0</v>
      </c>
      <c r="DV87" s="1">
        <v>0</v>
      </c>
      <c r="DW87" s="1">
        <v>0</v>
      </c>
      <c r="DX87" s="1">
        <v>1</v>
      </c>
      <c r="DY87" s="1">
        <v>0</v>
      </c>
      <c r="DZ87" s="1">
        <v>1</v>
      </c>
      <c r="EA87" s="1">
        <v>1</v>
      </c>
      <c r="EB87" s="1">
        <v>2</v>
      </c>
      <c r="EC87" s="1">
        <v>2</v>
      </c>
      <c r="ED87" s="1">
        <v>2</v>
      </c>
      <c r="EE87" s="1">
        <v>2</v>
      </c>
      <c r="EF87" s="1">
        <v>2</v>
      </c>
      <c r="EG87" s="1">
        <v>2</v>
      </c>
      <c r="EH87" s="1">
        <v>2</v>
      </c>
      <c r="EI87" s="1">
        <v>2</v>
      </c>
      <c r="EJ87" s="1">
        <v>0</v>
      </c>
      <c r="EK87" s="1">
        <v>2</v>
      </c>
      <c r="EL87" s="1">
        <v>2</v>
      </c>
      <c r="EM87" s="1">
        <v>1</v>
      </c>
      <c r="EN87" s="1">
        <v>2</v>
      </c>
      <c r="EO87" s="1">
        <v>2</v>
      </c>
      <c r="EP87" s="1">
        <v>0</v>
      </c>
      <c r="EQ87" s="1">
        <v>0</v>
      </c>
      <c r="ER87" s="1">
        <v>0</v>
      </c>
      <c r="ES87" s="1">
        <v>0</v>
      </c>
      <c r="ET87" s="1">
        <v>1</v>
      </c>
      <c r="EU87" s="1">
        <v>1</v>
      </c>
      <c r="EV87" s="1">
        <v>1</v>
      </c>
      <c r="EW87" s="1">
        <v>0</v>
      </c>
      <c r="EX87" s="1">
        <v>2</v>
      </c>
      <c r="EY87" s="1">
        <v>2</v>
      </c>
      <c r="EZ87" s="1">
        <v>2</v>
      </c>
      <c r="FA87" s="1">
        <v>2</v>
      </c>
      <c r="FB87" s="1">
        <v>2</v>
      </c>
      <c r="FC87" s="1">
        <v>2</v>
      </c>
      <c r="FD87" s="1">
        <v>4</v>
      </c>
      <c r="FE87" s="1">
        <v>2</v>
      </c>
      <c r="FF87" s="1">
        <v>1</v>
      </c>
      <c r="FG87" s="1">
        <v>1</v>
      </c>
      <c r="FH87" s="1">
        <v>0</v>
      </c>
      <c r="FI87" s="1">
        <v>1</v>
      </c>
      <c r="FJ87" s="1">
        <v>2</v>
      </c>
      <c r="FK87" s="1">
        <v>2</v>
      </c>
      <c r="FL87" s="1">
        <v>1</v>
      </c>
      <c r="FM87" s="1">
        <v>1</v>
      </c>
      <c r="FN87" s="1">
        <v>1</v>
      </c>
      <c r="FO87" s="1">
        <v>0</v>
      </c>
      <c r="FP87" s="1">
        <v>0</v>
      </c>
      <c r="FQ87" s="1">
        <v>3</v>
      </c>
      <c r="FR87" s="1">
        <v>3</v>
      </c>
      <c r="FS87" s="1">
        <v>0</v>
      </c>
      <c r="FT87" s="1">
        <v>0</v>
      </c>
      <c r="FU87" s="1">
        <v>3</v>
      </c>
      <c r="FV87" s="1">
        <v>0</v>
      </c>
      <c r="FW87" s="1">
        <v>0</v>
      </c>
      <c r="FX87" s="1">
        <v>0</v>
      </c>
      <c r="FY87" s="1">
        <v>0</v>
      </c>
      <c r="FZ87" s="1">
        <v>47</v>
      </c>
      <c r="GA87" s="1">
        <v>47</v>
      </c>
      <c r="GB87" s="1">
        <v>0</v>
      </c>
      <c r="GC87" s="1">
        <v>0</v>
      </c>
      <c r="GD87" s="1">
        <v>0</v>
      </c>
      <c r="GE87" s="1">
        <v>47</v>
      </c>
      <c r="GF87" s="1">
        <v>47</v>
      </c>
      <c r="GG87" s="1">
        <v>47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3</v>
      </c>
      <c r="GT87" s="1">
        <v>3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3</v>
      </c>
      <c r="HF87" s="1">
        <v>9</v>
      </c>
      <c r="HG87" s="1">
        <v>9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3</v>
      </c>
      <c r="HN87" s="1">
        <v>0</v>
      </c>
      <c r="HO87" s="1">
        <v>0</v>
      </c>
      <c r="HP87" s="1">
        <v>0</v>
      </c>
      <c r="HQ87" s="1">
        <v>0</v>
      </c>
      <c r="HR87" s="1">
        <v>38</v>
      </c>
      <c r="HS87" s="1">
        <v>38</v>
      </c>
      <c r="HT87" s="1">
        <v>25</v>
      </c>
      <c r="HU87" s="1">
        <v>13</v>
      </c>
      <c r="HV87" s="1">
        <v>0</v>
      </c>
      <c r="HW87" s="1">
        <v>0</v>
      </c>
      <c r="HX87" s="1">
        <v>68</v>
      </c>
      <c r="HY87" s="1">
        <v>68</v>
      </c>
      <c r="HZ87" s="1">
        <v>47</v>
      </c>
      <c r="IA87" s="1">
        <v>47</v>
      </c>
      <c r="IB87" s="1">
        <v>3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3</v>
      </c>
      <c r="II87" s="1">
        <v>6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3</v>
      </c>
      <c r="JQ87" s="1">
        <v>3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3</v>
      </c>
      <c r="JY87" s="1">
        <v>0</v>
      </c>
      <c r="JZ87" s="1">
        <v>3</v>
      </c>
      <c r="KA87" s="1">
        <v>0</v>
      </c>
      <c r="KB87" s="1">
        <v>0</v>
      </c>
      <c r="KC87" s="1">
        <v>1</v>
      </c>
      <c r="KD87" s="1">
        <v>0</v>
      </c>
      <c r="KE87" s="1">
        <v>3</v>
      </c>
      <c r="KF87" s="1">
        <v>0</v>
      </c>
      <c r="KG87" s="1">
        <v>3</v>
      </c>
      <c r="KH87" s="1">
        <v>0</v>
      </c>
      <c r="KI87" s="1">
        <v>3</v>
      </c>
      <c r="KJ87" s="1">
        <v>0</v>
      </c>
      <c r="KK87" s="1">
        <v>3</v>
      </c>
      <c r="KL87" s="1">
        <v>3</v>
      </c>
      <c r="KM87" s="1">
        <v>0</v>
      </c>
      <c r="KN87" s="1">
        <v>0</v>
      </c>
      <c r="KO87" s="1">
        <v>3</v>
      </c>
      <c r="KP87" s="1">
        <v>3</v>
      </c>
      <c r="KQ87" s="1">
        <v>3</v>
      </c>
      <c r="KR87" s="1">
        <v>0</v>
      </c>
      <c r="KS87" s="1">
        <v>6</v>
      </c>
      <c r="KT87" s="1">
        <v>6</v>
      </c>
      <c r="KU87" s="1">
        <v>0</v>
      </c>
      <c r="KV87" s="1">
        <v>0</v>
      </c>
      <c r="KW87" s="1">
        <v>0</v>
      </c>
      <c r="KX87" s="1">
        <v>0</v>
      </c>
      <c r="KY87" s="1">
        <v>3</v>
      </c>
      <c r="KZ87" s="1">
        <v>3</v>
      </c>
      <c r="LA87" s="1">
        <v>3</v>
      </c>
      <c r="LB87" s="1">
        <v>3</v>
      </c>
      <c r="LC87" s="1">
        <v>3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1</v>
      </c>
      <c r="LL87" s="1">
        <v>8</v>
      </c>
      <c r="LM87" s="1">
        <v>0</v>
      </c>
      <c r="LN87" s="1">
        <v>23</v>
      </c>
      <c r="LO87" s="1">
        <v>23</v>
      </c>
      <c r="LP87" s="1">
        <v>5</v>
      </c>
      <c r="LQ87" s="1">
        <v>1</v>
      </c>
      <c r="LR87" s="1">
        <v>3</v>
      </c>
      <c r="LS87" s="1">
        <v>3</v>
      </c>
      <c r="LT87" s="1">
        <v>3</v>
      </c>
      <c r="LU87" s="1">
        <v>3</v>
      </c>
      <c r="LV87" s="1">
        <v>1</v>
      </c>
      <c r="LW87" s="1">
        <v>0</v>
      </c>
      <c r="LX87" s="1">
        <v>0</v>
      </c>
      <c r="LY87" s="1">
        <v>1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3</v>
      </c>
      <c r="MM87" s="1">
        <v>0</v>
      </c>
      <c r="MN87" s="1">
        <v>3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3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0</v>
      </c>
      <c r="PO87" s="1">
        <v>0</v>
      </c>
      <c r="PP87" s="1">
        <v>0</v>
      </c>
      <c r="PQ87" s="1">
        <v>0</v>
      </c>
      <c r="PR87" s="1">
        <v>0</v>
      </c>
      <c r="PS87" s="1">
        <v>0</v>
      </c>
      <c r="PT87" s="1">
        <v>1</v>
      </c>
      <c r="PU87" s="1">
        <v>1</v>
      </c>
      <c r="PV87" s="1">
        <v>4</v>
      </c>
      <c r="PW87" s="1">
        <v>4</v>
      </c>
      <c r="PX87" s="1">
        <v>4</v>
      </c>
      <c r="PY87" s="1">
        <v>4</v>
      </c>
      <c r="PZ87" s="1">
        <v>4</v>
      </c>
      <c r="QA87" s="1">
        <v>4</v>
      </c>
      <c r="QB87" s="1">
        <v>8</v>
      </c>
      <c r="QC87" s="1">
        <v>4</v>
      </c>
      <c r="QD87" s="1">
        <v>4</v>
      </c>
      <c r="QE87" s="1">
        <v>4</v>
      </c>
      <c r="QF87" s="1">
        <v>4</v>
      </c>
      <c r="QG87" s="1">
        <v>4</v>
      </c>
      <c r="QH87" s="1">
        <v>4</v>
      </c>
      <c r="QI87" s="1">
        <v>5</v>
      </c>
      <c r="QJ87" s="1">
        <v>5</v>
      </c>
      <c r="QK87" s="1">
        <v>4</v>
      </c>
      <c r="QL87" s="1">
        <v>4</v>
      </c>
      <c r="QM87" s="1">
        <v>1</v>
      </c>
      <c r="QN87" s="1">
        <v>1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1</v>
      </c>
      <c r="QX87" s="1">
        <v>0</v>
      </c>
      <c r="QY87" s="1">
        <v>1</v>
      </c>
      <c r="QZ87" s="1">
        <v>1</v>
      </c>
    </row>
    <row r="88" spans="1:468">
      <c r="A88" s="1">
        <v>2007</v>
      </c>
      <c r="B88" s="1" t="s">
        <v>592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0</v>
      </c>
      <c r="K88" s="1">
        <v>2</v>
      </c>
      <c r="L88" s="1">
        <v>2</v>
      </c>
      <c r="M88" s="1">
        <v>0</v>
      </c>
      <c r="N88" s="1">
        <v>0</v>
      </c>
      <c r="O88" s="1">
        <v>0</v>
      </c>
      <c r="P88" s="1">
        <v>5</v>
      </c>
      <c r="Q88" s="1">
        <v>1</v>
      </c>
      <c r="R88" s="1">
        <v>7</v>
      </c>
      <c r="S88" s="1">
        <v>2</v>
      </c>
      <c r="T88" s="1">
        <v>7</v>
      </c>
      <c r="U88" s="1">
        <v>3</v>
      </c>
      <c r="V88" s="1">
        <v>7</v>
      </c>
      <c r="W88" s="1">
        <v>7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1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1</v>
      </c>
      <c r="BW88" s="1">
        <v>0</v>
      </c>
      <c r="BX88" s="1">
        <v>1</v>
      </c>
      <c r="BY88" s="1">
        <v>0</v>
      </c>
      <c r="BZ88" s="1">
        <v>0</v>
      </c>
      <c r="CA88" s="1">
        <v>1</v>
      </c>
      <c r="CB88" s="1">
        <v>1</v>
      </c>
      <c r="CC88" s="1">
        <v>1</v>
      </c>
      <c r="CD88" s="1">
        <v>3</v>
      </c>
      <c r="CE88" s="1">
        <v>1</v>
      </c>
      <c r="CF88" s="1">
        <v>1</v>
      </c>
      <c r="CG88" s="1">
        <v>1</v>
      </c>
      <c r="CH88" s="1">
        <v>0</v>
      </c>
      <c r="CI88" s="1">
        <v>1</v>
      </c>
      <c r="CJ88" s="1">
        <v>0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1</v>
      </c>
      <c r="CW88" s="1">
        <v>1</v>
      </c>
      <c r="CX88" s="1">
        <v>1</v>
      </c>
      <c r="CY88" s="1">
        <v>2</v>
      </c>
      <c r="CZ88" s="1">
        <v>1</v>
      </c>
      <c r="DA88" s="1">
        <v>1</v>
      </c>
      <c r="DB88" s="1">
        <v>0</v>
      </c>
      <c r="DC88" s="1">
        <v>0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0</v>
      </c>
      <c r="DJ88" s="1">
        <v>0</v>
      </c>
      <c r="DK88" s="1">
        <v>0</v>
      </c>
      <c r="DL88" s="1">
        <v>1</v>
      </c>
      <c r="DM88" s="1">
        <v>0</v>
      </c>
      <c r="DN88" s="1">
        <v>0</v>
      </c>
      <c r="DO88" s="1">
        <v>0</v>
      </c>
      <c r="DP88" s="1">
        <v>0</v>
      </c>
      <c r="DQ88" s="1">
        <v>1</v>
      </c>
      <c r="DR88" s="1">
        <v>1</v>
      </c>
      <c r="DS88" s="1">
        <v>1</v>
      </c>
      <c r="DT88" s="1">
        <v>1</v>
      </c>
      <c r="DU88" s="1">
        <v>0</v>
      </c>
      <c r="DV88" s="1">
        <v>0</v>
      </c>
      <c r="DW88" s="1">
        <v>0</v>
      </c>
      <c r="DX88" s="1">
        <v>1</v>
      </c>
      <c r="DY88" s="1">
        <v>0</v>
      </c>
      <c r="DZ88" s="1">
        <v>0</v>
      </c>
      <c r="EA88" s="1">
        <v>1</v>
      </c>
      <c r="EB88" s="1">
        <v>2</v>
      </c>
      <c r="EC88" s="1">
        <v>2</v>
      </c>
      <c r="ED88" s="1">
        <v>2</v>
      </c>
      <c r="EE88" s="1">
        <v>2</v>
      </c>
      <c r="EF88" s="1">
        <v>2</v>
      </c>
      <c r="EG88" s="1">
        <v>2</v>
      </c>
      <c r="EH88" s="1">
        <v>2</v>
      </c>
      <c r="EI88" s="1">
        <v>2</v>
      </c>
      <c r="EJ88" s="1">
        <v>0</v>
      </c>
      <c r="EK88" s="1">
        <v>2</v>
      </c>
      <c r="EL88" s="1">
        <v>2</v>
      </c>
      <c r="EM88" s="1">
        <v>1</v>
      </c>
      <c r="EN88" s="1">
        <v>2</v>
      </c>
      <c r="EO88" s="1">
        <v>2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1</v>
      </c>
      <c r="EV88" s="1">
        <v>1</v>
      </c>
      <c r="EW88" s="1">
        <v>0</v>
      </c>
      <c r="EX88" s="1">
        <v>2</v>
      </c>
      <c r="EY88" s="1">
        <v>0</v>
      </c>
      <c r="EZ88" s="1">
        <v>0</v>
      </c>
      <c r="FA88" s="1">
        <v>2</v>
      </c>
      <c r="FB88" s="1">
        <v>2</v>
      </c>
      <c r="FC88" s="1">
        <v>2</v>
      </c>
      <c r="FD88" s="1">
        <v>5</v>
      </c>
      <c r="FE88" s="1">
        <v>2</v>
      </c>
      <c r="FF88" s="1">
        <v>1</v>
      </c>
      <c r="FG88" s="1">
        <v>1</v>
      </c>
      <c r="FH88" s="1">
        <v>0</v>
      </c>
      <c r="FI88" s="1">
        <v>1</v>
      </c>
      <c r="FJ88" s="1">
        <v>2</v>
      </c>
      <c r="FK88" s="1">
        <v>2</v>
      </c>
      <c r="FL88" s="1">
        <v>1</v>
      </c>
      <c r="FM88" s="1">
        <v>1</v>
      </c>
      <c r="FN88" s="1">
        <v>0</v>
      </c>
      <c r="FO88" s="1">
        <v>0</v>
      </c>
      <c r="FP88" s="1">
        <v>0</v>
      </c>
      <c r="FQ88" s="1">
        <v>3</v>
      </c>
      <c r="FR88" s="1">
        <v>0</v>
      </c>
      <c r="FS88" s="1">
        <v>3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47</v>
      </c>
      <c r="GA88" s="1">
        <v>0</v>
      </c>
      <c r="GB88" s="1">
        <v>0</v>
      </c>
      <c r="GC88" s="1">
        <v>0</v>
      </c>
      <c r="GD88" s="1">
        <v>0</v>
      </c>
      <c r="GE88" s="1">
        <v>47</v>
      </c>
      <c r="GF88" s="1">
        <v>47</v>
      </c>
      <c r="GG88" s="1">
        <v>47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3</v>
      </c>
      <c r="GT88" s="1">
        <v>3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3</v>
      </c>
      <c r="HF88" s="1">
        <v>9</v>
      </c>
      <c r="HG88" s="1">
        <v>9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3</v>
      </c>
      <c r="HN88" s="1">
        <v>0</v>
      </c>
      <c r="HO88" s="1">
        <v>0</v>
      </c>
      <c r="HP88" s="1">
        <v>0</v>
      </c>
      <c r="HQ88" s="1">
        <v>0</v>
      </c>
      <c r="HR88" s="1">
        <v>38</v>
      </c>
      <c r="HS88" s="1">
        <v>38</v>
      </c>
      <c r="HT88" s="1">
        <v>38</v>
      </c>
      <c r="HU88" s="1">
        <v>0</v>
      </c>
      <c r="HV88" s="1">
        <v>0</v>
      </c>
      <c r="HW88" s="1">
        <v>0</v>
      </c>
      <c r="HX88" s="1">
        <v>76</v>
      </c>
      <c r="HY88" s="1">
        <v>76</v>
      </c>
      <c r="HZ88" s="1">
        <v>47</v>
      </c>
      <c r="IA88" s="1">
        <v>47</v>
      </c>
      <c r="IB88" s="1">
        <v>3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3</v>
      </c>
      <c r="II88" s="1">
        <v>6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3</v>
      </c>
      <c r="JQ88" s="1">
        <v>3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3</v>
      </c>
      <c r="JY88" s="1">
        <v>0</v>
      </c>
      <c r="JZ88" s="1">
        <v>0</v>
      </c>
      <c r="KA88" s="1">
        <v>0</v>
      </c>
      <c r="KB88" s="1">
        <v>0</v>
      </c>
      <c r="KC88" s="1">
        <v>3</v>
      </c>
      <c r="KD88" s="1">
        <v>0</v>
      </c>
      <c r="KE88" s="1">
        <v>3</v>
      </c>
      <c r="KF88" s="1">
        <v>0</v>
      </c>
      <c r="KG88" s="1">
        <v>3</v>
      </c>
      <c r="KH88" s="1">
        <v>0</v>
      </c>
      <c r="KI88" s="1">
        <v>3</v>
      </c>
      <c r="KJ88" s="1">
        <v>3</v>
      </c>
      <c r="KK88" s="1">
        <v>3</v>
      </c>
      <c r="KL88" s="1">
        <v>3</v>
      </c>
      <c r="KM88" s="1">
        <v>0</v>
      </c>
      <c r="KN88" s="1">
        <v>0</v>
      </c>
      <c r="KO88" s="1">
        <v>3</v>
      </c>
      <c r="KP88" s="1">
        <v>3</v>
      </c>
      <c r="KQ88" s="1">
        <v>0</v>
      </c>
      <c r="KR88" s="1">
        <v>0</v>
      </c>
      <c r="KS88" s="1">
        <v>6</v>
      </c>
      <c r="KT88" s="1">
        <v>6</v>
      </c>
      <c r="KU88" s="1">
        <v>0</v>
      </c>
      <c r="KV88" s="1">
        <v>0</v>
      </c>
      <c r="KW88" s="1">
        <v>0</v>
      </c>
      <c r="KX88" s="1">
        <v>0</v>
      </c>
      <c r="KY88" s="1">
        <v>3</v>
      </c>
      <c r="KZ88" s="1">
        <v>3</v>
      </c>
      <c r="LA88" s="1">
        <v>3</v>
      </c>
      <c r="LB88" s="1">
        <v>3</v>
      </c>
      <c r="LC88" s="1">
        <v>3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1</v>
      </c>
      <c r="LJ88" s="1">
        <v>1</v>
      </c>
      <c r="LK88" s="1">
        <v>1</v>
      </c>
      <c r="LL88" s="1">
        <v>8</v>
      </c>
      <c r="LM88" s="1">
        <v>0</v>
      </c>
      <c r="LN88" s="1">
        <v>23</v>
      </c>
      <c r="LO88" s="1">
        <v>23</v>
      </c>
      <c r="LP88" s="1">
        <v>6</v>
      </c>
      <c r="LQ88" s="1">
        <v>1</v>
      </c>
      <c r="LR88" s="1">
        <v>4</v>
      </c>
      <c r="LS88" s="1">
        <v>4</v>
      </c>
      <c r="LT88" s="1">
        <v>4</v>
      </c>
      <c r="LU88" s="1">
        <v>4</v>
      </c>
      <c r="LV88" s="1">
        <v>1</v>
      </c>
      <c r="LW88" s="1">
        <v>0</v>
      </c>
      <c r="LX88" s="1">
        <v>0</v>
      </c>
      <c r="LY88" s="1">
        <v>1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3</v>
      </c>
      <c r="MM88" s="1">
        <v>0</v>
      </c>
      <c r="MN88" s="1">
        <v>3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3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1</v>
      </c>
      <c r="PV88" s="1">
        <v>4</v>
      </c>
      <c r="PW88" s="1">
        <v>0</v>
      </c>
      <c r="PX88" s="1">
        <v>0</v>
      </c>
      <c r="PY88" s="1">
        <v>4</v>
      </c>
      <c r="PZ88" s="1">
        <v>4</v>
      </c>
      <c r="QA88" s="1">
        <v>4</v>
      </c>
      <c r="QB88" s="1">
        <v>8</v>
      </c>
      <c r="QC88" s="1">
        <v>4</v>
      </c>
      <c r="QD88" s="1">
        <v>4</v>
      </c>
      <c r="QE88" s="1">
        <v>4</v>
      </c>
      <c r="QF88" s="1">
        <v>4</v>
      </c>
      <c r="QG88" s="1">
        <v>4</v>
      </c>
      <c r="QH88" s="1">
        <v>4</v>
      </c>
      <c r="QI88" s="1">
        <v>5</v>
      </c>
      <c r="QJ88" s="1">
        <v>5</v>
      </c>
      <c r="QK88" s="1">
        <v>4</v>
      </c>
      <c r="QL88" s="1">
        <v>4</v>
      </c>
      <c r="QM88" s="1">
        <v>1</v>
      </c>
      <c r="QN88" s="1">
        <v>1</v>
      </c>
      <c r="QO88" s="1">
        <v>0</v>
      </c>
      <c r="QP88" s="1">
        <v>1</v>
      </c>
      <c r="QQ88" s="1">
        <v>1</v>
      </c>
      <c r="QR88" s="1">
        <v>1</v>
      </c>
      <c r="QS88" s="1">
        <v>2</v>
      </c>
      <c r="QT88" s="1">
        <v>1</v>
      </c>
      <c r="QU88" s="1">
        <v>1</v>
      </c>
      <c r="QV88" s="1">
        <v>1</v>
      </c>
      <c r="QW88" s="1">
        <v>0</v>
      </c>
      <c r="QX88" s="1">
        <v>0</v>
      </c>
      <c r="QY88" s="1">
        <v>1</v>
      </c>
      <c r="QZ88" s="1">
        <v>1</v>
      </c>
    </row>
    <row r="89" spans="1:468">
      <c r="A89" s="1">
        <v>2007</v>
      </c>
      <c r="B89" s="1" t="s">
        <v>593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0</v>
      </c>
      <c r="K89" s="1">
        <v>2</v>
      </c>
      <c r="L89" s="1">
        <v>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3</v>
      </c>
      <c r="CE89" s="1">
        <v>1</v>
      </c>
      <c r="CF89" s="1">
        <v>1</v>
      </c>
      <c r="CG89" s="1">
        <v>1</v>
      </c>
      <c r="CH89" s="1">
        <v>0</v>
      </c>
      <c r="CI89" s="1">
        <v>1</v>
      </c>
      <c r="CJ89" s="1">
        <v>0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0</v>
      </c>
      <c r="CQ89" s="1">
        <v>0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2</v>
      </c>
      <c r="CZ89" s="1">
        <v>1</v>
      </c>
      <c r="DA89" s="1">
        <v>1</v>
      </c>
      <c r="DB89" s="1">
        <v>0</v>
      </c>
      <c r="DC89" s="1">
        <v>0</v>
      </c>
      <c r="DD89" s="1">
        <v>1</v>
      </c>
      <c r="DE89" s="1">
        <v>0</v>
      </c>
      <c r="DF89" s="1">
        <v>1</v>
      </c>
      <c r="DG89" s="1">
        <v>1</v>
      </c>
      <c r="DH89" s="1">
        <v>1</v>
      </c>
      <c r="DI89" s="1">
        <v>0</v>
      </c>
      <c r="DJ89" s="1">
        <v>0</v>
      </c>
      <c r="DK89" s="1">
        <v>1</v>
      </c>
      <c r="DL89" s="1">
        <v>0</v>
      </c>
      <c r="DM89" s="1">
        <v>1</v>
      </c>
      <c r="DN89" s="1">
        <v>0</v>
      </c>
      <c r="DO89" s="1">
        <v>0</v>
      </c>
      <c r="DP89" s="1">
        <v>0</v>
      </c>
      <c r="DQ89" s="1">
        <v>1</v>
      </c>
      <c r="DR89" s="1">
        <v>1</v>
      </c>
      <c r="DS89" s="1">
        <v>1</v>
      </c>
      <c r="DT89" s="1">
        <v>1</v>
      </c>
      <c r="DU89" s="1">
        <v>0</v>
      </c>
      <c r="DV89" s="1">
        <v>0</v>
      </c>
      <c r="DW89" s="1">
        <v>0</v>
      </c>
      <c r="DX89" s="1">
        <v>1</v>
      </c>
      <c r="DY89" s="1">
        <v>0</v>
      </c>
      <c r="DZ89" s="1">
        <v>1</v>
      </c>
      <c r="EA89" s="1">
        <v>1</v>
      </c>
      <c r="EB89" s="1">
        <v>2</v>
      </c>
      <c r="EC89" s="1">
        <v>2</v>
      </c>
      <c r="ED89" s="1">
        <v>2</v>
      </c>
      <c r="EE89" s="1">
        <v>2</v>
      </c>
      <c r="EF89" s="1">
        <v>2</v>
      </c>
      <c r="EG89" s="1">
        <v>2</v>
      </c>
      <c r="EH89" s="1">
        <v>2</v>
      </c>
      <c r="EI89" s="1">
        <v>2</v>
      </c>
      <c r="EJ89" s="1">
        <v>0</v>
      </c>
      <c r="EK89" s="1">
        <v>2</v>
      </c>
      <c r="EL89" s="1">
        <v>2</v>
      </c>
      <c r="EM89" s="1">
        <v>0</v>
      </c>
      <c r="EN89" s="1">
        <v>2</v>
      </c>
      <c r="EO89" s="1">
        <v>2</v>
      </c>
      <c r="EP89" s="1">
        <v>0</v>
      </c>
      <c r="EQ89" s="1">
        <v>0</v>
      </c>
      <c r="ER89" s="1">
        <v>0</v>
      </c>
      <c r="ES89" s="1">
        <v>0</v>
      </c>
      <c r="ET89" s="1">
        <v>1</v>
      </c>
      <c r="EU89" s="1">
        <v>1</v>
      </c>
      <c r="EV89" s="1">
        <v>1</v>
      </c>
      <c r="EW89" s="1">
        <v>0</v>
      </c>
      <c r="EX89" s="1">
        <v>2</v>
      </c>
      <c r="EY89" s="1">
        <v>2</v>
      </c>
      <c r="EZ89" s="1">
        <v>2</v>
      </c>
      <c r="FA89" s="1">
        <v>2</v>
      </c>
      <c r="FB89" s="1">
        <v>2</v>
      </c>
      <c r="FC89" s="1">
        <v>2</v>
      </c>
      <c r="FD89" s="1">
        <v>4</v>
      </c>
      <c r="FE89" s="1">
        <v>2</v>
      </c>
      <c r="FF89" s="1">
        <v>1</v>
      </c>
      <c r="FG89" s="1">
        <v>1</v>
      </c>
      <c r="FH89" s="1">
        <v>0</v>
      </c>
      <c r="FI89" s="1">
        <v>1</v>
      </c>
      <c r="FJ89" s="1">
        <v>2</v>
      </c>
      <c r="FK89" s="1">
        <v>2</v>
      </c>
      <c r="FL89" s="1">
        <v>1</v>
      </c>
      <c r="FM89" s="1">
        <v>1</v>
      </c>
      <c r="FN89" s="1">
        <v>1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1</v>
      </c>
      <c r="LL89" s="1">
        <v>0</v>
      </c>
      <c r="LM89" s="1">
        <v>0</v>
      </c>
      <c r="LN89" s="1">
        <v>8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3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3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1</v>
      </c>
      <c r="PU89" s="1">
        <v>1</v>
      </c>
      <c r="PV89" s="1">
        <v>4</v>
      </c>
      <c r="PW89" s="1">
        <v>4</v>
      </c>
      <c r="PX89" s="1">
        <v>4</v>
      </c>
      <c r="PY89" s="1">
        <v>4</v>
      </c>
      <c r="PZ89" s="1">
        <v>4</v>
      </c>
      <c r="QA89" s="1">
        <v>4</v>
      </c>
      <c r="QB89" s="1">
        <v>8</v>
      </c>
      <c r="QC89" s="1">
        <v>4</v>
      </c>
      <c r="QD89" s="1">
        <v>4</v>
      </c>
      <c r="QE89" s="1">
        <v>4</v>
      </c>
      <c r="QF89" s="1">
        <v>4</v>
      </c>
      <c r="QG89" s="1">
        <v>4</v>
      </c>
      <c r="QH89" s="1">
        <v>4</v>
      </c>
      <c r="QI89" s="1">
        <v>5</v>
      </c>
      <c r="QJ89" s="1">
        <v>5</v>
      </c>
      <c r="QK89" s="1">
        <v>4</v>
      </c>
      <c r="QL89" s="1">
        <v>4</v>
      </c>
      <c r="QM89" s="1">
        <v>1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1</v>
      </c>
    </row>
    <row r="90" spans="1:468">
      <c r="A90" s="1">
        <v>2007</v>
      </c>
      <c r="B90" s="1" t="s">
        <v>594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0</v>
      </c>
      <c r="K90" s="1">
        <v>2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1</v>
      </c>
      <c r="AL90" s="1">
        <v>1</v>
      </c>
      <c r="AM90" s="1">
        <v>0</v>
      </c>
      <c r="AN90" s="1">
        <v>1</v>
      </c>
      <c r="AO90" s="1">
        <v>1</v>
      </c>
      <c r="AP90" s="1">
        <v>1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3</v>
      </c>
      <c r="CE90" s="1">
        <v>1</v>
      </c>
      <c r="CF90" s="1">
        <v>1</v>
      </c>
      <c r="CG90" s="1">
        <v>1</v>
      </c>
      <c r="CH90" s="1">
        <v>0</v>
      </c>
      <c r="CI90" s="1">
        <v>1</v>
      </c>
      <c r="CJ90" s="1">
        <v>0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0</v>
      </c>
      <c r="CQ90" s="1">
        <v>0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2</v>
      </c>
      <c r="CZ90" s="1">
        <v>1</v>
      </c>
      <c r="DA90" s="1">
        <v>1</v>
      </c>
      <c r="DB90" s="1">
        <v>0</v>
      </c>
      <c r="DC90" s="1">
        <v>0</v>
      </c>
      <c r="DD90" s="1">
        <v>1</v>
      </c>
      <c r="DE90" s="1">
        <v>0</v>
      </c>
      <c r="DF90" s="1">
        <v>1</v>
      </c>
      <c r="DG90" s="1">
        <v>1</v>
      </c>
      <c r="DH90" s="1">
        <v>1</v>
      </c>
      <c r="DI90" s="1">
        <v>0</v>
      </c>
      <c r="DJ90" s="1">
        <v>0</v>
      </c>
      <c r="DK90" s="1">
        <v>1</v>
      </c>
      <c r="DL90" s="1">
        <v>0</v>
      </c>
      <c r="DM90" s="1">
        <v>1</v>
      </c>
      <c r="DN90" s="1">
        <v>0</v>
      </c>
      <c r="DO90" s="1">
        <v>0</v>
      </c>
      <c r="DP90" s="1">
        <v>0</v>
      </c>
      <c r="DQ90" s="1">
        <v>1</v>
      </c>
      <c r="DR90" s="1">
        <v>1</v>
      </c>
      <c r="DS90" s="1">
        <v>1</v>
      </c>
      <c r="DT90" s="1">
        <v>1</v>
      </c>
      <c r="DU90" s="1">
        <v>0</v>
      </c>
      <c r="DV90" s="1">
        <v>0</v>
      </c>
      <c r="DW90" s="1">
        <v>0</v>
      </c>
      <c r="DX90" s="1">
        <v>1</v>
      </c>
      <c r="DY90" s="1">
        <v>0</v>
      </c>
      <c r="DZ90" s="1">
        <v>1</v>
      </c>
      <c r="EA90" s="1">
        <v>1</v>
      </c>
      <c r="EB90" s="1">
        <v>2</v>
      </c>
      <c r="EC90" s="1">
        <v>2</v>
      </c>
      <c r="ED90" s="1">
        <v>2</v>
      </c>
      <c r="EE90" s="1">
        <v>2</v>
      </c>
      <c r="EF90" s="1">
        <v>2</v>
      </c>
      <c r="EG90" s="1">
        <v>2</v>
      </c>
      <c r="EH90" s="1">
        <v>2</v>
      </c>
      <c r="EI90" s="1">
        <v>2</v>
      </c>
      <c r="EJ90" s="1">
        <v>0</v>
      </c>
      <c r="EK90" s="1">
        <v>2</v>
      </c>
      <c r="EL90" s="1">
        <v>2</v>
      </c>
      <c r="EM90" s="1">
        <v>0</v>
      </c>
      <c r="EN90" s="1">
        <v>2</v>
      </c>
      <c r="EO90" s="1">
        <v>2</v>
      </c>
      <c r="EP90" s="1">
        <v>0</v>
      </c>
      <c r="EQ90" s="1">
        <v>0</v>
      </c>
      <c r="ER90" s="1">
        <v>0</v>
      </c>
      <c r="ES90" s="1">
        <v>0</v>
      </c>
      <c r="ET90" s="1">
        <v>1</v>
      </c>
      <c r="EU90" s="1">
        <v>1</v>
      </c>
      <c r="EV90" s="1">
        <v>1</v>
      </c>
      <c r="EW90" s="1">
        <v>0</v>
      </c>
      <c r="EX90" s="1">
        <v>2</v>
      </c>
      <c r="EY90" s="1">
        <v>2</v>
      </c>
      <c r="EZ90" s="1">
        <v>2</v>
      </c>
      <c r="FA90" s="1">
        <v>2</v>
      </c>
      <c r="FB90" s="1">
        <v>2</v>
      </c>
      <c r="FC90" s="1">
        <v>2</v>
      </c>
      <c r="FD90" s="1">
        <v>4</v>
      </c>
      <c r="FE90" s="1">
        <v>2</v>
      </c>
      <c r="FF90" s="1">
        <v>1</v>
      </c>
      <c r="FG90" s="1">
        <v>1</v>
      </c>
      <c r="FH90" s="1">
        <v>0</v>
      </c>
      <c r="FI90" s="1">
        <v>1</v>
      </c>
      <c r="FJ90" s="1">
        <v>2</v>
      </c>
      <c r="FK90" s="1">
        <v>2</v>
      </c>
      <c r="FL90" s="1">
        <v>1</v>
      </c>
      <c r="FM90" s="1">
        <v>1</v>
      </c>
      <c r="FN90" s="1">
        <v>1</v>
      </c>
      <c r="FO90" s="1">
        <v>0</v>
      </c>
      <c r="FP90" s="1">
        <v>0</v>
      </c>
      <c r="FQ90" s="1">
        <v>1</v>
      </c>
      <c r="FR90" s="1">
        <v>1</v>
      </c>
      <c r="FS90" s="1">
        <v>0</v>
      </c>
      <c r="FT90" s="1">
        <v>0</v>
      </c>
      <c r="FU90" s="1">
        <v>1</v>
      </c>
      <c r="FV90" s="1">
        <v>0</v>
      </c>
      <c r="FW90" s="1">
        <v>0</v>
      </c>
      <c r="FX90" s="1">
        <v>0</v>
      </c>
      <c r="FY90" s="1">
        <v>0</v>
      </c>
      <c r="FZ90" s="1">
        <v>6</v>
      </c>
      <c r="GA90" s="1">
        <v>6</v>
      </c>
      <c r="GB90" s="1">
        <v>0</v>
      </c>
      <c r="GC90" s="1">
        <v>0</v>
      </c>
      <c r="GD90" s="1">
        <v>0</v>
      </c>
      <c r="GE90" s="1">
        <v>6</v>
      </c>
      <c r="GF90" s="1">
        <v>6</v>
      </c>
      <c r="GG90" s="1">
        <v>6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1</v>
      </c>
      <c r="GT90" s="1">
        <v>1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1</v>
      </c>
      <c r="HB90" s="1">
        <v>0</v>
      </c>
      <c r="HC90" s="1">
        <v>0</v>
      </c>
      <c r="HD90" s="1">
        <v>1</v>
      </c>
      <c r="HE90" s="1">
        <v>0</v>
      </c>
      <c r="HF90" s="1">
        <v>0</v>
      </c>
      <c r="HG90" s="1">
        <v>0</v>
      </c>
      <c r="HH90" s="1">
        <v>1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3</v>
      </c>
      <c r="HS90" s="1">
        <v>3</v>
      </c>
      <c r="HT90" s="1">
        <v>3</v>
      </c>
      <c r="HU90" s="1">
        <v>0</v>
      </c>
      <c r="HV90" s="1">
        <v>0</v>
      </c>
      <c r="HW90" s="1">
        <v>0</v>
      </c>
      <c r="HX90" s="1">
        <v>3</v>
      </c>
      <c r="HY90" s="1">
        <v>3</v>
      </c>
      <c r="HZ90" s="1">
        <v>6</v>
      </c>
      <c r="IA90" s="1">
        <v>6</v>
      </c>
      <c r="IB90" s="1">
        <v>1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1</v>
      </c>
      <c r="JQ90" s="1">
        <v>1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1</v>
      </c>
      <c r="KA90" s="1">
        <v>0</v>
      </c>
      <c r="KB90" s="1">
        <v>0</v>
      </c>
      <c r="KC90" s="1">
        <v>0</v>
      </c>
      <c r="KD90" s="1">
        <v>0</v>
      </c>
      <c r="KE90" s="1">
        <v>1</v>
      </c>
      <c r="KF90" s="1">
        <v>0</v>
      </c>
      <c r="KG90" s="1">
        <v>1</v>
      </c>
      <c r="KH90" s="1">
        <v>0</v>
      </c>
      <c r="KI90" s="1">
        <v>1</v>
      </c>
      <c r="KJ90" s="1">
        <v>0</v>
      </c>
      <c r="KK90" s="1">
        <v>1</v>
      </c>
      <c r="KL90" s="1">
        <v>1</v>
      </c>
      <c r="KM90" s="1">
        <v>1</v>
      </c>
      <c r="KN90" s="1">
        <v>1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1</v>
      </c>
      <c r="KZ90" s="1">
        <v>1</v>
      </c>
      <c r="LA90" s="1">
        <v>1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1</v>
      </c>
      <c r="LL90" s="1">
        <v>8</v>
      </c>
      <c r="LM90" s="1">
        <v>0</v>
      </c>
      <c r="LN90" s="1">
        <v>14</v>
      </c>
      <c r="LO90" s="1">
        <v>14</v>
      </c>
      <c r="LP90" s="1">
        <v>4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3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3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1</v>
      </c>
      <c r="PU90" s="1">
        <v>1</v>
      </c>
      <c r="PV90" s="1">
        <v>4</v>
      </c>
      <c r="PW90" s="1">
        <v>4</v>
      </c>
      <c r="PX90" s="1">
        <v>4</v>
      </c>
      <c r="PY90" s="1">
        <v>4</v>
      </c>
      <c r="PZ90" s="1">
        <v>4</v>
      </c>
      <c r="QA90" s="1">
        <v>4</v>
      </c>
      <c r="QB90" s="1">
        <v>8</v>
      </c>
      <c r="QC90" s="1">
        <v>4</v>
      </c>
      <c r="QD90" s="1">
        <v>4</v>
      </c>
      <c r="QE90" s="1">
        <v>4</v>
      </c>
      <c r="QF90" s="1">
        <v>4</v>
      </c>
      <c r="QG90" s="1">
        <v>4</v>
      </c>
      <c r="QH90" s="1">
        <v>4</v>
      </c>
      <c r="QI90" s="1">
        <v>5</v>
      </c>
      <c r="QJ90" s="1">
        <v>5</v>
      </c>
      <c r="QK90" s="1">
        <v>4</v>
      </c>
      <c r="QL90" s="1">
        <v>4</v>
      </c>
      <c r="QM90" s="1">
        <v>1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1</v>
      </c>
    </row>
    <row r="91" spans="1:468">
      <c r="A91" s="1">
        <v>2007</v>
      </c>
      <c r="B91" s="1" t="s">
        <v>595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0</v>
      </c>
      <c r="K91" s="1">
        <v>2</v>
      </c>
      <c r="L91" s="1">
        <v>2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1</v>
      </c>
      <c r="AL91" s="1">
        <v>1</v>
      </c>
      <c r="AM91" s="1">
        <v>0</v>
      </c>
      <c r="AN91" s="1">
        <v>1</v>
      </c>
      <c r="AO91" s="1">
        <v>1</v>
      </c>
      <c r="AP91" s="1">
        <v>1</v>
      </c>
      <c r="AQ91" s="1">
        <v>1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3</v>
      </c>
      <c r="CE91" s="1">
        <v>1</v>
      </c>
      <c r="CF91" s="1">
        <v>1</v>
      </c>
      <c r="CG91" s="1">
        <v>1</v>
      </c>
      <c r="CH91" s="1">
        <v>0</v>
      </c>
      <c r="CI91" s="1">
        <v>1</v>
      </c>
      <c r="CJ91" s="1">
        <v>0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0</v>
      </c>
      <c r="CQ91" s="1">
        <v>0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2</v>
      </c>
      <c r="CZ91" s="1">
        <v>1</v>
      </c>
      <c r="DA91" s="1">
        <v>1</v>
      </c>
      <c r="DB91" s="1">
        <v>0</v>
      </c>
      <c r="DC91" s="1">
        <v>0</v>
      </c>
      <c r="DD91" s="1">
        <v>1</v>
      </c>
      <c r="DE91" s="1">
        <v>0</v>
      </c>
      <c r="DF91" s="1">
        <v>1</v>
      </c>
      <c r="DG91" s="1">
        <v>1</v>
      </c>
      <c r="DH91" s="1">
        <v>1</v>
      </c>
      <c r="DI91" s="1">
        <v>0</v>
      </c>
      <c r="DJ91" s="1">
        <v>0</v>
      </c>
      <c r="DK91" s="1">
        <v>1</v>
      </c>
      <c r="DL91" s="1">
        <v>0</v>
      </c>
      <c r="DM91" s="1">
        <v>1</v>
      </c>
      <c r="DN91" s="1">
        <v>0</v>
      </c>
      <c r="DO91" s="1">
        <v>0</v>
      </c>
      <c r="DP91" s="1">
        <v>0</v>
      </c>
      <c r="DQ91" s="1">
        <v>1</v>
      </c>
      <c r="DR91" s="1">
        <v>1</v>
      </c>
      <c r="DS91" s="1">
        <v>1</v>
      </c>
      <c r="DT91" s="1">
        <v>1</v>
      </c>
      <c r="DU91" s="1">
        <v>0</v>
      </c>
      <c r="DV91" s="1">
        <v>0</v>
      </c>
      <c r="DW91" s="1">
        <v>0</v>
      </c>
      <c r="DX91" s="1">
        <v>1</v>
      </c>
      <c r="DY91" s="1">
        <v>0</v>
      </c>
      <c r="DZ91" s="1">
        <v>1</v>
      </c>
      <c r="EA91" s="1">
        <v>1</v>
      </c>
      <c r="EB91" s="1">
        <v>2</v>
      </c>
      <c r="EC91" s="1">
        <v>2</v>
      </c>
      <c r="ED91" s="1">
        <v>2</v>
      </c>
      <c r="EE91" s="1">
        <v>2</v>
      </c>
      <c r="EF91" s="1">
        <v>2</v>
      </c>
      <c r="EG91" s="1">
        <v>2</v>
      </c>
      <c r="EH91" s="1">
        <v>2</v>
      </c>
      <c r="EI91" s="1">
        <v>2</v>
      </c>
      <c r="EJ91" s="1">
        <v>0</v>
      </c>
      <c r="EK91" s="1">
        <v>2</v>
      </c>
      <c r="EL91" s="1">
        <v>2</v>
      </c>
      <c r="EM91" s="1">
        <v>0</v>
      </c>
      <c r="EN91" s="1">
        <v>2</v>
      </c>
      <c r="EO91" s="1">
        <v>2</v>
      </c>
      <c r="EP91" s="1">
        <v>0</v>
      </c>
      <c r="EQ91" s="1">
        <v>0</v>
      </c>
      <c r="ER91" s="1">
        <v>0</v>
      </c>
      <c r="ES91" s="1">
        <v>0</v>
      </c>
      <c r="ET91" s="1">
        <v>1</v>
      </c>
      <c r="EU91" s="1">
        <v>1</v>
      </c>
      <c r="EV91" s="1">
        <v>1</v>
      </c>
      <c r="EW91" s="1">
        <v>0</v>
      </c>
      <c r="EX91" s="1">
        <v>2</v>
      </c>
      <c r="EY91" s="1">
        <v>2</v>
      </c>
      <c r="EZ91" s="1">
        <v>2</v>
      </c>
      <c r="FA91" s="1">
        <v>2</v>
      </c>
      <c r="FB91" s="1">
        <v>2</v>
      </c>
      <c r="FC91" s="1">
        <v>2</v>
      </c>
      <c r="FD91" s="1">
        <v>4</v>
      </c>
      <c r="FE91" s="1">
        <v>2</v>
      </c>
      <c r="FF91" s="1">
        <v>1</v>
      </c>
      <c r="FG91" s="1">
        <v>1</v>
      </c>
      <c r="FH91" s="1">
        <v>0</v>
      </c>
      <c r="FI91" s="1">
        <v>1</v>
      </c>
      <c r="FJ91" s="1">
        <v>2</v>
      </c>
      <c r="FK91" s="1">
        <v>2</v>
      </c>
      <c r="FL91" s="1">
        <v>1</v>
      </c>
      <c r="FM91" s="1">
        <v>1</v>
      </c>
      <c r="FN91" s="1">
        <v>1</v>
      </c>
      <c r="FO91" s="1">
        <v>0</v>
      </c>
      <c r="FP91" s="1">
        <v>0</v>
      </c>
      <c r="FQ91" s="1">
        <v>1</v>
      </c>
      <c r="FR91" s="1">
        <v>1</v>
      </c>
      <c r="FS91" s="1">
        <v>0</v>
      </c>
      <c r="FT91" s="1">
        <v>0</v>
      </c>
      <c r="FU91" s="1">
        <v>1</v>
      </c>
      <c r="FV91" s="1">
        <v>0</v>
      </c>
      <c r="FW91" s="1">
        <v>0</v>
      </c>
      <c r="FX91" s="1">
        <v>0</v>
      </c>
      <c r="FY91" s="1">
        <v>0</v>
      </c>
      <c r="FZ91" s="1">
        <v>6</v>
      </c>
      <c r="GA91" s="1">
        <v>6</v>
      </c>
      <c r="GB91" s="1">
        <v>0</v>
      </c>
      <c r="GC91" s="1">
        <v>0</v>
      </c>
      <c r="GD91" s="1">
        <v>0</v>
      </c>
      <c r="GE91" s="1">
        <v>6</v>
      </c>
      <c r="GF91" s="1">
        <v>6</v>
      </c>
      <c r="GG91" s="1">
        <v>6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1</v>
      </c>
      <c r="GT91" s="1">
        <v>1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1</v>
      </c>
      <c r="HB91" s="1">
        <v>0</v>
      </c>
      <c r="HC91" s="1">
        <v>0</v>
      </c>
      <c r="HD91" s="1">
        <v>1</v>
      </c>
      <c r="HE91" s="1">
        <v>0</v>
      </c>
      <c r="HF91" s="1">
        <v>0</v>
      </c>
      <c r="HG91" s="1">
        <v>0</v>
      </c>
      <c r="HH91" s="1">
        <v>1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3</v>
      </c>
      <c r="HS91" s="1">
        <v>3</v>
      </c>
      <c r="HT91" s="1">
        <v>3</v>
      </c>
      <c r="HU91" s="1">
        <v>0</v>
      </c>
      <c r="HV91" s="1">
        <v>0</v>
      </c>
      <c r="HW91" s="1">
        <v>0</v>
      </c>
      <c r="HX91" s="1">
        <v>3</v>
      </c>
      <c r="HY91" s="1">
        <v>3</v>
      </c>
      <c r="HZ91" s="1">
        <v>6</v>
      </c>
      <c r="IA91" s="1">
        <v>6</v>
      </c>
      <c r="IB91" s="1">
        <v>1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1</v>
      </c>
      <c r="JQ91" s="1">
        <v>1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1</v>
      </c>
      <c r="KA91" s="1">
        <v>0</v>
      </c>
      <c r="KB91" s="1">
        <v>0</v>
      </c>
      <c r="KC91" s="1">
        <v>0</v>
      </c>
      <c r="KD91" s="1">
        <v>0</v>
      </c>
      <c r="KE91" s="1">
        <v>1</v>
      </c>
      <c r="KF91" s="1">
        <v>0</v>
      </c>
      <c r="KG91" s="1">
        <v>1</v>
      </c>
      <c r="KH91" s="1">
        <v>0</v>
      </c>
      <c r="KI91" s="1">
        <v>1</v>
      </c>
      <c r="KJ91" s="1">
        <v>0</v>
      </c>
      <c r="KK91" s="1">
        <v>1</v>
      </c>
      <c r="KL91" s="1">
        <v>1</v>
      </c>
      <c r="KM91" s="1">
        <v>1</v>
      </c>
      <c r="KN91" s="1">
        <v>1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1</v>
      </c>
      <c r="KZ91" s="1">
        <v>1</v>
      </c>
      <c r="LA91" s="1">
        <v>1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1</v>
      </c>
      <c r="LL91" s="1">
        <v>8</v>
      </c>
      <c r="LM91" s="1">
        <v>0</v>
      </c>
      <c r="LN91" s="1">
        <v>14</v>
      </c>
      <c r="LO91" s="1">
        <v>14</v>
      </c>
      <c r="LP91" s="1">
        <v>4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3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3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1</v>
      </c>
      <c r="PU91" s="1">
        <v>1</v>
      </c>
      <c r="PV91" s="1">
        <v>4</v>
      </c>
      <c r="PW91" s="1">
        <v>4</v>
      </c>
      <c r="PX91" s="1">
        <v>4</v>
      </c>
      <c r="PY91" s="1">
        <v>4</v>
      </c>
      <c r="PZ91" s="1">
        <v>4</v>
      </c>
      <c r="QA91" s="1">
        <v>4</v>
      </c>
      <c r="QB91" s="1">
        <v>8</v>
      </c>
      <c r="QC91" s="1">
        <v>4</v>
      </c>
      <c r="QD91" s="1">
        <v>4</v>
      </c>
      <c r="QE91" s="1">
        <v>4</v>
      </c>
      <c r="QF91" s="1">
        <v>4</v>
      </c>
      <c r="QG91" s="1">
        <v>4</v>
      </c>
      <c r="QH91" s="1">
        <v>4</v>
      </c>
      <c r="QI91" s="1">
        <v>5</v>
      </c>
      <c r="QJ91" s="1">
        <v>5</v>
      </c>
      <c r="QK91" s="1">
        <v>4</v>
      </c>
      <c r="QL91" s="1">
        <v>4</v>
      </c>
      <c r="QM91" s="1">
        <v>1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1</v>
      </c>
    </row>
    <row r="92" spans="1:468">
      <c r="A92" s="1">
        <v>2007</v>
      </c>
      <c r="B92" s="1" t="s">
        <v>596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0</v>
      </c>
      <c r="K92" s="1">
        <v>2</v>
      </c>
      <c r="L92" s="1">
        <v>2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1</v>
      </c>
      <c r="AL92" s="1">
        <v>1</v>
      </c>
      <c r="AM92" s="1">
        <v>0</v>
      </c>
      <c r="AN92" s="1">
        <v>1</v>
      </c>
      <c r="AO92" s="1">
        <v>1</v>
      </c>
      <c r="AP92" s="1">
        <v>1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3</v>
      </c>
      <c r="CE92" s="1">
        <v>1</v>
      </c>
      <c r="CF92" s="1">
        <v>1</v>
      </c>
      <c r="CG92" s="1">
        <v>1</v>
      </c>
      <c r="CH92" s="1">
        <v>0</v>
      </c>
      <c r="CI92" s="1">
        <v>1</v>
      </c>
      <c r="CJ92" s="1">
        <v>0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0</v>
      </c>
      <c r="CQ92" s="1">
        <v>0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2</v>
      </c>
      <c r="CZ92" s="1">
        <v>1</v>
      </c>
      <c r="DA92" s="1">
        <v>1</v>
      </c>
      <c r="DB92" s="1">
        <v>0</v>
      </c>
      <c r="DC92" s="1">
        <v>0</v>
      </c>
      <c r="DD92" s="1">
        <v>1</v>
      </c>
      <c r="DE92" s="1">
        <v>0</v>
      </c>
      <c r="DF92" s="1">
        <v>1</v>
      </c>
      <c r="DG92" s="1">
        <v>1</v>
      </c>
      <c r="DH92" s="1">
        <v>1</v>
      </c>
      <c r="DI92" s="1">
        <v>0</v>
      </c>
      <c r="DJ92" s="1">
        <v>0</v>
      </c>
      <c r="DK92" s="1">
        <v>1</v>
      </c>
      <c r="DL92" s="1">
        <v>0</v>
      </c>
      <c r="DM92" s="1">
        <v>1</v>
      </c>
      <c r="DN92" s="1">
        <v>0</v>
      </c>
      <c r="DO92" s="1">
        <v>0</v>
      </c>
      <c r="DP92" s="1">
        <v>0</v>
      </c>
      <c r="DQ92" s="1">
        <v>1</v>
      </c>
      <c r="DR92" s="1">
        <v>1</v>
      </c>
      <c r="DS92" s="1">
        <v>1</v>
      </c>
      <c r="DT92" s="1">
        <v>1</v>
      </c>
      <c r="DU92" s="1">
        <v>0</v>
      </c>
      <c r="DV92" s="1">
        <v>0</v>
      </c>
      <c r="DW92" s="1">
        <v>0</v>
      </c>
      <c r="DX92" s="1">
        <v>1</v>
      </c>
      <c r="DY92" s="1">
        <v>0</v>
      </c>
      <c r="DZ92" s="1">
        <v>1</v>
      </c>
      <c r="EA92" s="1">
        <v>1</v>
      </c>
      <c r="EB92" s="1">
        <v>2</v>
      </c>
      <c r="EC92" s="1">
        <v>2</v>
      </c>
      <c r="ED92" s="1">
        <v>2</v>
      </c>
      <c r="EE92" s="1">
        <v>2</v>
      </c>
      <c r="EF92" s="1">
        <v>2</v>
      </c>
      <c r="EG92" s="1">
        <v>2</v>
      </c>
      <c r="EH92" s="1">
        <v>2</v>
      </c>
      <c r="EI92" s="1">
        <v>2</v>
      </c>
      <c r="EJ92" s="1">
        <v>0</v>
      </c>
      <c r="EK92" s="1">
        <v>2</v>
      </c>
      <c r="EL92" s="1">
        <v>2</v>
      </c>
      <c r="EM92" s="1">
        <v>0</v>
      </c>
      <c r="EN92" s="1">
        <v>2</v>
      </c>
      <c r="EO92" s="1">
        <v>2</v>
      </c>
      <c r="EP92" s="1">
        <v>0</v>
      </c>
      <c r="EQ92" s="1">
        <v>0</v>
      </c>
      <c r="ER92" s="1">
        <v>0</v>
      </c>
      <c r="ES92" s="1">
        <v>0</v>
      </c>
      <c r="ET92" s="1">
        <v>1</v>
      </c>
      <c r="EU92" s="1">
        <v>1</v>
      </c>
      <c r="EV92" s="1">
        <v>1</v>
      </c>
      <c r="EW92" s="1">
        <v>0</v>
      </c>
      <c r="EX92" s="1">
        <v>2</v>
      </c>
      <c r="EY92" s="1">
        <v>2</v>
      </c>
      <c r="EZ92" s="1">
        <v>2</v>
      </c>
      <c r="FA92" s="1">
        <v>2</v>
      </c>
      <c r="FB92" s="1">
        <v>2</v>
      </c>
      <c r="FC92" s="1">
        <v>2</v>
      </c>
      <c r="FD92" s="1">
        <v>4</v>
      </c>
      <c r="FE92" s="1">
        <v>2</v>
      </c>
      <c r="FF92" s="1">
        <v>1</v>
      </c>
      <c r="FG92" s="1">
        <v>1</v>
      </c>
      <c r="FH92" s="1">
        <v>0</v>
      </c>
      <c r="FI92" s="1">
        <v>1</v>
      </c>
      <c r="FJ92" s="1">
        <v>2</v>
      </c>
      <c r="FK92" s="1">
        <v>2</v>
      </c>
      <c r="FL92" s="1">
        <v>1</v>
      </c>
      <c r="FM92" s="1">
        <v>1</v>
      </c>
      <c r="FN92" s="1">
        <v>1</v>
      </c>
      <c r="FO92" s="1">
        <v>0</v>
      </c>
      <c r="FP92" s="1">
        <v>0</v>
      </c>
      <c r="FQ92" s="1">
        <v>1</v>
      </c>
      <c r="FR92" s="1">
        <v>1</v>
      </c>
      <c r="FS92" s="1">
        <v>0</v>
      </c>
      <c r="FT92" s="1">
        <v>0</v>
      </c>
      <c r="FU92" s="1">
        <v>1</v>
      </c>
      <c r="FV92" s="1">
        <v>0</v>
      </c>
      <c r="FW92" s="1">
        <v>0</v>
      </c>
      <c r="FX92" s="1">
        <v>0</v>
      </c>
      <c r="FY92" s="1">
        <v>0</v>
      </c>
      <c r="FZ92" s="1">
        <v>6</v>
      </c>
      <c r="GA92" s="1">
        <v>6</v>
      </c>
      <c r="GB92" s="1">
        <v>0</v>
      </c>
      <c r="GC92" s="1">
        <v>0</v>
      </c>
      <c r="GD92" s="1">
        <v>0</v>
      </c>
      <c r="GE92" s="1">
        <v>6</v>
      </c>
      <c r="GF92" s="1">
        <v>6</v>
      </c>
      <c r="GG92" s="1">
        <v>6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1</v>
      </c>
      <c r="GT92" s="1">
        <v>1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1</v>
      </c>
      <c r="HB92" s="1">
        <v>0</v>
      </c>
      <c r="HC92" s="1">
        <v>0</v>
      </c>
      <c r="HD92" s="1">
        <v>1</v>
      </c>
      <c r="HE92" s="1">
        <v>0</v>
      </c>
      <c r="HF92" s="1">
        <v>0</v>
      </c>
      <c r="HG92" s="1">
        <v>0</v>
      </c>
      <c r="HH92" s="1">
        <v>1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3</v>
      </c>
      <c r="HS92" s="1">
        <v>3</v>
      </c>
      <c r="HT92" s="1">
        <v>3</v>
      </c>
      <c r="HU92" s="1">
        <v>0</v>
      </c>
      <c r="HV92" s="1">
        <v>0</v>
      </c>
      <c r="HW92" s="1">
        <v>0</v>
      </c>
      <c r="HX92" s="1">
        <v>3</v>
      </c>
      <c r="HY92" s="1">
        <v>3</v>
      </c>
      <c r="HZ92" s="1">
        <v>6</v>
      </c>
      <c r="IA92" s="1">
        <v>6</v>
      </c>
      <c r="IB92" s="1">
        <v>1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1</v>
      </c>
      <c r="JQ92" s="1">
        <v>1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1</v>
      </c>
      <c r="JY92" s="1">
        <v>0</v>
      </c>
      <c r="JZ92" s="1">
        <v>1</v>
      </c>
      <c r="KA92" s="1">
        <v>0</v>
      </c>
      <c r="KB92" s="1">
        <v>0</v>
      </c>
      <c r="KC92" s="1">
        <v>0</v>
      </c>
      <c r="KD92" s="1">
        <v>0</v>
      </c>
      <c r="KE92" s="1">
        <v>1</v>
      </c>
      <c r="KF92" s="1">
        <v>0</v>
      </c>
      <c r="KG92" s="1">
        <v>1</v>
      </c>
      <c r="KH92" s="1">
        <v>0</v>
      </c>
      <c r="KI92" s="1">
        <v>1</v>
      </c>
      <c r="KJ92" s="1">
        <v>0</v>
      </c>
      <c r="KK92" s="1">
        <v>1</v>
      </c>
      <c r="KL92" s="1">
        <v>1</v>
      </c>
      <c r="KM92" s="1">
        <v>1</v>
      </c>
      <c r="KN92" s="1">
        <v>1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1</v>
      </c>
      <c r="KZ92" s="1">
        <v>1</v>
      </c>
      <c r="LA92" s="1">
        <v>1</v>
      </c>
      <c r="LB92" s="1">
        <v>1</v>
      </c>
      <c r="LC92" s="1">
        <v>1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1</v>
      </c>
      <c r="LL92" s="1">
        <v>8</v>
      </c>
      <c r="LM92" s="1">
        <v>0</v>
      </c>
      <c r="LN92" s="1">
        <v>15</v>
      </c>
      <c r="LO92" s="1">
        <v>15</v>
      </c>
      <c r="LP92" s="1">
        <v>5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3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3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1</v>
      </c>
      <c r="PU92" s="1">
        <v>1</v>
      </c>
      <c r="PV92" s="1">
        <v>4</v>
      </c>
      <c r="PW92" s="1">
        <v>4</v>
      </c>
      <c r="PX92" s="1">
        <v>4</v>
      </c>
      <c r="PY92" s="1">
        <v>4</v>
      </c>
      <c r="PZ92" s="1">
        <v>4</v>
      </c>
      <c r="QA92" s="1">
        <v>4</v>
      </c>
      <c r="QB92" s="1">
        <v>8</v>
      </c>
      <c r="QC92" s="1">
        <v>4</v>
      </c>
      <c r="QD92" s="1">
        <v>4</v>
      </c>
      <c r="QE92" s="1">
        <v>4</v>
      </c>
      <c r="QF92" s="1">
        <v>4</v>
      </c>
      <c r="QG92" s="1">
        <v>4</v>
      </c>
      <c r="QH92" s="1">
        <v>4</v>
      </c>
      <c r="QI92" s="1">
        <v>5</v>
      </c>
      <c r="QJ92" s="1">
        <v>5</v>
      </c>
      <c r="QK92" s="1">
        <v>4</v>
      </c>
      <c r="QL92" s="1">
        <v>4</v>
      </c>
      <c r="QM92" s="1">
        <v>1</v>
      </c>
      <c r="QN92" s="1">
        <v>1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1</v>
      </c>
    </row>
    <row r="93" spans="1:468">
      <c r="A93" s="1">
        <v>2007</v>
      </c>
      <c r="B93" s="1" t="s">
        <v>597</v>
      </c>
      <c r="C93" s="1">
        <v>1</v>
      </c>
      <c r="D93" s="1">
        <v>1</v>
      </c>
      <c r="E93" s="1">
        <v>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2</v>
      </c>
      <c r="CE93" s="1">
        <v>1</v>
      </c>
      <c r="CF93" s="1">
        <v>1</v>
      </c>
      <c r="CG93" s="1">
        <v>1</v>
      </c>
      <c r="CH93" s="1">
        <v>0</v>
      </c>
      <c r="CI93" s="1">
        <v>1</v>
      </c>
      <c r="CJ93" s="1">
        <v>1</v>
      </c>
      <c r="CK93" s="1">
        <v>1</v>
      </c>
      <c r="CL93" s="1">
        <v>2</v>
      </c>
      <c r="CM93" s="1">
        <v>2</v>
      </c>
      <c r="CN93" s="1">
        <v>1</v>
      </c>
      <c r="CO93" s="1">
        <v>1</v>
      </c>
      <c r="CP93" s="1">
        <v>0</v>
      </c>
      <c r="CQ93" s="1">
        <v>0</v>
      </c>
      <c r="CR93" s="1">
        <v>1</v>
      </c>
      <c r="CS93" s="1">
        <v>1</v>
      </c>
      <c r="CT93" s="1">
        <v>0</v>
      </c>
      <c r="CU93" s="1">
        <v>1</v>
      </c>
      <c r="CV93" s="1">
        <v>1</v>
      </c>
      <c r="CW93" s="1">
        <v>1</v>
      </c>
      <c r="CX93" s="1">
        <v>1</v>
      </c>
      <c r="CY93" s="1">
        <v>2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0</v>
      </c>
      <c r="DJ93" s="1">
        <v>0</v>
      </c>
      <c r="DK93" s="1">
        <v>1</v>
      </c>
      <c r="DL93" s="1">
        <v>0</v>
      </c>
      <c r="DM93" s="1">
        <v>1</v>
      </c>
      <c r="DN93" s="1">
        <v>0</v>
      </c>
      <c r="DO93" s="1">
        <v>0</v>
      </c>
      <c r="DP93" s="1">
        <v>0</v>
      </c>
      <c r="DQ93" s="1">
        <v>1</v>
      </c>
      <c r="DR93" s="1">
        <v>1</v>
      </c>
      <c r="DS93" s="1">
        <v>1</v>
      </c>
      <c r="DT93" s="1">
        <v>1</v>
      </c>
      <c r="DU93" s="1">
        <v>0</v>
      </c>
      <c r="DV93" s="1">
        <v>0</v>
      </c>
      <c r="DW93" s="1">
        <v>0</v>
      </c>
      <c r="DX93" s="1">
        <v>1</v>
      </c>
      <c r="DY93" s="1">
        <v>0</v>
      </c>
      <c r="DZ93" s="1">
        <v>1</v>
      </c>
      <c r="EA93" s="1">
        <v>0</v>
      </c>
      <c r="EB93" s="1">
        <v>2</v>
      </c>
      <c r="EC93" s="1">
        <v>2</v>
      </c>
      <c r="ED93" s="1">
        <v>2</v>
      </c>
      <c r="EE93" s="1">
        <v>2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1</v>
      </c>
      <c r="EU93" s="1">
        <v>1</v>
      </c>
      <c r="EV93" s="1">
        <v>1</v>
      </c>
      <c r="EW93" s="1">
        <v>0</v>
      </c>
      <c r="EX93" s="1">
        <v>2</v>
      </c>
      <c r="EY93" s="1">
        <v>2</v>
      </c>
      <c r="EZ93" s="1">
        <v>2</v>
      </c>
      <c r="FA93" s="1">
        <v>2</v>
      </c>
      <c r="FB93" s="1">
        <v>2</v>
      </c>
      <c r="FC93" s="1">
        <v>2</v>
      </c>
      <c r="FD93" s="1">
        <v>4</v>
      </c>
      <c r="FE93" s="1">
        <v>2</v>
      </c>
      <c r="FF93" s="1">
        <v>1</v>
      </c>
      <c r="FG93" s="1">
        <v>1</v>
      </c>
      <c r="FH93" s="1">
        <v>0</v>
      </c>
      <c r="FI93" s="1">
        <v>1</v>
      </c>
      <c r="FJ93" s="1">
        <v>2</v>
      </c>
      <c r="FK93" s="1">
        <v>2</v>
      </c>
      <c r="FL93" s="1">
        <v>2</v>
      </c>
      <c r="FM93" s="1">
        <v>2</v>
      </c>
      <c r="FN93" s="1">
        <v>1</v>
      </c>
      <c r="FO93" s="1">
        <v>0</v>
      </c>
      <c r="FP93" s="1">
        <v>0</v>
      </c>
      <c r="FQ93" s="1">
        <v>1</v>
      </c>
      <c r="FR93" s="1">
        <v>1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5</v>
      </c>
      <c r="GA93" s="1">
        <v>5</v>
      </c>
      <c r="GB93" s="1">
        <v>0</v>
      </c>
      <c r="GC93" s="1">
        <v>0</v>
      </c>
      <c r="GD93" s="1">
        <v>0</v>
      </c>
      <c r="GE93" s="1">
        <v>5</v>
      </c>
      <c r="GF93" s="1">
        <v>5</v>
      </c>
      <c r="GG93" s="1">
        <v>5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1</v>
      </c>
      <c r="GV93" s="1">
        <v>1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4</v>
      </c>
      <c r="HS93" s="1">
        <v>4</v>
      </c>
      <c r="HT93" s="1">
        <v>0</v>
      </c>
      <c r="HU93" s="1">
        <v>4</v>
      </c>
      <c r="HV93" s="1">
        <v>0</v>
      </c>
      <c r="HW93" s="1">
        <v>0</v>
      </c>
      <c r="HX93" s="1">
        <v>0</v>
      </c>
      <c r="HY93" s="1">
        <v>0</v>
      </c>
      <c r="HZ93" s="1">
        <v>5</v>
      </c>
      <c r="IA93" s="1">
        <v>5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1</v>
      </c>
      <c r="JQ93" s="1">
        <v>1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1</v>
      </c>
      <c r="KA93" s="1">
        <v>0</v>
      </c>
      <c r="KB93" s="1">
        <v>0</v>
      </c>
      <c r="KC93" s="1">
        <v>0</v>
      </c>
      <c r="KD93" s="1">
        <v>1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1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1</v>
      </c>
      <c r="LL93" s="1">
        <v>0</v>
      </c>
      <c r="LM93" s="1">
        <v>0</v>
      </c>
      <c r="LN93" s="1">
        <v>15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1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1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1</v>
      </c>
      <c r="PU93" s="1">
        <v>1</v>
      </c>
      <c r="PV93" s="1">
        <v>4</v>
      </c>
      <c r="PW93" s="1">
        <v>4</v>
      </c>
      <c r="PX93" s="1">
        <v>4</v>
      </c>
      <c r="PY93" s="1">
        <v>4</v>
      </c>
      <c r="PZ93" s="1">
        <v>4</v>
      </c>
      <c r="QA93" s="1">
        <v>4</v>
      </c>
      <c r="QB93" s="1">
        <v>8</v>
      </c>
      <c r="QC93" s="1">
        <v>4</v>
      </c>
      <c r="QD93" s="1">
        <v>4</v>
      </c>
      <c r="QE93" s="1">
        <v>4</v>
      </c>
      <c r="QF93" s="1">
        <v>4</v>
      </c>
      <c r="QG93" s="1">
        <v>4</v>
      </c>
      <c r="QH93" s="1">
        <v>4</v>
      </c>
      <c r="QI93" s="1">
        <v>5</v>
      </c>
      <c r="QJ93" s="1">
        <v>5</v>
      </c>
      <c r="QK93" s="1">
        <v>4</v>
      </c>
      <c r="QL93" s="1">
        <v>4</v>
      </c>
      <c r="QM93" s="1">
        <v>1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1</v>
      </c>
    </row>
    <row r="94" spans="1:468">
      <c r="A94" s="1">
        <v>2007</v>
      </c>
      <c r="B94" s="1" t="s">
        <v>598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0</v>
      </c>
      <c r="K94" s="1">
        <v>2</v>
      </c>
      <c r="L94" s="1">
        <v>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1</v>
      </c>
      <c r="CS94" s="1">
        <v>1</v>
      </c>
      <c r="CT94" s="1">
        <v>0</v>
      </c>
      <c r="CU94" s="1">
        <v>1</v>
      </c>
      <c r="CV94" s="1">
        <v>1</v>
      </c>
      <c r="CW94" s="1">
        <v>1</v>
      </c>
      <c r="CX94" s="1">
        <v>1</v>
      </c>
      <c r="CY94" s="1">
        <v>2</v>
      </c>
      <c r="CZ94" s="1">
        <v>1</v>
      </c>
      <c r="DA94" s="1">
        <v>1</v>
      </c>
      <c r="DB94" s="1">
        <v>0</v>
      </c>
      <c r="DC94" s="1">
        <v>0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0</v>
      </c>
      <c r="DJ94" s="1">
        <v>0</v>
      </c>
      <c r="DK94" s="1">
        <v>1</v>
      </c>
      <c r="DL94" s="1">
        <v>0</v>
      </c>
      <c r="DM94" s="1">
        <v>1</v>
      </c>
      <c r="DN94" s="1">
        <v>0</v>
      </c>
      <c r="DO94" s="1">
        <v>0</v>
      </c>
      <c r="DP94" s="1">
        <v>0</v>
      </c>
      <c r="DQ94" s="1">
        <v>1</v>
      </c>
      <c r="DR94" s="1">
        <v>1</v>
      </c>
      <c r="DS94" s="1">
        <v>1</v>
      </c>
      <c r="DT94" s="1">
        <v>1</v>
      </c>
      <c r="DU94" s="1">
        <v>0</v>
      </c>
      <c r="DV94" s="1">
        <v>0</v>
      </c>
      <c r="DW94" s="1">
        <v>0</v>
      </c>
      <c r="DX94" s="1">
        <v>1</v>
      </c>
      <c r="DY94" s="1">
        <v>0</v>
      </c>
      <c r="DZ94" s="1">
        <v>1</v>
      </c>
      <c r="EA94" s="1">
        <v>0</v>
      </c>
      <c r="EB94" s="1">
        <v>1</v>
      </c>
      <c r="EC94" s="1">
        <v>1</v>
      </c>
      <c r="ED94" s="1">
        <v>2</v>
      </c>
      <c r="EE94" s="1">
        <v>2</v>
      </c>
      <c r="EF94" s="1">
        <v>2</v>
      </c>
      <c r="EG94" s="1">
        <v>2</v>
      </c>
      <c r="EH94" s="1">
        <v>2</v>
      </c>
      <c r="EI94" s="1">
        <v>2</v>
      </c>
      <c r="EJ94" s="1">
        <v>0</v>
      </c>
      <c r="EK94" s="1">
        <v>2</v>
      </c>
      <c r="EL94" s="1">
        <v>2</v>
      </c>
      <c r="EM94" s="1">
        <v>0</v>
      </c>
      <c r="EN94" s="1">
        <v>2</v>
      </c>
      <c r="EO94" s="1">
        <v>2</v>
      </c>
      <c r="EP94" s="1">
        <v>0</v>
      </c>
      <c r="EQ94" s="1">
        <v>2</v>
      </c>
      <c r="ER94" s="1">
        <v>2</v>
      </c>
      <c r="ES94" s="1">
        <v>0</v>
      </c>
      <c r="ET94" s="1">
        <v>1</v>
      </c>
      <c r="EU94" s="1">
        <v>1</v>
      </c>
      <c r="EV94" s="1">
        <v>1</v>
      </c>
      <c r="EW94" s="1">
        <v>0</v>
      </c>
      <c r="EX94" s="1">
        <v>3</v>
      </c>
      <c r="EY94" s="1">
        <v>3</v>
      </c>
      <c r="EZ94" s="1">
        <v>3</v>
      </c>
      <c r="FA94" s="1">
        <v>3</v>
      </c>
      <c r="FB94" s="1">
        <v>3</v>
      </c>
      <c r="FC94" s="1">
        <v>3</v>
      </c>
      <c r="FD94" s="1">
        <v>6</v>
      </c>
      <c r="FE94" s="1">
        <v>3</v>
      </c>
      <c r="FF94" s="1">
        <v>2</v>
      </c>
      <c r="FG94" s="1">
        <v>2</v>
      </c>
      <c r="FH94" s="1">
        <v>0</v>
      </c>
      <c r="FI94" s="1">
        <v>2</v>
      </c>
      <c r="FJ94" s="1">
        <v>3</v>
      </c>
      <c r="FK94" s="1">
        <v>3</v>
      </c>
      <c r="FL94" s="1">
        <v>4</v>
      </c>
      <c r="FM94" s="1">
        <v>4</v>
      </c>
      <c r="FN94" s="1">
        <v>2</v>
      </c>
      <c r="FO94" s="1">
        <v>0</v>
      </c>
      <c r="FP94" s="1">
        <v>0</v>
      </c>
      <c r="FQ94" s="1">
        <v>1</v>
      </c>
      <c r="FR94" s="1">
        <v>1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5</v>
      </c>
      <c r="GA94" s="1">
        <v>5</v>
      </c>
      <c r="GB94" s="1">
        <v>0</v>
      </c>
      <c r="GC94" s="1">
        <v>0</v>
      </c>
      <c r="GD94" s="1">
        <v>0</v>
      </c>
      <c r="GE94" s="1">
        <v>5</v>
      </c>
      <c r="GF94" s="1">
        <v>5</v>
      </c>
      <c r="GG94" s="1">
        <v>5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1</v>
      </c>
      <c r="GT94" s="1">
        <v>1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4</v>
      </c>
      <c r="HS94" s="1">
        <v>4</v>
      </c>
      <c r="HT94" s="1">
        <v>0</v>
      </c>
      <c r="HU94" s="1">
        <v>4</v>
      </c>
      <c r="HV94" s="1">
        <v>0</v>
      </c>
      <c r="HW94" s="1">
        <v>0</v>
      </c>
      <c r="HX94" s="1">
        <v>0</v>
      </c>
      <c r="HY94" s="1">
        <v>0</v>
      </c>
      <c r="HZ94" s="1">
        <v>5</v>
      </c>
      <c r="IA94" s="1">
        <v>5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1</v>
      </c>
      <c r="JQ94" s="1">
        <v>1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1</v>
      </c>
      <c r="KA94" s="1">
        <v>0</v>
      </c>
      <c r="KB94" s="1">
        <v>0</v>
      </c>
      <c r="KC94" s="1">
        <v>0</v>
      </c>
      <c r="KD94" s="1">
        <v>0</v>
      </c>
      <c r="KE94" s="1">
        <v>1</v>
      </c>
      <c r="KF94" s="1">
        <v>0</v>
      </c>
      <c r="KG94" s="1">
        <v>1</v>
      </c>
      <c r="KH94" s="1">
        <v>0</v>
      </c>
      <c r="KI94" s="1">
        <v>1</v>
      </c>
      <c r="KJ94" s="1">
        <v>0</v>
      </c>
      <c r="KK94" s="1">
        <v>1</v>
      </c>
      <c r="KL94" s="1">
        <v>1</v>
      </c>
      <c r="KM94" s="1">
        <v>0</v>
      </c>
      <c r="KN94" s="1">
        <v>1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1</v>
      </c>
      <c r="KZ94" s="1">
        <v>1</v>
      </c>
      <c r="LA94" s="1">
        <v>1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1</v>
      </c>
      <c r="LL94" s="1">
        <v>8</v>
      </c>
      <c r="LM94" s="1">
        <v>0</v>
      </c>
      <c r="LN94" s="1">
        <v>19</v>
      </c>
      <c r="LO94" s="1">
        <v>14</v>
      </c>
      <c r="LP94" s="1">
        <v>5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1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1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1</v>
      </c>
      <c r="PU94" s="1">
        <v>1</v>
      </c>
      <c r="PV94" s="1">
        <v>4</v>
      </c>
      <c r="PW94" s="1">
        <v>4</v>
      </c>
      <c r="PX94" s="1">
        <v>4</v>
      </c>
      <c r="PY94" s="1">
        <v>4</v>
      </c>
      <c r="PZ94" s="1">
        <v>4</v>
      </c>
      <c r="QA94" s="1">
        <v>4</v>
      </c>
      <c r="QB94" s="1">
        <v>8</v>
      </c>
      <c r="QC94" s="1">
        <v>4</v>
      </c>
      <c r="QD94" s="1">
        <v>4</v>
      </c>
      <c r="QE94" s="1">
        <v>4</v>
      </c>
      <c r="QF94" s="1">
        <v>4</v>
      </c>
      <c r="QG94" s="1">
        <v>4</v>
      </c>
      <c r="QH94" s="1">
        <v>4</v>
      </c>
      <c r="QI94" s="1">
        <v>5</v>
      </c>
      <c r="QJ94" s="1">
        <v>5</v>
      </c>
      <c r="QK94" s="1">
        <v>4</v>
      </c>
      <c r="QL94" s="1">
        <v>4</v>
      </c>
      <c r="QM94" s="1">
        <v>1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1</v>
      </c>
    </row>
    <row r="95" spans="1:468">
      <c r="A95" s="1">
        <v>2007</v>
      </c>
      <c r="B95" s="1" t="s">
        <v>599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  <c r="K95" s="1">
        <v>2</v>
      </c>
      <c r="L95" s="1">
        <v>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1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1</v>
      </c>
      <c r="CS95" s="1">
        <v>1</v>
      </c>
      <c r="CT95" s="1">
        <v>0</v>
      </c>
      <c r="CU95" s="1">
        <v>1</v>
      </c>
      <c r="CV95" s="1">
        <v>1</v>
      </c>
      <c r="CW95" s="1">
        <v>1</v>
      </c>
      <c r="CX95" s="1">
        <v>1</v>
      </c>
      <c r="CY95" s="1">
        <v>2</v>
      </c>
      <c r="CZ95" s="1">
        <v>1</v>
      </c>
      <c r="DA95" s="1">
        <v>1</v>
      </c>
      <c r="DB95" s="1">
        <v>0</v>
      </c>
      <c r="DC95" s="1">
        <v>0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0</v>
      </c>
      <c r="DJ95" s="1">
        <v>0</v>
      </c>
      <c r="DK95" s="1">
        <v>1</v>
      </c>
      <c r="DL95" s="1">
        <v>0</v>
      </c>
      <c r="DM95" s="1">
        <v>1</v>
      </c>
      <c r="DN95" s="1">
        <v>0</v>
      </c>
      <c r="DO95" s="1">
        <v>0</v>
      </c>
      <c r="DP95" s="1">
        <v>0</v>
      </c>
      <c r="DQ95" s="1">
        <v>1</v>
      </c>
      <c r="DR95" s="1">
        <v>1</v>
      </c>
      <c r="DS95" s="1">
        <v>1</v>
      </c>
      <c r="DT95" s="1">
        <v>1</v>
      </c>
      <c r="DU95" s="1">
        <v>0</v>
      </c>
      <c r="DV95" s="1">
        <v>0</v>
      </c>
      <c r="DW95" s="1">
        <v>0</v>
      </c>
      <c r="DX95" s="1">
        <v>1</v>
      </c>
      <c r="DY95" s="1">
        <v>0</v>
      </c>
      <c r="DZ95" s="1">
        <v>1</v>
      </c>
      <c r="EA95" s="1">
        <v>0</v>
      </c>
      <c r="EB95" s="1">
        <v>1</v>
      </c>
      <c r="EC95" s="1">
        <v>1</v>
      </c>
      <c r="ED95" s="1">
        <v>2</v>
      </c>
      <c r="EE95" s="1">
        <v>2</v>
      </c>
      <c r="EF95" s="1">
        <v>2</v>
      </c>
      <c r="EG95" s="1">
        <v>2</v>
      </c>
      <c r="EH95" s="1">
        <v>2</v>
      </c>
      <c r="EI95" s="1">
        <v>2</v>
      </c>
      <c r="EJ95" s="1">
        <v>0</v>
      </c>
      <c r="EK95" s="1">
        <v>2</v>
      </c>
      <c r="EL95" s="1">
        <v>2</v>
      </c>
      <c r="EM95" s="1">
        <v>0</v>
      </c>
      <c r="EN95" s="1">
        <v>2</v>
      </c>
      <c r="EO95" s="1">
        <v>2</v>
      </c>
      <c r="EP95" s="1">
        <v>0</v>
      </c>
      <c r="EQ95" s="1">
        <v>2</v>
      </c>
      <c r="ER95" s="1">
        <v>2</v>
      </c>
      <c r="ES95" s="1">
        <v>0</v>
      </c>
      <c r="ET95" s="1">
        <v>1</v>
      </c>
      <c r="EU95" s="1">
        <v>1</v>
      </c>
      <c r="EV95" s="1">
        <v>1</v>
      </c>
      <c r="EW95" s="1">
        <v>0</v>
      </c>
      <c r="EX95" s="1">
        <v>3</v>
      </c>
      <c r="EY95" s="1">
        <v>3</v>
      </c>
      <c r="EZ95" s="1">
        <v>3</v>
      </c>
      <c r="FA95" s="1">
        <v>3</v>
      </c>
      <c r="FB95" s="1">
        <v>3</v>
      </c>
      <c r="FC95" s="1">
        <v>3</v>
      </c>
      <c r="FD95" s="1">
        <v>6</v>
      </c>
      <c r="FE95" s="1">
        <v>3</v>
      </c>
      <c r="FF95" s="1">
        <v>2</v>
      </c>
      <c r="FG95" s="1">
        <v>2</v>
      </c>
      <c r="FH95" s="1">
        <v>0</v>
      </c>
      <c r="FI95" s="1">
        <v>2</v>
      </c>
      <c r="FJ95" s="1">
        <v>3</v>
      </c>
      <c r="FK95" s="1">
        <v>3</v>
      </c>
      <c r="FL95" s="1">
        <v>4</v>
      </c>
      <c r="FM95" s="1">
        <v>4</v>
      </c>
      <c r="FN95" s="1">
        <v>2</v>
      </c>
      <c r="FO95" s="1">
        <v>0</v>
      </c>
      <c r="FP95" s="1">
        <v>0</v>
      </c>
      <c r="FQ95" s="1">
        <v>1</v>
      </c>
      <c r="FR95" s="1">
        <v>1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5</v>
      </c>
      <c r="GA95" s="1">
        <v>5</v>
      </c>
      <c r="GB95" s="1">
        <v>0</v>
      </c>
      <c r="GC95" s="1">
        <v>0</v>
      </c>
      <c r="GD95" s="1">
        <v>0</v>
      </c>
      <c r="GE95" s="1">
        <v>5</v>
      </c>
      <c r="GF95" s="1">
        <v>5</v>
      </c>
      <c r="GG95" s="1">
        <v>5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1</v>
      </c>
      <c r="GT95" s="1">
        <v>1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4</v>
      </c>
      <c r="HS95" s="1">
        <v>4</v>
      </c>
      <c r="HT95" s="1">
        <v>0</v>
      </c>
      <c r="HU95" s="1">
        <v>4</v>
      </c>
      <c r="HV95" s="1">
        <v>0</v>
      </c>
      <c r="HW95" s="1">
        <v>0</v>
      </c>
      <c r="HX95" s="1">
        <v>0</v>
      </c>
      <c r="HY95" s="1">
        <v>0</v>
      </c>
      <c r="HZ95" s="1">
        <v>5</v>
      </c>
      <c r="IA95" s="1">
        <v>5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1</v>
      </c>
      <c r="JQ95" s="1">
        <v>1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1</v>
      </c>
      <c r="KA95" s="1">
        <v>0</v>
      </c>
      <c r="KB95" s="1">
        <v>0</v>
      </c>
      <c r="KC95" s="1">
        <v>0</v>
      </c>
      <c r="KD95" s="1">
        <v>0</v>
      </c>
      <c r="KE95" s="1">
        <v>1</v>
      </c>
      <c r="KF95" s="1">
        <v>0</v>
      </c>
      <c r="KG95" s="1">
        <v>1</v>
      </c>
      <c r="KH95" s="1">
        <v>0</v>
      </c>
      <c r="KI95" s="1">
        <v>1</v>
      </c>
      <c r="KJ95" s="1">
        <v>0</v>
      </c>
      <c r="KK95" s="1">
        <v>1</v>
      </c>
      <c r="KL95" s="1">
        <v>1</v>
      </c>
      <c r="KM95" s="1">
        <v>0</v>
      </c>
      <c r="KN95" s="1">
        <v>1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1</v>
      </c>
      <c r="KZ95" s="1">
        <v>1</v>
      </c>
      <c r="LA95" s="1">
        <v>1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1</v>
      </c>
      <c r="LL95" s="1">
        <v>8</v>
      </c>
      <c r="LM95" s="1">
        <v>0</v>
      </c>
      <c r="LN95" s="1">
        <v>19</v>
      </c>
      <c r="LO95" s="1">
        <v>14</v>
      </c>
      <c r="LP95" s="1">
        <v>5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1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1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1</v>
      </c>
      <c r="PU95" s="1">
        <v>1</v>
      </c>
      <c r="PV95" s="1">
        <v>4</v>
      </c>
      <c r="PW95" s="1">
        <v>4</v>
      </c>
      <c r="PX95" s="1">
        <v>4</v>
      </c>
      <c r="PY95" s="1">
        <v>4</v>
      </c>
      <c r="PZ95" s="1">
        <v>4</v>
      </c>
      <c r="QA95" s="1">
        <v>4</v>
      </c>
      <c r="QB95" s="1">
        <v>8</v>
      </c>
      <c r="QC95" s="1">
        <v>4</v>
      </c>
      <c r="QD95" s="1">
        <v>4</v>
      </c>
      <c r="QE95" s="1">
        <v>4</v>
      </c>
      <c r="QF95" s="1">
        <v>4</v>
      </c>
      <c r="QG95" s="1">
        <v>4</v>
      </c>
      <c r="QH95" s="1">
        <v>4</v>
      </c>
      <c r="QI95" s="1">
        <v>5</v>
      </c>
      <c r="QJ95" s="1">
        <v>5</v>
      </c>
      <c r="QK95" s="1">
        <v>4</v>
      </c>
      <c r="QL95" s="1">
        <v>4</v>
      </c>
      <c r="QM95" s="1">
        <v>1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1</v>
      </c>
    </row>
    <row r="96" spans="1:468">
      <c r="A96" s="1">
        <v>2007</v>
      </c>
      <c r="B96" s="1" t="s">
        <v>600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0</v>
      </c>
      <c r="K96" s="1">
        <v>2</v>
      </c>
      <c r="L96" s="1">
        <v>2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1</v>
      </c>
      <c r="CS96" s="1">
        <v>1</v>
      </c>
      <c r="CT96" s="1">
        <v>0</v>
      </c>
      <c r="CU96" s="1">
        <v>1</v>
      </c>
      <c r="CV96" s="1">
        <v>1</v>
      </c>
      <c r="CW96" s="1">
        <v>1</v>
      </c>
      <c r="CX96" s="1">
        <v>1</v>
      </c>
      <c r="CY96" s="1">
        <v>2</v>
      </c>
      <c r="CZ96" s="1">
        <v>1</v>
      </c>
      <c r="DA96" s="1">
        <v>1</v>
      </c>
      <c r="DB96" s="1">
        <v>0</v>
      </c>
      <c r="DC96" s="1">
        <v>0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0</v>
      </c>
      <c r="DJ96" s="1">
        <v>0</v>
      </c>
      <c r="DK96" s="1">
        <v>1</v>
      </c>
      <c r="DL96" s="1">
        <v>0</v>
      </c>
      <c r="DM96" s="1">
        <v>1</v>
      </c>
      <c r="DN96" s="1">
        <v>0</v>
      </c>
      <c r="DO96" s="1">
        <v>0</v>
      </c>
      <c r="DP96" s="1">
        <v>0</v>
      </c>
      <c r="DQ96" s="1">
        <v>1</v>
      </c>
      <c r="DR96" s="1">
        <v>1</v>
      </c>
      <c r="DS96" s="1">
        <v>1</v>
      </c>
      <c r="DT96" s="1">
        <v>1</v>
      </c>
      <c r="DU96" s="1">
        <v>0</v>
      </c>
      <c r="DV96" s="1">
        <v>0</v>
      </c>
      <c r="DW96" s="1">
        <v>0</v>
      </c>
      <c r="DX96" s="1">
        <v>1</v>
      </c>
      <c r="DY96" s="1">
        <v>0</v>
      </c>
      <c r="DZ96" s="1">
        <v>1</v>
      </c>
      <c r="EA96" s="1">
        <v>0</v>
      </c>
      <c r="EB96" s="1">
        <v>1</v>
      </c>
      <c r="EC96" s="1">
        <v>1</v>
      </c>
      <c r="ED96" s="1">
        <v>2</v>
      </c>
      <c r="EE96" s="1">
        <v>2</v>
      </c>
      <c r="EF96" s="1">
        <v>2</v>
      </c>
      <c r="EG96" s="1">
        <v>2</v>
      </c>
      <c r="EH96" s="1">
        <v>2</v>
      </c>
      <c r="EI96" s="1">
        <v>2</v>
      </c>
      <c r="EJ96" s="1">
        <v>0</v>
      </c>
      <c r="EK96" s="1">
        <v>2</v>
      </c>
      <c r="EL96" s="1">
        <v>2</v>
      </c>
      <c r="EM96" s="1">
        <v>0</v>
      </c>
      <c r="EN96" s="1">
        <v>2</v>
      </c>
      <c r="EO96" s="1">
        <v>2</v>
      </c>
      <c r="EP96" s="1">
        <v>0</v>
      </c>
      <c r="EQ96" s="1">
        <v>2</v>
      </c>
      <c r="ER96" s="1">
        <v>2</v>
      </c>
      <c r="ES96" s="1">
        <v>0</v>
      </c>
      <c r="ET96" s="1">
        <v>1</v>
      </c>
      <c r="EU96" s="1">
        <v>1</v>
      </c>
      <c r="EV96" s="1">
        <v>1</v>
      </c>
      <c r="EW96" s="1">
        <v>0</v>
      </c>
      <c r="EX96" s="1">
        <v>3</v>
      </c>
      <c r="EY96" s="1">
        <v>3</v>
      </c>
      <c r="EZ96" s="1">
        <v>3</v>
      </c>
      <c r="FA96" s="1">
        <v>3</v>
      </c>
      <c r="FB96" s="1">
        <v>3</v>
      </c>
      <c r="FC96" s="1">
        <v>3</v>
      </c>
      <c r="FD96" s="1">
        <v>6</v>
      </c>
      <c r="FE96" s="1">
        <v>3</v>
      </c>
      <c r="FF96" s="1">
        <v>2</v>
      </c>
      <c r="FG96" s="1">
        <v>2</v>
      </c>
      <c r="FH96" s="1">
        <v>0</v>
      </c>
      <c r="FI96" s="1">
        <v>2</v>
      </c>
      <c r="FJ96" s="1">
        <v>3</v>
      </c>
      <c r="FK96" s="1">
        <v>3</v>
      </c>
      <c r="FL96" s="1">
        <v>4</v>
      </c>
      <c r="FM96" s="1">
        <v>4</v>
      </c>
      <c r="FN96" s="1">
        <v>2</v>
      </c>
      <c r="FO96" s="1">
        <v>0</v>
      </c>
      <c r="FP96" s="1">
        <v>0</v>
      </c>
      <c r="FQ96" s="1">
        <v>1</v>
      </c>
      <c r="FR96" s="1">
        <v>1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5</v>
      </c>
      <c r="GA96" s="1">
        <v>5</v>
      </c>
      <c r="GB96" s="1">
        <v>0</v>
      </c>
      <c r="GC96" s="1">
        <v>0</v>
      </c>
      <c r="GD96" s="1">
        <v>0</v>
      </c>
      <c r="GE96" s="1">
        <v>5</v>
      </c>
      <c r="GF96" s="1">
        <v>5</v>
      </c>
      <c r="GG96" s="1">
        <v>5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1</v>
      </c>
      <c r="GT96" s="1">
        <v>1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4</v>
      </c>
      <c r="HS96" s="1">
        <v>4</v>
      </c>
      <c r="HT96" s="1">
        <v>0</v>
      </c>
      <c r="HU96" s="1">
        <v>4</v>
      </c>
      <c r="HV96" s="1">
        <v>0</v>
      </c>
      <c r="HW96" s="1">
        <v>0</v>
      </c>
      <c r="HX96" s="1">
        <v>0</v>
      </c>
      <c r="HY96" s="1">
        <v>0</v>
      </c>
      <c r="HZ96" s="1">
        <v>5</v>
      </c>
      <c r="IA96" s="1">
        <v>5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1</v>
      </c>
      <c r="JQ96" s="1">
        <v>1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1</v>
      </c>
      <c r="JY96" s="1">
        <v>0</v>
      </c>
      <c r="JZ96" s="1">
        <v>1</v>
      </c>
      <c r="KA96" s="1">
        <v>0</v>
      </c>
      <c r="KB96" s="1">
        <v>0</v>
      </c>
      <c r="KC96" s="1">
        <v>0</v>
      </c>
      <c r="KD96" s="1">
        <v>0</v>
      </c>
      <c r="KE96" s="1">
        <v>1</v>
      </c>
      <c r="KF96" s="1">
        <v>0</v>
      </c>
      <c r="KG96" s="1">
        <v>1</v>
      </c>
      <c r="KH96" s="1">
        <v>0</v>
      </c>
      <c r="KI96" s="1">
        <v>1</v>
      </c>
      <c r="KJ96" s="1">
        <v>0</v>
      </c>
      <c r="KK96" s="1">
        <v>1</v>
      </c>
      <c r="KL96" s="1">
        <v>1</v>
      </c>
      <c r="KM96" s="1">
        <v>0</v>
      </c>
      <c r="KN96" s="1">
        <v>1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1</v>
      </c>
      <c r="KZ96" s="1">
        <v>1</v>
      </c>
      <c r="LA96" s="1">
        <v>1</v>
      </c>
      <c r="LB96" s="1">
        <v>1</v>
      </c>
      <c r="LC96" s="1">
        <v>1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1</v>
      </c>
      <c r="LL96" s="1">
        <v>8</v>
      </c>
      <c r="LM96" s="1">
        <v>0</v>
      </c>
      <c r="LN96" s="1">
        <v>19</v>
      </c>
      <c r="LO96" s="1">
        <v>14</v>
      </c>
      <c r="LP96" s="1">
        <v>5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1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1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1</v>
      </c>
      <c r="PU96" s="1">
        <v>1</v>
      </c>
      <c r="PV96" s="1">
        <v>4</v>
      </c>
      <c r="PW96" s="1">
        <v>4</v>
      </c>
      <c r="PX96" s="1">
        <v>4</v>
      </c>
      <c r="PY96" s="1">
        <v>4</v>
      </c>
      <c r="PZ96" s="1">
        <v>4</v>
      </c>
      <c r="QA96" s="1">
        <v>4</v>
      </c>
      <c r="QB96" s="1">
        <v>8</v>
      </c>
      <c r="QC96" s="1">
        <v>4</v>
      </c>
      <c r="QD96" s="1">
        <v>4</v>
      </c>
      <c r="QE96" s="1">
        <v>4</v>
      </c>
      <c r="QF96" s="1">
        <v>4</v>
      </c>
      <c r="QG96" s="1">
        <v>4</v>
      </c>
      <c r="QH96" s="1">
        <v>4</v>
      </c>
      <c r="QI96" s="1">
        <v>5</v>
      </c>
      <c r="QJ96" s="1">
        <v>5</v>
      </c>
      <c r="QK96" s="1">
        <v>4</v>
      </c>
      <c r="QL96" s="1">
        <v>4</v>
      </c>
      <c r="QM96" s="1">
        <v>1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1</v>
      </c>
    </row>
    <row r="97" spans="1:468">
      <c r="A97" s="1">
        <v>2007</v>
      </c>
      <c r="B97" s="1" t="s">
        <v>601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2</v>
      </c>
      <c r="L97" s="1">
        <v>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1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1</v>
      </c>
      <c r="CS97" s="1">
        <v>1</v>
      </c>
      <c r="CT97" s="1">
        <v>0</v>
      </c>
      <c r="CU97" s="1">
        <v>1</v>
      </c>
      <c r="CV97" s="1">
        <v>1</v>
      </c>
      <c r="CW97" s="1">
        <v>1</v>
      </c>
      <c r="CX97" s="1">
        <v>1</v>
      </c>
      <c r="CY97" s="1">
        <v>2</v>
      </c>
      <c r="CZ97" s="1">
        <v>1</v>
      </c>
      <c r="DA97" s="1">
        <v>1</v>
      </c>
      <c r="DB97" s="1">
        <v>0</v>
      </c>
      <c r="DC97" s="1">
        <v>0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0</v>
      </c>
      <c r="DJ97" s="1">
        <v>0</v>
      </c>
      <c r="DK97" s="1">
        <v>1</v>
      </c>
      <c r="DL97" s="1">
        <v>0</v>
      </c>
      <c r="DM97" s="1">
        <v>1</v>
      </c>
      <c r="DN97" s="1">
        <v>0</v>
      </c>
      <c r="DO97" s="1">
        <v>0</v>
      </c>
      <c r="DP97" s="1">
        <v>0</v>
      </c>
      <c r="DQ97" s="1">
        <v>1</v>
      </c>
      <c r="DR97" s="1">
        <v>1</v>
      </c>
      <c r="DS97" s="1">
        <v>1</v>
      </c>
      <c r="DT97" s="1">
        <v>1</v>
      </c>
      <c r="DU97" s="1">
        <v>0</v>
      </c>
      <c r="DV97" s="1">
        <v>0</v>
      </c>
      <c r="DW97" s="1">
        <v>0</v>
      </c>
      <c r="DX97" s="1">
        <v>1</v>
      </c>
      <c r="DY97" s="1">
        <v>0</v>
      </c>
      <c r="DZ97" s="1">
        <v>1</v>
      </c>
      <c r="EA97" s="1">
        <v>0</v>
      </c>
      <c r="EB97" s="1">
        <v>1</v>
      </c>
      <c r="EC97" s="1">
        <v>1</v>
      </c>
      <c r="ED97" s="1">
        <v>2</v>
      </c>
      <c r="EE97" s="1">
        <v>2</v>
      </c>
      <c r="EF97" s="1">
        <v>2</v>
      </c>
      <c r="EG97" s="1">
        <v>2</v>
      </c>
      <c r="EH97" s="1">
        <v>2</v>
      </c>
      <c r="EI97" s="1">
        <v>2</v>
      </c>
      <c r="EJ97" s="1">
        <v>0</v>
      </c>
      <c r="EK97" s="1">
        <v>2</v>
      </c>
      <c r="EL97" s="1">
        <v>2</v>
      </c>
      <c r="EM97" s="1">
        <v>0</v>
      </c>
      <c r="EN97" s="1">
        <v>2</v>
      </c>
      <c r="EO97" s="1">
        <v>2</v>
      </c>
      <c r="EP97" s="1">
        <v>0</v>
      </c>
      <c r="EQ97" s="1">
        <v>2</v>
      </c>
      <c r="ER97" s="1">
        <v>2</v>
      </c>
      <c r="ES97" s="1">
        <v>0</v>
      </c>
      <c r="ET97" s="1">
        <v>1</v>
      </c>
      <c r="EU97" s="1">
        <v>1</v>
      </c>
      <c r="EV97" s="1">
        <v>1</v>
      </c>
      <c r="EW97" s="1">
        <v>0</v>
      </c>
      <c r="EX97" s="1">
        <v>3</v>
      </c>
      <c r="EY97" s="1">
        <v>3</v>
      </c>
      <c r="EZ97" s="1">
        <v>3</v>
      </c>
      <c r="FA97" s="1">
        <v>3</v>
      </c>
      <c r="FB97" s="1">
        <v>3</v>
      </c>
      <c r="FC97" s="1">
        <v>3</v>
      </c>
      <c r="FD97" s="1">
        <v>6</v>
      </c>
      <c r="FE97" s="1">
        <v>3</v>
      </c>
      <c r="FF97" s="1">
        <v>2</v>
      </c>
      <c r="FG97" s="1">
        <v>2</v>
      </c>
      <c r="FH97" s="1">
        <v>0</v>
      </c>
      <c r="FI97" s="1">
        <v>2</v>
      </c>
      <c r="FJ97" s="1">
        <v>3</v>
      </c>
      <c r="FK97" s="1">
        <v>3</v>
      </c>
      <c r="FL97" s="1">
        <v>4</v>
      </c>
      <c r="FM97" s="1">
        <v>4</v>
      </c>
      <c r="FN97" s="1">
        <v>2</v>
      </c>
      <c r="FO97" s="1">
        <v>0</v>
      </c>
      <c r="FP97" s="1">
        <v>0</v>
      </c>
      <c r="FQ97" s="1">
        <v>1</v>
      </c>
      <c r="FR97" s="1">
        <v>1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5</v>
      </c>
      <c r="GA97" s="1">
        <v>5</v>
      </c>
      <c r="GB97" s="1">
        <v>0</v>
      </c>
      <c r="GC97" s="1">
        <v>0</v>
      </c>
      <c r="GD97" s="1">
        <v>0</v>
      </c>
      <c r="GE97" s="1">
        <v>5</v>
      </c>
      <c r="GF97" s="1">
        <v>5</v>
      </c>
      <c r="GG97" s="1">
        <v>5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1</v>
      </c>
      <c r="GT97" s="1">
        <v>1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4</v>
      </c>
      <c r="HS97" s="1">
        <v>4</v>
      </c>
      <c r="HT97" s="1">
        <v>0</v>
      </c>
      <c r="HU97" s="1">
        <v>4</v>
      </c>
      <c r="HV97" s="1">
        <v>0</v>
      </c>
      <c r="HW97" s="1">
        <v>0</v>
      </c>
      <c r="HX97" s="1">
        <v>0</v>
      </c>
      <c r="HY97" s="1">
        <v>0</v>
      </c>
      <c r="HZ97" s="1">
        <v>5</v>
      </c>
      <c r="IA97" s="1">
        <v>5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1</v>
      </c>
      <c r="II97" s="1">
        <v>1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1</v>
      </c>
      <c r="JQ97" s="1">
        <v>1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1</v>
      </c>
      <c r="JY97" s="1">
        <v>0</v>
      </c>
      <c r="JZ97" s="1">
        <v>1</v>
      </c>
      <c r="KA97" s="1">
        <v>0</v>
      </c>
      <c r="KB97" s="1">
        <v>0</v>
      </c>
      <c r="KC97" s="1">
        <v>0</v>
      </c>
      <c r="KD97" s="1">
        <v>0</v>
      </c>
      <c r="KE97" s="1">
        <v>1</v>
      </c>
      <c r="KF97" s="1">
        <v>0</v>
      </c>
      <c r="KG97" s="1">
        <v>1</v>
      </c>
      <c r="KH97" s="1">
        <v>0</v>
      </c>
      <c r="KI97" s="1">
        <v>1</v>
      </c>
      <c r="KJ97" s="1">
        <v>0</v>
      </c>
      <c r="KK97" s="1">
        <v>1</v>
      </c>
      <c r="KL97" s="1">
        <v>1</v>
      </c>
      <c r="KM97" s="1">
        <v>0</v>
      </c>
      <c r="KN97" s="1">
        <v>1</v>
      </c>
      <c r="KO97" s="1">
        <v>1</v>
      </c>
      <c r="KP97" s="1">
        <v>1</v>
      </c>
      <c r="KQ97" s="1">
        <v>1</v>
      </c>
      <c r="KR97" s="1">
        <v>0</v>
      </c>
      <c r="KS97" s="1">
        <v>2</v>
      </c>
      <c r="KT97" s="1">
        <v>2</v>
      </c>
      <c r="KU97" s="1">
        <v>0</v>
      </c>
      <c r="KV97" s="1">
        <v>0</v>
      </c>
      <c r="KW97" s="1">
        <v>0</v>
      </c>
      <c r="KX97" s="1">
        <v>0</v>
      </c>
      <c r="KY97" s="1">
        <v>1</v>
      </c>
      <c r="KZ97" s="1">
        <v>1</v>
      </c>
      <c r="LA97" s="1">
        <v>1</v>
      </c>
      <c r="LB97" s="1">
        <v>1</v>
      </c>
      <c r="LC97" s="1">
        <v>1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1</v>
      </c>
      <c r="LL97" s="1">
        <v>8</v>
      </c>
      <c r="LM97" s="1">
        <v>0</v>
      </c>
      <c r="LN97" s="1">
        <v>19</v>
      </c>
      <c r="LO97" s="1">
        <v>19</v>
      </c>
      <c r="LP97" s="1">
        <v>5</v>
      </c>
      <c r="LQ97" s="1">
        <v>1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1</v>
      </c>
      <c r="LX97" s="1">
        <v>0</v>
      </c>
      <c r="LY97" s="1">
        <v>1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1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1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1</v>
      </c>
      <c r="PU97" s="1">
        <v>1</v>
      </c>
      <c r="PV97" s="1">
        <v>4</v>
      </c>
      <c r="PW97" s="1">
        <v>4</v>
      </c>
      <c r="PX97" s="1">
        <v>4</v>
      </c>
      <c r="PY97" s="1">
        <v>4</v>
      </c>
      <c r="PZ97" s="1">
        <v>4</v>
      </c>
      <c r="QA97" s="1">
        <v>4</v>
      </c>
      <c r="QB97" s="1">
        <v>8</v>
      </c>
      <c r="QC97" s="1">
        <v>4</v>
      </c>
      <c r="QD97" s="1">
        <v>4</v>
      </c>
      <c r="QE97" s="1">
        <v>4</v>
      </c>
      <c r="QF97" s="1">
        <v>4</v>
      </c>
      <c r="QG97" s="1">
        <v>4</v>
      </c>
      <c r="QH97" s="1">
        <v>4</v>
      </c>
      <c r="QI97" s="1">
        <v>5</v>
      </c>
      <c r="QJ97" s="1">
        <v>5</v>
      </c>
      <c r="QK97" s="1">
        <v>4</v>
      </c>
      <c r="QL97" s="1">
        <v>4</v>
      </c>
      <c r="QM97" s="1">
        <v>1</v>
      </c>
      <c r="QN97" s="1">
        <v>1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1</v>
      </c>
      <c r="QX97" s="1">
        <v>0</v>
      </c>
      <c r="QY97" s="1">
        <v>0</v>
      </c>
      <c r="QZ97" s="1">
        <v>1</v>
      </c>
    </row>
    <row r="98" spans="1:468">
      <c r="A98" s="1">
        <v>2007</v>
      </c>
      <c r="B98" s="1" t="s">
        <v>602</v>
      </c>
      <c r="C98" s="1">
        <v>1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1</v>
      </c>
      <c r="BO98" s="1">
        <v>1</v>
      </c>
      <c r="BP98" s="1">
        <v>1</v>
      </c>
      <c r="BQ98" s="1">
        <v>2</v>
      </c>
      <c r="BR98" s="1">
        <v>2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2</v>
      </c>
      <c r="CE98" s="1">
        <v>1</v>
      </c>
      <c r="CF98" s="1">
        <v>1</v>
      </c>
      <c r="CG98" s="1">
        <v>1</v>
      </c>
      <c r="CH98" s="1">
        <v>0</v>
      </c>
      <c r="CI98" s="1">
        <v>1</v>
      </c>
      <c r="CJ98" s="1">
        <v>1</v>
      </c>
      <c r="CK98" s="1">
        <v>1</v>
      </c>
      <c r="CL98" s="1">
        <v>2</v>
      </c>
      <c r="CM98" s="1">
        <v>2</v>
      </c>
      <c r="CN98" s="1">
        <v>1</v>
      </c>
      <c r="CO98" s="1">
        <v>1</v>
      </c>
      <c r="CP98" s="1">
        <v>0</v>
      </c>
      <c r="CQ98" s="1">
        <v>0</v>
      </c>
      <c r="CR98" s="1">
        <v>1</v>
      </c>
      <c r="CS98" s="1">
        <v>1</v>
      </c>
      <c r="CT98" s="1">
        <v>0</v>
      </c>
      <c r="CU98" s="1">
        <v>1</v>
      </c>
      <c r="CV98" s="1">
        <v>1</v>
      </c>
      <c r="CW98" s="1">
        <v>1</v>
      </c>
      <c r="CX98" s="1">
        <v>1</v>
      </c>
      <c r="CY98" s="1">
        <v>2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0</v>
      </c>
      <c r="DJ98" s="1">
        <v>0</v>
      </c>
      <c r="DK98" s="1">
        <v>1</v>
      </c>
      <c r="DL98" s="1">
        <v>0</v>
      </c>
      <c r="DM98" s="1">
        <v>1</v>
      </c>
      <c r="DN98" s="1">
        <v>0</v>
      </c>
      <c r="DO98" s="1">
        <v>0</v>
      </c>
      <c r="DP98" s="1">
        <v>0</v>
      </c>
      <c r="DQ98" s="1">
        <v>1</v>
      </c>
      <c r="DR98" s="1">
        <v>1</v>
      </c>
      <c r="DS98" s="1">
        <v>1</v>
      </c>
      <c r="DT98" s="1">
        <v>1</v>
      </c>
      <c r="DU98" s="1">
        <v>0</v>
      </c>
      <c r="DV98" s="1">
        <v>0</v>
      </c>
      <c r="DW98" s="1">
        <v>0</v>
      </c>
      <c r="DX98" s="1">
        <v>1</v>
      </c>
      <c r="DY98" s="1">
        <v>0</v>
      </c>
      <c r="DZ98" s="1">
        <v>1</v>
      </c>
      <c r="EA98" s="1">
        <v>0</v>
      </c>
      <c r="EB98" s="1">
        <v>2</v>
      </c>
      <c r="EC98" s="1">
        <v>2</v>
      </c>
      <c r="ED98" s="1">
        <v>2</v>
      </c>
      <c r="EE98" s="1">
        <v>2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1</v>
      </c>
      <c r="EU98" s="1">
        <v>1</v>
      </c>
      <c r="EV98" s="1">
        <v>1</v>
      </c>
      <c r="EW98" s="1">
        <v>0</v>
      </c>
      <c r="EX98" s="1">
        <v>2</v>
      </c>
      <c r="EY98" s="1">
        <v>2</v>
      </c>
      <c r="EZ98" s="1">
        <v>2</v>
      </c>
      <c r="FA98" s="1">
        <v>2</v>
      </c>
      <c r="FB98" s="1">
        <v>2</v>
      </c>
      <c r="FC98" s="1">
        <v>2</v>
      </c>
      <c r="FD98" s="1">
        <v>4</v>
      </c>
      <c r="FE98" s="1">
        <v>2</v>
      </c>
      <c r="FF98" s="1">
        <v>1</v>
      </c>
      <c r="FG98" s="1">
        <v>1</v>
      </c>
      <c r="FH98" s="1">
        <v>0</v>
      </c>
      <c r="FI98" s="1">
        <v>1</v>
      </c>
      <c r="FJ98" s="1">
        <v>2</v>
      </c>
      <c r="FK98" s="1">
        <v>2</v>
      </c>
      <c r="FL98" s="1">
        <v>2</v>
      </c>
      <c r="FM98" s="1">
        <v>2</v>
      </c>
      <c r="FN98" s="1">
        <v>1</v>
      </c>
      <c r="FO98" s="1">
        <v>0</v>
      </c>
      <c r="FP98" s="1">
        <v>0</v>
      </c>
      <c r="FQ98" s="1">
        <v>1</v>
      </c>
      <c r="FR98" s="1">
        <v>1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5</v>
      </c>
      <c r="GA98" s="1">
        <v>5</v>
      </c>
      <c r="GB98" s="1">
        <v>0</v>
      </c>
      <c r="GC98" s="1">
        <v>0</v>
      </c>
      <c r="GD98" s="1">
        <v>0</v>
      </c>
      <c r="GE98" s="1">
        <v>5</v>
      </c>
      <c r="GF98" s="1">
        <v>5</v>
      </c>
      <c r="GG98" s="1">
        <v>5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1</v>
      </c>
      <c r="GV98" s="1">
        <v>1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4</v>
      </c>
      <c r="HS98" s="1">
        <v>4</v>
      </c>
      <c r="HT98" s="1">
        <v>0</v>
      </c>
      <c r="HU98" s="1">
        <v>4</v>
      </c>
      <c r="HV98" s="1">
        <v>0</v>
      </c>
      <c r="HW98" s="1">
        <v>0</v>
      </c>
      <c r="HX98" s="1">
        <v>0</v>
      </c>
      <c r="HY98" s="1">
        <v>0</v>
      </c>
      <c r="HZ98" s="1">
        <v>5</v>
      </c>
      <c r="IA98" s="1">
        <v>5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1</v>
      </c>
      <c r="JQ98" s="1">
        <v>1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1</v>
      </c>
      <c r="KA98" s="1">
        <v>0</v>
      </c>
      <c r="KB98" s="1">
        <v>0</v>
      </c>
      <c r="KC98" s="1">
        <v>0</v>
      </c>
      <c r="KD98" s="1">
        <v>1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1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1</v>
      </c>
      <c r="KZ98" s="1">
        <v>1</v>
      </c>
      <c r="LA98" s="1">
        <v>1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1</v>
      </c>
      <c r="LL98" s="1">
        <v>0</v>
      </c>
      <c r="LM98" s="1">
        <v>0</v>
      </c>
      <c r="LN98" s="1">
        <v>15</v>
      </c>
      <c r="LO98" s="1">
        <v>0</v>
      </c>
      <c r="LP98" s="1">
        <v>0</v>
      </c>
      <c r="LQ98" s="1">
        <v>0</v>
      </c>
      <c r="LR98" s="1">
        <v>1</v>
      </c>
      <c r="LS98" s="1">
        <v>1</v>
      </c>
      <c r="LT98" s="1">
        <v>0</v>
      </c>
      <c r="LU98" s="1">
        <v>0</v>
      </c>
      <c r="LV98" s="1">
        <v>0</v>
      </c>
      <c r="LW98" s="1">
        <v>1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1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1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1</v>
      </c>
      <c r="PU98" s="1">
        <v>1</v>
      </c>
      <c r="PV98" s="1">
        <v>4</v>
      </c>
      <c r="PW98" s="1">
        <v>4</v>
      </c>
      <c r="PX98" s="1">
        <v>4</v>
      </c>
      <c r="PY98" s="1">
        <v>4</v>
      </c>
      <c r="PZ98" s="1">
        <v>4</v>
      </c>
      <c r="QA98" s="1">
        <v>4</v>
      </c>
      <c r="QB98" s="1">
        <v>8</v>
      </c>
      <c r="QC98" s="1">
        <v>4</v>
      </c>
      <c r="QD98" s="1">
        <v>4</v>
      </c>
      <c r="QE98" s="1">
        <v>4</v>
      </c>
      <c r="QF98" s="1">
        <v>4</v>
      </c>
      <c r="QG98" s="1">
        <v>4</v>
      </c>
      <c r="QH98" s="1">
        <v>4</v>
      </c>
      <c r="QI98" s="1">
        <v>5</v>
      </c>
      <c r="QJ98" s="1">
        <v>5</v>
      </c>
      <c r="QK98" s="1">
        <v>4</v>
      </c>
      <c r="QL98" s="1">
        <v>4</v>
      </c>
      <c r="QM98" s="1">
        <v>1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1</v>
      </c>
    </row>
    <row r="99" spans="1:468">
      <c r="A99" s="1">
        <v>2007</v>
      </c>
      <c r="B99" s="1" t="s">
        <v>603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0</v>
      </c>
      <c r="K99" s="1">
        <v>2</v>
      </c>
      <c r="L99" s="1">
        <v>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2</v>
      </c>
      <c r="CE99" s="1">
        <v>1</v>
      </c>
      <c r="CF99" s="1">
        <v>1</v>
      </c>
      <c r="CG99" s="1">
        <v>1</v>
      </c>
      <c r="CH99" s="1">
        <v>0</v>
      </c>
      <c r="CI99" s="1">
        <v>1</v>
      </c>
      <c r="CJ99" s="1">
        <v>1</v>
      </c>
      <c r="CK99" s="1">
        <v>1</v>
      </c>
      <c r="CL99" s="1">
        <v>2</v>
      </c>
      <c r="CM99" s="1">
        <v>2</v>
      </c>
      <c r="CN99" s="1">
        <v>1</v>
      </c>
      <c r="CO99" s="1">
        <v>1</v>
      </c>
      <c r="CP99" s="1">
        <v>0</v>
      </c>
      <c r="CQ99" s="1">
        <v>0</v>
      </c>
      <c r="CR99" s="1">
        <v>1</v>
      </c>
      <c r="CS99" s="1">
        <v>1</v>
      </c>
      <c r="CT99" s="1">
        <v>0</v>
      </c>
      <c r="CU99" s="1">
        <v>1</v>
      </c>
      <c r="CV99" s="1">
        <v>1</v>
      </c>
      <c r="CW99" s="1">
        <v>1</v>
      </c>
      <c r="CX99" s="1">
        <v>1</v>
      </c>
      <c r="CY99" s="1">
        <v>2</v>
      </c>
      <c r="CZ99" s="1">
        <v>1</v>
      </c>
      <c r="DA99" s="1">
        <v>1</v>
      </c>
      <c r="DB99" s="1">
        <v>0</v>
      </c>
      <c r="DC99" s="1">
        <v>0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0</v>
      </c>
      <c r="DJ99" s="1">
        <v>0</v>
      </c>
      <c r="DK99" s="1">
        <v>1</v>
      </c>
      <c r="DL99" s="1">
        <v>0</v>
      </c>
      <c r="DM99" s="1">
        <v>1</v>
      </c>
      <c r="DN99" s="1">
        <v>0</v>
      </c>
      <c r="DO99" s="1">
        <v>0</v>
      </c>
      <c r="DP99" s="1">
        <v>0</v>
      </c>
      <c r="DQ99" s="1">
        <v>1</v>
      </c>
      <c r="DR99" s="1">
        <v>1</v>
      </c>
      <c r="DS99" s="1">
        <v>1</v>
      </c>
      <c r="DT99" s="1">
        <v>1</v>
      </c>
      <c r="DU99" s="1">
        <v>0</v>
      </c>
      <c r="DV99" s="1">
        <v>0</v>
      </c>
      <c r="DW99" s="1">
        <v>0</v>
      </c>
      <c r="DX99" s="1">
        <v>1</v>
      </c>
      <c r="DY99" s="1">
        <v>0</v>
      </c>
      <c r="DZ99" s="1">
        <v>1</v>
      </c>
      <c r="EA99" s="1">
        <v>0</v>
      </c>
      <c r="EB99" s="1">
        <v>2</v>
      </c>
      <c r="EC99" s="1">
        <v>2</v>
      </c>
      <c r="ED99" s="1">
        <v>2</v>
      </c>
      <c r="EE99" s="1">
        <v>2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1</v>
      </c>
      <c r="EU99" s="1">
        <v>1</v>
      </c>
      <c r="EV99" s="1">
        <v>1</v>
      </c>
      <c r="EW99" s="1">
        <v>0</v>
      </c>
      <c r="EX99" s="1">
        <v>2</v>
      </c>
      <c r="EY99" s="1">
        <v>2</v>
      </c>
      <c r="EZ99" s="1">
        <v>2</v>
      </c>
      <c r="FA99" s="1">
        <v>2</v>
      </c>
      <c r="FB99" s="1">
        <v>2</v>
      </c>
      <c r="FC99" s="1">
        <v>2</v>
      </c>
      <c r="FD99" s="1">
        <v>4</v>
      </c>
      <c r="FE99" s="1">
        <v>2</v>
      </c>
      <c r="FF99" s="1">
        <v>1</v>
      </c>
      <c r="FG99" s="1">
        <v>1</v>
      </c>
      <c r="FH99" s="1">
        <v>0</v>
      </c>
      <c r="FI99" s="1">
        <v>1</v>
      </c>
      <c r="FJ99" s="1">
        <v>2</v>
      </c>
      <c r="FK99" s="1">
        <v>2</v>
      </c>
      <c r="FL99" s="1">
        <v>2</v>
      </c>
      <c r="FM99" s="1">
        <v>2</v>
      </c>
      <c r="FN99" s="1">
        <v>1</v>
      </c>
      <c r="FO99" s="1">
        <v>0</v>
      </c>
      <c r="FP99" s="1">
        <v>0</v>
      </c>
      <c r="FQ99" s="1">
        <v>1</v>
      </c>
      <c r="FR99" s="1">
        <v>1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5</v>
      </c>
      <c r="GA99" s="1">
        <v>5</v>
      </c>
      <c r="GB99" s="1">
        <v>0</v>
      </c>
      <c r="GC99" s="1">
        <v>0</v>
      </c>
      <c r="GD99" s="1">
        <v>0</v>
      </c>
      <c r="GE99" s="1">
        <v>5</v>
      </c>
      <c r="GF99" s="1">
        <v>5</v>
      </c>
      <c r="GG99" s="1">
        <v>5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1</v>
      </c>
      <c r="GT99" s="1">
        <v>1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4</v>
      </c>
      <c r="HS99" s="1">
        <v>4</v>
      </c>
      <c r="HT99" s="1">
        <v>0</v>
      </c>
      <c r="HU99" s="1">
        <v>4</v>
      </c>
      <c r="HV99" s="1">
        <v>0</v>
      </c>
      <c r="HW99" s="1">
        <v>0</v>
      </c>
      <c r="HX99" s="1">
        <v>0</v>
      </c>
      <c r="HY99" s="1">
        <v>0</v>
      </c>
      <c r="HZ99" s="1">
        <v>5</v>
      </c>
      <c r="IA99" s="1">
        <v>5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1</v>
      </c>
      <c r="JQ99" s="1">
        <v>1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1</v>
      </c>
      <c r="KA99" s="1">
        <v>0</v>
      </c>
      <c r="KB99" s="1">
        <v>0</v>
      </c>
      <c r="KC99" s="1">
        <v>0</v>
      </c>
      <c r="KD99" s="1">
        <v>1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1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1</v>
      </c>
      <c r="KZ99" s="1">
        <v>1</v>
      </c>
      <c r="LA99" s="1">
        <v>1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1</v>
      </c>
      <c r="LL99" s="1">
        <v>8</v>
      </c>
      <c r="LM99" s="1">
        <v>0</v>
      </c>
      <c r="LN99" s="1">
        <v>15</v>
      </c>
      <c r="LO99" s="1">
        <v>0</v>
      </c>
      <c r="LP99" s="1">
        <v>0</v>
      </c>
      <c r="LQ99" s="1">
        <v>0</v>
      </c>
      <c r="LR99" s="1">
        <v>1</v>
      </c>
      <c r="LS99" s="1">
        <v>1</v>
      </c>
      <c r="LT99" s="1">
        <v>0</v>
      </c>
      <c r="LU99" s="1">
        <v>1</v>
      </c>
      <c r="LV99" s="1">
        <v>0</v>
      </c>
      <c r="LW99" s="1">
        <v>1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1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1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1</v>
      </c>
      <c r="PU99" s="1">
        <v>1</v>
      </c>
      <c r="PV99" s="1">
        <v>4</v>
      </c>
      <c r="PW99" s="1">
        <v>4</v>
      </c>
      <c r="PX99" s="1">
        <v>4</v>
      </c>
      <c r="PY99" s="1">
        <v>4</v>
      </c>
      <c r="PZ99" s="1">
        <v>4</v>
      </c>
      <c r="QA99" s="1">
        <v>4</v>
      </c>
      <c r="QB99" s="1">
        <v>8</v>
      </c>
      <c r="QC99" s="1">
        <v>4</v>
      </c>
      <c r="QD99" s="1">
        <v>4</v>
      </c>
      <c r="QE99" s="1">
        <v>4</v>
      </c>
      <c r="QF99" s="1">
        <v>4</v>
      </c>
      <c r="QG99" s="1">
        <v>4</v>
      </c>
      <c r="QH99" s="1">
        <v>4</v>
      </c>
      <c r="QI99" s="1">
        <v>5</v>
      </c>
      <c r="QJ99" s="1">
        <v>5</v>
      </c>
      <c r="QK99" s="1">
        <v>4</v>
      </c>
      <c r="QL99" s="1">
        <v>4</v>
      </c>
      <c r="QM99" s="1">
        <v>1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1</v>
      </c>
    </row>
    <row r="100" spans="1:468">
      <c r="A100" s="1">
        <v>2007</v>
      </c>
      <c r="B100" s="1" t="s">
        <v>604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0</v>
      </c>
      <c r="K100" s="1">
        <v>2</v>
      </c>
      <c r="L100" s="1">
        <v>2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1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2</v>
      </c>
      <c r="CE100" s="1">
        <v>1</v>
      </c>
      <c r="CF100" s="1">
        <v>1</v>
      </c>
      <c r="CG100" s="1">
        <v>1</v>
      </c>
      <c r="CH100" s="1">
        <v>0</v>
      </c>
      <c r="CI100" s="1">
        <v>1</v>
      </c>
      <c r="CJ100" s="1">
        <v>1</v>
      </c>
      <c r="CK100" s="1">
        <v>1</v>
      </c>
      <c r="CL100" s="1">
        <v>2</v>
      </c>
      <c r="CM100" s="1">
        <v>2</v>
      </c>
      <c r="CN100" s="1">
        <v>1</v>
      </c>
      <c r="CO100" s="1">
        <v>1</v>
      </c>
      <c r="CP100" s="1">
        <v>0</v>
      </c>
      <c r="CQ100" s="1">
        <v>0</v>
      </c>
      <c r="CR100" s="1">
        <v>1</v>
      </c>
      <c r="CS100" s="1">
        <v>1</v>
      </c>
      <c r="CT100" s="1">
        <v>0</v>
      </c>
      <c r="CU100" s="1">
        <v>1</v>
      </c>
      <c r="CV100" s="1">
        <v>1</v>
      </c>
      <c r="CW100" s="1">
        <v>1</v>
      </c>
      <c r="CX100" s="1">
        <v>1</v>
      </c>
      <c r="CY100" s="1">
        <v>2</v>
      </c>
      <c r="CZ100" s="1">
        <v>1</v>
      </c>
      <c r="DA100" s="1">
        <v>1</v>
      </c>
      <c r="DB100" s="1">
        <v>0</v>
      </c>
      <c r="DC100" s="1">
        <v>0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0</v>
      </c>
      <c r="DJ100" s="1">
        <v>0</v>
      </c>
      <c r="DK100" s="1">
        <v>1</v>
      </c>
      <c r="DL100" s="1">
        <v>0</v>
      </c>
      <c r="DM100" s="1">
        <v>1</v>
      </c>
      <c r="DN100" s="1">
        <v>0</v>
      </c>
      <c r="DO100" s="1">
        <v>0</v>
      </c>
      <c r="DP100" s="1">
        <v>0</v>
      </c>
      <c r="DQ100" s="1">
        <v>1</v>
      </c>
      <c r="DR100" s="1">
        <v>1</v>
      </c>
      <c r="DS100" s="1">
        <v>1</v>
      </c>
      <c r="DT100" s="1">
        <v>1</v>
      </c>
      <c r="DU100" s="1">
        <v>0</v>
      </c>
      <c r="DV100" s="1">
        <v>0</v>
      </c>
      <c r="DW100" s="1">
        <v>0</v>
      </c>
      <c r="DX100" s="1">
        <v>1</v>
      </c>
      <c r="DY100" s="1">
        <v>0</v>
      </c>
      <c r="DZ100" s="1">
        <v>1</v>
      </c>
      <c r="EA100" s="1">
        <v>0</v>
      </c>
      <c r="EB100" s="1">
        <v>1</v>
      </c>
      <c r="EC100" s="1">
        <v>1</v>
      </c>
      <c r="ED100" s="1">
        <v>2</v>
      </c>
      <c r="EE100" s="1">
        <v>2</v>
      </c>
      <c r="EF100" s="1">
        <v>2</v>
      </c>
      <c r="EG100" s="1">
        <v>2</v>
      </c>
      <c r="EH100" s="1">
        <v>2</v>
      </c>
      <c r="EI100" s="1">
        <v>2</v>
      </c>
      <c r="EJ100" s="1">
        <v>0</v>
      </c>
      <c r="EK100" s="1">
        <v>2</v>
      </c>
      <c r="EL100" s="1">
        <v>2</v>
      </c>
      <c r="EM100" s="1">
        <v>0</v>
      </c>
      <c r="EN100" s="1">
        <v>2</v>
      </c>
      <c r="EO100" s="1">
        <v>2</v>
      </c>
      <c r="EP100" s="1">
        <v>0</v>
      </c>
      <c r="EQ100" s="1">
        <v>2</v>
      </c>
      <c r="ER100" s="1">
        <v>2</v>
      </c>
      <c r="ES100" s="1">
        <v>0</v>
      </c>
      <c r="ET100" s="1">
        <v>1</v>
      </c>
      <c r="EU100" s="1">
        <v>1</v>
      </c>
      <c r="EV100" s="1">
        <v>1</v>
      </c>
      <c r="EW100" s="1">
        <v>0</v>
      </c>
      <c r="EX100" s="1">
        <v>2</v>
      </c>
      <c r="EY100" s="1">
        <v>2</v>
      </c>
      <c r="EZ100" s="1">
        <v>2</v>
      </c>
      <c r="FA100" s="1">
        <v>2</v>
      </c>
      <c r="FB100" s="1">
        <v>2</v>
      </c>
      <c r="FC100" s="1">
        <v>2</v>
      </c>
      <c r="FD100" s="1">
        <v>4</v>
      </c>
      <c r="FE100" s="1">
        <v>2</v>
      </c>
      <c r="FF100" s="1">
        <v>1</v>
      </c>
      <c r="FG100" s="1">
        <v>1</v>
      </c>
      <c r="FH100" s="1">
        <v>0</v>
      </c>
      <c r="FI100" s="1">
        <v>1</v>
      </c>
      <c r="FJ100" s="1">
        <v>2</v>
      </c>
      <c r="FK100" s="1">
        <v>2</v>
      </c>
      <c r="FL100" s="1">
        <v>2</v>
      </c>
      <c r="FM100" s="1">
        <v>2</v>
      </c>
      <c r="FN100" s="1">
        <v>1</v>
      </c>
      <c r="FO100" s="1">
        <v>0</v>
      </c>
      <c r="FP100" s="1">
        <v>0</v>
      </c>
      <c r="FQ100" s="1">
        <v>1</v>
      </c>
      <c r="FR100" s="1">
        <v>1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5</v>
      </c>
      <c r="GA100" s="1">
        <v>5</v>
      </c>
      <c r="GB100" s="1">
        <v>0</v>
      </c>
      <c r="GC100" s="1">
        <v>0</v>
      </c>
      <c r="GD100" s="1">
        <v>0</v>
      </c>
      <c r="GE100" s="1">
        <v>5</v>
      </c>
      <c r="GF100" s="1">
        <v>5</v>
      </c>
      <c r="GG100" s="1">
        <v>5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1</v>
      </c>
      <c r="GT100" s="1">
        <v>1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4</v>
      </c>
      <c r="HS100" s="1">
        <v>4</v>
      </c>
      <c r="HT100" s="1">
        <v>0</v>
      </c>
      <c r="HU100" s="1">
        <v>4</v>
      </c>
      <c r="HV100" s="1">
        <v>0</v>
      </c>
      <c r="HW100" s="1">
        <v>0</v>
      </c>
      <c r="HX100" s="1">
        <v>0</v>
      </c>
      <c r="HY100" s="1">
        <v>0</v>
      </c>
      <c r="HZ100" s="1">
        <v>5</v>
      </c>
      <c r="IA100" s="1">
        <v>5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1</v>
      </c>
      <c r="JQ100" s="1">
        <v>1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1</v>
      </c>
      <c r="KA100" s="1">
        <v>0</v>
      </c>
      <c r="KB100" s="1">
        <v>0</v>
      </c>
      <c r="KC100" s="1">
        <v>0</v>
      </c>
      <c r="KD100" s="1">
        <v>0</v>
      </c>
      <c r="KE100" s="1">
        <v>1</v>
      </c>
      <c r="KF100" s="1">
        <v>0</v>
      </c>
      <c r="KG100" s="1">
        <v>1</v>
      </c>
      <c r="KH100" s="1">
        <v>0</v>
      </c>
      <c r="KI100" s="1">
        <v>1</v>
      </c>
      <c r="KJ100" s="1">
        <v>0</v>
      </c>
      <c r="KK100" s="1">
        <v>1</v>
      </c>
      <c r="KL100" s="1">
        <v>1</v>
      </c>
      <c r="KM100" s="1">
        <v>0</v>
      </c>
      <c r="KN100" s="1">
        <v>1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1</v>
      </c>
      <c r="KZ100" s="1">
        <v>1</v>
      </c>
      <c r="LA100" s="1">
        <v>1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1</v>
      </c>
      <c r="LL100" s="1">
        <v>8</v>
      </c>
      <c r="LM100" s="1">
        <v>0</v>
      </c>
      <c r="LN100" s="1">
        <v>15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1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1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1</v>
      </c>
      <c r="PU100" s="1">
        <v>1</v>
      </c>
      <c r="PV100" s="1">
        <v>4</v>
      </c>
      <c r="PW100" s="1">
        <v>4</v>
      </c>
      <c r="PX100" s="1">
        <v>4</v>
      </c>
      <c r="PY100" s="1">
        <v>4</v>
      </c>
      <c r="PZ100" s="1">
        <v>4</v>
      </c>
      <c r="QA100" s="1">
        <v>4</v>
      </c>
      <c r="QB100" s="1">
        <v>8</v>
      </c>
      <c r="QC100" s="1">
        <v>4</v>
      </c>
      <c r="QD100" s="1">
        <v>4</v>
      </c>
      <c r="QE100" s="1">
        <v>4</v>
      </c>
      <c r="QF100" s="1">
        <v>4</v>
      </c>
      <c r="QG100" s="1">
        <v>4</v>
      </c>
      <c r="QH100" s="1">
        <v>4</v>
      </c>
      <c r="QI100" s="1">
        <v>5</v>
      </c>
      <c r="QJ100" s="1">
        <v>5</v>
      </c>
      <c r="QK100" s="1">
        <v>4</v>
      </c>
      <c r="QL100" s="1">
        <v>4</v>
      </c>
      <c r="QM100" s="1">
        <v>1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1</v>
      </c>
    </row>
    <row r="101" spans="1:468">
      <c r="A101" s="1">
        <v>2007</v>
      </c>
      <c r="B101" s="1" t="s">
        <v>605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0</v>
      </c>
      <c r="K101" s="1">
        <v>2</v>
      </c>
      <c r="L101" s="1">
        <v>2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1</v>
      </c>
      <c r="CS101" s="1">
        <v>1</v>
      </c>
      <c r="CT101" s="1">
        <v>0</v>
      </c>
      <c r="CU101" s="1">
        <v>1</v>
      </c>
      <c r="CV101" s="1">
        <v>1</v>
      </c>
      <c r="CW101" s="1">
        <v>1</v>
      </c>
      <c r="CX101" s="1">
        <v>1</v>
      </c>
      <c r="CY101" s="1">
        <v>2</v>
      </c>
      <c r="CZ101" s="1">
        <v>1</v>
      </c>
      <c r="DA101" s="1">
        <v>1</v>
      </c>
      <c r="DB101" s="1">
        <v>0</v>
      </c>
      <c r="DC101" s="1">
        <v>0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0</v>
      </c>
      <c r="DJ101" s="1">
        <v>0</v>
      </c>
      <c r="DK101" s="1">
        <v>1</v>
      </c>
      <c r="DL101" s="1">
        <v>0</v>
      </c>
      <c r="DM101" s="1">
        <v>1</v>
      </c>
      <c r="DN101" s="1">
        <v>0</v>
      </c>
      <c r="DO101" s="1">
        <v>0</v>
      </c>
      <c r="DP101" s="1">
        <v>0</v>
      </c>
      <c r="DQ101" s="1">
        <v>1</v>
      </c>
      <c r="DR101" s="1">
        <v>1</v>
      </c>
      <c r="DS101" s="1">
        <v>1</v>
      </c>
      <c r="DT101" s="1">
        <v>1</v>
      </c>
      <c r="DU101" s="1">
        <v>0</v>
      </c>
      <c r="DV101" s="1">
        <v>0</v>
      </c>
      <c r="DW101" s="1">
        <v>0</v>
      </c>
      <c r="DX101" s="1">
        <v>1</v>
      </c>
      <c r="DY101" s="1">
        <v>0</v>
      </c>
      <c r="DZ101" s="1">
        <v>1</v>
      </c>
      <c r="EA101" s="1">
        <v>0</v>
      </c>
      <c r="EB101" s="1">
        <v>1</v>
      </c>
      <c r="EC101" s="1">
        <v>1</v>
      </c>
      <c r="ED101" s="1">
        <v>2</v>
      </c>
      <c r="EE101" s="1">
        <v>2</v>
      </c>
      <c r="EF101" s="1">
        <v>2</v>
      </c>
      <c r="EG101" s="1">
        <v>2</v>
      </c>
      <c r="EH101" s="1">
        <v>2</v>
      </c>
      <c r="EI101" s="1">
        <v>2</v>
      </c>
      <c r="EJ101" s="1">
        <v>0</v>
      </c>
      <c r="EK101" s="1">
        <v>2</v>
      </c>
      <c r="EL101" s="1">
        <v>2</v>
      </c>
      <c r="EM101" s="1">
        <v>0</v>
      </c>
      <c r="EN101" s="1">
        <v>2</v>
      </c>
      <c r="EO101" s="1">
        <v>2</v>
      </c>
      <c r="EP101" s="1">
        <v>0</v>
      </c>
      <c r="EQ101" s="1">
        <v>2</v>
      </c>
      <c r="ER101" s="1">
        <v>2</v>
      </c>
      <c r="ES101" s="1">
        <v>0</v>
      </c>
      <c r="ET101" s="1">
        <v>1</v>
      </c>
      <c r="EU101" s="1">
        <v>1</v>
      </c>
      <c r="EV101" s="1">
        <v>1</v>
      </c>
      <c r="EW101" s="1">
        <v>0</v>
      </c>
      <c r="EX101" s="1">
        <v>3</v>
      </c>
      <c r="EY101" s="1">
        <v>3</v>
      </c>
      <c r="EZ101" s="1">
        <v>3</v>
      </c>
      <c r="FA101" s="1">
        <v>3</v>
      </c>
      <c r="FB101" s="1">
        <v>3</v>
      </c>
      <c r="FC101" s="1">
        <v>3</v>
      </c>
      <c r="FD101" s="1">
        <v>6</v>
      </c>
      <c r="FE101" s="1">
        <v>3</v>
      </c>
      <c r="FF101" s="1">
        <v>2</v>
      </c>
      <c r="FG101" s="1">
        <v>2</v>
      </c>
      <c r="FH101" s="1">
        <v>0</v>
      </c>
      <c r="FI101" s="1">
        <v>2</v>
      </c>
      <c r="FJ101" s="1">
        <v>3</v>
      </c>
      <c r="FK101" s="1">
        <v>3</v>
      </c>
      <c r="FL101" s="1">
        <v>4</v>
      </c>
      <c r="FM101" s="1">
        <v>4</v>
      </c>
      <c r="FN101" s="1">
        <v>2</v>
      </c>
      <c r="FO101" s="1">
        <v>0</v>
      </c>
      <c r="FP101" s="1">
        <v>0</v>
      </c>
      <c r="FQ101" s="1">
        <v>1</v>
      </c>
      <c r="FR101" s="1">
        <v>1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5</v>
      </c>
      <c r="GA101" s="1">
        <v>5</v>
      </c>
      <c r="GB101" s="1">
        <v>0</v>
      </c>
      <c r="GC101" s="1">
        <v>0</v>
      </c>
      <c r="GD101" s="1">
        <v>0</v>
      </c>
      <c r="GE101" s="1">
        <v>5</v>
      </c>
      <c r="GF101" s="1">
        <v>5</v>
      </c>
      <c r="GG101" s="1">
        <v>5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1</v>
      </c>
      <c r="GT101" s="1">
        <v>1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4</v>
      </c>
      <c r="HS101" s="1">
        <v>4</v>
      </c>
      <c r="HT101" s="1">
        <v>0</v>
      </c>
      <c r="HU101" s="1">
        <v>4</v>
      </c>
      <c r="HV101" s="1">
        <v>0</v>
      </c>
      <c r="HW101" s="1">
        <v>0</v>
      </c>
      <c r="HX101" s="1">
        <v>0</v>
      </c>
      <c r="HY101" s="1">
        <v>0</v>
      </c>
      <c r="HZ101" s="1">
        <v>5</v>
      </c>
      <c r="IA101" s="1">
        <v>5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1</v>
      </c>
      <c r="JQ101" s="1">
        <v>1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1</v>
      </c>
      <c r="KA101" s="1">
        <v>0</v>
      </c>
      <c r="KB101" s="1">
        <v>0</v>
      </c>
      <c r="KC101" s="1">
        <v>0</v>
      </c>
      <c r="KD101" s="1">
        <v>0</v>
      </c>
      <c r="KE101" s="1">
        <v>1</v>
      </c>
      <c r="KF101" s="1">
        <v>0</v>
      </c>
      <c r="KG101" s="1">
        <v>1</v>
      </c>
      <c r="KH101" s="1">
        <v>0</v>
      </c>
      <c r="KI101" s="1">
        <v>1</v>
      </c>
      <c r="KJ101" s="1">
        <v>0</v>
      </c>
      <c r="KK101" s="1">
        <v>1</v>
      </c>
      <c r="KL101" s="1">
        <v>1</v>
      </c>
      <c r="KM101" s="1">
        <v>0</v>
      </c>
      <c r="KN101" s="1">
        <v>1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1</v>
      </c>
      <c r="KZ101" s="1">
        <v>1</v>
      </c>
      <c r="LA101" s="1">
        <v>1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1</v>
      </c>
      <c r="LL101" s="1">
        <v>8</v>
      </c>
      <c r="LM101" s="1">
        <v>0</v>
      </c>
      <c r="LN101" s="1">
        <v>22</v>
      </c>
      <c r="LO101" s="1">
        <v>15</v>
      </c>
      <c r="LP101" s="1">
        <v>6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1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1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1</v>
      </c>
      <c r="PU101" s="1">
        <v>1</v>
      </c>
      <c r="PV101" s="1">
        <v>4</v>
      </c>
      <c r="PW101" s="1">
        <v>4</v>
      </c>
      <c r="PX101" s="1">
        <v>4</v>
      </c>
      <c r="PY101" s="1">
        <v>4</v>
      </c>
      <c r="PZ101" s="1">
        <v>4</v>
      </c>
      <c r="QA101" s="1">
        <v>4</v>
      </c>
      <c r="QB101" s="1">
        <v>8</v>
      </c>
      <c r="QC101" s="1">
        <v>4</v>
      </c>
      <c r="QD101" s="1">
        <v>4</v>
      </c>
      <c r="QE101" s="1">
        <v>4</v>
      </c>
      <c r="QF101" s="1">
        <v>4</v>
      </c>
      <c r="QG101" s="1">
        <v>4</v>
      </c>
      <c r="QH101" s="1">
        <v>4</v>
      </c>
      <c r="QI101" s="1">
        <v>5</v>
      </c>
      <c r="QJ101" s="1">
        <v>5</v>
      </c>
      <c r="QK101" s="1">
        <v>4</v>
      </c>
      <c r="QL101" s="1">
        <v>4</v>
      </c>
      <c r="QM101" s="1">
        <v>1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1</v>
      </c>
    </row>
    <row r="102" spans="1:468">
      <c r="A102" s="1">
        <v>2007</v>
      </c>
      <c r="B102" s="1" t="s">
        <v>606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2</v>
      </c>
      <c r="L102" s="1">
        <v>2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1</v>
      </c>
      <c r="CS102" s="1">
        <v>1</v>
      </c>
      <c r="CT102" s="1">
        <v>0</v>
      </c>
      <c r="CU102" s="1">
        <v>1</v>
      </c>
      <c r="CV102" s="1">
        <v>1</v>
      </c>
      <c r="CW102" s="1">
        <v>1</v>
      </c>
      <c r="CX102" s="1">
        <v>1</v>
      </c>
      <c r="CY102" s="1">
        <v>2</v>
      </c>
      <c r="CZ102" s="1">
        <v>1</v>
      </c>
      <c r="DA102" s="1">
        <v>1</v>
      </c>
      <c r="DB102" s="1">
        <v>0</v>
      </c>
      <c r="DC102" s="1">
        <v>0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0</v>
      </c>
      <c r="DJ102" s="1">
        <v>0</v>
      </c>
      <c r="DK102" s="1">
        <v>1</v>
      </c>
      <c r="DL102" s="1">
        <v>0</v>
      </c>
      <c r="DM102" s="1">
        <v>1</v>
      </c>
      <c r="DN102" s="1">
        <v>0</v>
      </c>
      <c r="DO102" s="1">
        <v>0</v>
      </c>
      <c r="DP102" s="1">
        <v>0</v>
      </c>
      <c r="DQ102" s="1">
        <v>1</v>
      </c>
      <c r="DR102" s="1">
        <v>1</v>
      </c>
      <c r="DS102" s="1">
        <v>1</v>
      </c>
      <c r="DT102" s="1">
        <v>1</v>
      </c>
      <c r="DU102" s="1">
        <v>0</v>
      </c>
      <c r="DV102" s="1">
        <v>0</v>
      </c>
      <c r="DW102" s="1">
        <v>0</v>
      </c>
      <c r="DX102" s="1">
        <v>1</v>
      </c>
      <c r="DY102" s="1">
        <v>0</v>
      </c>
      <c r="DZ102" s="1">
        <v>1</v>
      </c>
      <c r="EA102" s="1">
        <v>0</v>
      </c>
      <c r="EB102" s="1">
        <v>1</v>
      </c>
      <c r="EC102" s="1">
        <v>1</v>
      </c>
      <c r="ED102" s="1">
        <v>2</v>
      </c>
      <c r="EE102" s="1">
        <v>2</v>
      </c>
      <c r="EF102" s="1">
        <v>2</v>
      </c>
      <c r="EG102" s="1">
        <v>2</v>
      </c>
      <c r="EH102" s="1">
        <v>2</v>
      </c>
      <c r="EI102" s="1">
        <v>2</v>
      </c>
      <c r="EJ102" s="1">
        <v>0</v>
      </c>
      <c r="EK102" s="1">
        <v>2</v>
      </c>
      <c r="EL102" s="1">
        <v>2</v>
      </c>
      <c r="EM102" s="1">
        <v>0</v>
      </c>
      <c r="EN102" s="1">
        <v>2</v>
      </c>
      <c r="EO102" s="1">
        <v>2</v>
      </c>
      <c r="EP102" s="1">
        <v>0</v>
      </c>
      <c r="EQ102" s="1">
        <v>2</v>
      </c>
      <c r="ER102" s="1">
        <v>2</v>
      </c>
      <c r="ES102" s="1">
        <v>0</v>
      </c>
      <c r="ET102" s="1">
        <v>1</v>
      </c>
      <c r="EU102" s="1">
        <v>1</v>
      </c>
      <c r="EV102" s="1">
        <v>1</v>
      </c>
      <c r="EW102" s="1">
        <v>0</v>
      </c>
      <c r="EX102" s="1">
        <v>3</v>
      </c>
      <c r="EY102" s="1">
        <v>3</v>
      </c>
      <c r="EZ102" s="1">
        <v>3</v>
      </c>
      <c r="FA102" s="1">
        <v>3</v>
      </c>
      <c r="FB102" s="1">
        <v>3</v>
      </c>
      <c r="FC102" s="1">
        <v>3</v>
      </c>
      <c r="FD102" s="1">
        <v>6</v>
      </c>
      <c r="FE102" s="1">
        <v>3</v>
      </c>
      <c r="FF102" s="1">
        <v>2</v>
      </c>
      <c r="FG102" s="1">
        <v>2</v>
      </c>
      <c r="FH102" s="1">
        <v>0</v>
      </c>
      <c r="FI102" s="1">
        <v>2</v>
      </c>
      <c r="FJ102" s="1">
        <v>3</v>
      </c>
      <c r="FK102" s="1">
        <v>3</v>
      </c>
      <c r="FL102" s="1">
        <v>4</v>
      </c>
      <c r="FM102" s="1">
        <v>4</v>
      </c>
      <c r="FN102" s="1">
        <v>2</v>
      </c>
      <c r="FO102" s="1">
        <v>0</v>
      </c>
      <c r="FP102" s="1">
        <v>0</v>
      </c>
      <c r="FQ102" s="1">
        <v>1</v>
      </c>
      <c r="FR102" s="1">
        <v>1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5</v>
      </c>
      <c r="GA102" s="1">
        <v>5</v>
      </c>
      <c r="GB102" s="1">
        <v>0</v>
      </c>
      <c r="GC102" s="1">
        <v>0</v>
      </c>
      <c r="GD102" s="1">
        <v>0</v>
      </c>
      <c r="GE102" s="1">
        <v>5</v>
      </c>
      <c r="GF102" s="1">
        <v>5</v>
      </c>
      <c r="GG102" s="1">
        <v>5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1</v>
      </c>
      <c r="GT102" s="1">
        <v>1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4</v>
      </c>
      <c r="HS102" s="1">
        <v>4</v>
      </c>
      <c r="HT102" s="1">
        <v>0</v>
      </c>
      <c r="HU102" s="1">
        <v>4</v>
      </c>
      <c r="HV102" s="1">
        <v>0</v>
      </c>
      <c r="HW102" s="1">
        <v>0</v>
      </c>
      <c r="HX102" s="1">
        <v>0</v>
      </c>
      <c r="HY102" s="1">
        <v>0</v>
      </c>
      <c r="HZ102" s="1">
        <v>5</v>
      </c>
      <c r="IA102" s="1">
        <v>5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1</v>
      </c>
      <c r="JQ102" s="1">
        <v>1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1</v>
      </c>
      <c r="KA102" s="1">
        <v>0</v>
      </c>
      <c r="KB102" s="1">
        <v>0</v>
      </c>
      <c r="KC102" s="1">
        <v>0</v>
      </c>
      <c r="KD102" s="1">
        <v>0</v>
      </c>
      <c r="KE102" s="1">
        <v>1</v>
      </c>
      <c r="KF102" s="1">
        <v>0</v>
      </c>
      <c r="KG102" s="1">
        <v>1</v>
      </c>
      <c r="KH102" s="1">
        <v>0</v>
      </c>
      <c r="KI102" s="1">
        <v>1</v>
      </c>
      <c r="KJ102" s="1">
        <v>0</v>
      </c>
      <c r="KK102" s="1">
        <v>1</v>
      </c>
      <c r="KL102" s="1">
        <v>1</v>
      </c>
      <c r="KM102" s="1">
        <v>0</v>
      </c>
      <c r="KN102" s="1">
        <v>1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1</v>
      </c>
      <c r="KZ102" s="1">
        <v>1</v>
      </c>
      <c r="LA102" s="1">
        <v>1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1</v>
      </c>
      <c r="LL102" s="1">
        <v>8</v>
      </c>
      <c r="LM102" s="1">
        <v>0</v>
      </c>
      <c r="LN102" s="1">
        <v>22</v>
      </c>
      <c r="LO102" s="1">
        <v>15</v>
      </c>
      <c r="LP102" s="1">
        <v>5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1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1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0</v>
      </c>
      <c r="OD102" s="1">
        <v>0</v>
      </c>
      <c r="OE102" s="1">
        <v>0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1</v>
      </c>
      <c r="PU102" s="1">
        <v>1</v>
      </c>
      <c r="PV102" s="1">
        <v>4</v>
      </c>
      <c r="PW102" s="1">
        <v>4</v>
      </c>
      <c r="PX102" s="1">
        <v>4</v>
      </c>
      <c r="PY102" s="1">
        <v>4</v>
      </c>
      <c r="PZ102" s="1">
        <v>4</v>
      </c>
      <c r="QA102" s="1">
        <v>4</v>
      </c>
      <c r="QB102" s="1">
        <v>8</v>
      </c>
      <c r="QC102" s="1">
        <v>4</v>
      </c>
      <c r="QD102" s="1">
        <v>4</v>
      </c>
      <c r="QE102" s="1">
        <v>4</v>
      </c>
      <c r="QF102" s="1">
        <v>4</v>
      </c>
      <c r="QG102" s="1">
        <v>4</v>
      </c>
      <c r="QH102" s="1">
        <v>4</v>
      </c>
      <c r="QI102" s="1">
        <v>5</v>
      </c>
      <c r="QJ102" s="1">
        <v>5</v>
      </c>
      <c r="QK102" s="1">
        <v>4</v>
      </c>
      <c r="QL102" s="1">
        <v>4</v>
      </c>
      <c r="QM102" s="1">
        <v>1</v>
      </c>
      <c r="QN102" s="1">
        <v>0</v>
      </c>
      <c r="QO102" s="1">
        <v>0</v>
      </c>
      <c r="QP102" s="1">
        <v>0</v>
      </c>
      <c r="QQ102" s="1">
        <v>0</v>
      </c>
      <c r="QR102" s="1">
        <v>0</v>
      </c>
      <c r="QS102" s="1">
        <v>0</v>
      </c>
      <c r="QT102" s="1">
        <v>0</v>
      </c>
      <c r="QU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1</v>
      </c>
    </row>
    <row r="103" spans="1:468">
      <c r="A103" s="1">
        <v>2007</v>
      </c>
      <c r="B103" s="1" t="s">
        <v>607</v>
      </c>
      <c r="C103" s="1">
        <v>1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1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1</v>
      </c>
      <c r="BO103" s="1">
        <v>1</v>
      </c>
      <c r="BP103" s="1">
        <v>1</v>
      </c>
      <c r="BQ103" s="1">
        <v>2</v>
      </c>
      <c r="BR103" s="1">
        <v>2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4</v>
      </c>
      <c r="BY103" s="1">
        <v>4</v>
      </c>
      <c r="BZ103" s="1">
        <v>3</v>
      </c>
      <c r="CA103" s="1">
        <v>3</v>
      </c>
      <c r="CB103" s="1">
        <v>3</v>
      </c>
      <c r="CC103" s="1">
        <v>3</v>
      </c>
      <c r="CD103" s="1">
        <v>9</v>
      </c>
      <c r="CE103" s="1">
        <v>3</v>
      </c>
      <c r="CF103" s="1">
        <v>3</v>
      </c>
      <c r="CG103" s="1">
        <v>4</v>
      </c>
      <c r="CH103" s="1">
        <v>0</v>
      </c>
      <c r="CI103" s="1">
        <v>4</v>
      </c>
      <c r="CJ103" s="1">
        <v>0</v>
      </c>
      <c r="CK103" s="1">
        <v>1</v>
      </c>
      <c r="CL103" s="1">
        <v>1</v>
      </c>
      <c r="CM103" s="1">
        <v>1</v>
      </c>
      <c r="CN103" s="1">
        <v>1</v>
      </c>
      <c r="CO103" s="1">
        <v>4</v>
      </c>
      <c r="CP103" s="1">
        <v>0</v>
      </c>
      <c r="CQ103" s="1">
        <v>0</v>
      </c>
      <c r="CR103" s="1">
        <v>1</v>
      </c>
      <c r="CS103" s="1">
        <v>1</v>
      </c>
      <c r="CT103" s="1">
        <v>0</v>
      </c>
      <c r="CU103" s="1">
        <v>1</v>
      </c>
      <c r="CV103" s="1">
        <v>1</v>
      </c>
      <c r="CW103" s="1">
        <v>1</v>
      </c>
      <c r="CX103" s="1">
        <v>1</v>
      </c>
      <c r="CY103" s="1">
        <v>2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0</v>
      </c>
      <c r="DJ103" s="1">
        <v>0</v>
      </c>
      <c r="DK103" s="1">
        <v>1</v>
      </c>
      <c r="DL103" s="1">
        <v>0</v>
      </c>
      <c r="DM103" s="1">
        <v>1</v>
      </c>
      <c r="DN103" s="1">
        <v>0</v>
      </c>
      <c r="DO103" s="1">
        <v>0</v>
      </c>
      <c r="DP103" s="1">
        <v>0</v>
      </c>
      <c r="DQ103" s="1">
        <v>1</v>
      </c>
      <c r="DR103" s="1">
        <v>1</v>
      </c>
      <c r="DS103" s="1">
        <v>1</v>
      </c>
      <c r="DT103" s="1">
        <v>1</v>
      </c>
      <c r="DU103" s="1">
        <v>0</v>
      </c>
      <c r="DV103" s="1">
        <v>0</v>
      </c>
      <c r="DW103" s="1">
        <v>0</v>
      </c>
      <c r="DX103" s="1">
        <v>1</v>
      </c>
      <c r="DY103" s="1">
        <v>0</v>
      </c>
      <c r="DZ103" s="1">
        <v>1</v>
      </c>
      <c r="EA103" s="1">
        <v>0</v>
      </c>
      <c r="EB103" s="1">
        <v>1</v>
      </c>
      <c r="EC103" s="1">
        <v>1</v>
      </c>
      <c r="ED103" s="1">
        <v>1</v>
      </c>
      <c r="EE103" s="1">
        <v>1</v>
      </c>
      <c r="EF103" s="1">
        <v>1</v>
      </c>
      <c r="EG103" s="1">
        <v>1</v>
      </c>
      <c r="EH103" s="1">
        <v>1</v>
      </c>
      <c r="EI103" s="1">
        <v>1</v>
      </c>
      <c r="EJ103" s="1">
        <v>0</v>
      </c>
      <c r="EK103" s="1">
        <v>2</v>
      </c>
      <c r="EL103" s="1">
        <v>2</v>
      </c>
      <c r="EM103" s="1">
        <v>0</v>
      </c>
      <c r="EN103" s="1">
        <v>2</v>
      </c>
      <c r="EO103" s="1">
        <v>2</v>
      </c>
      <c r="EP103" s="1">
        <v>0</v>
      </c>
      <c r="EQ103" s="1">
        <v>0</v>
      </c>
      <c r="ER103" s="1">
        <v>0</v>
      </c>
      <c r="ES103" s="1">
        <v>0</v>
      </c>
      <c r="ET103" s="1">
        <v>1</v>
      </c>
      <c r="EU103" s="1">
        <v>1</v>
      </c>
      <c r="EV103" s="1">
        <v>1</v>
      </c>
      <c r="EW103" s="1">
        <v>0</v>
      </c>
      <c r="EX103" s="1">
        <v>2</v>
      </c>
      <c r="EY103" s="1">
        <v>2</v>
      </c>
      <c r="EZ103" s="1">
        <v>2</v>
      </c>
      <c r="FA103" s="1">
        <v>2</v>
      </c>
      <c r="FB103" s="1">
        <v>2</v>
      </c>
      <c r="FC103" s="1">
        <v>2</v>
      </c>
      <c r="FD103" s="1">
        <v>4</v>
      </c>
      <c r="FE103" s="1">
        <v>2</v>
      </c>
      <c r="FF103" s="1">
        <v>1</v>
      </c>
      <c r="FG103" s="1">
        <v>1</v>
      </c>
      <c r="FH103" s="1">
        <v>0</v>
      </c>
      <c r="FI103" s="1">
        <v>1</v>
      </c>
      <c r="FJ103" s="1">
        <v>2</v>
      </c>
      <c r="FK103" s="1">
        <v>2</v>
      </c>
      <c r="FL103" s="1">
        <v>1</v>
      </c>
      <c r="FM103" s="1">
        <v>1</v>
      </c>
      <c r="FN103" s="1">
        <v>1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1</v>
      </c>
      <c r="LL103" s="1">
        <v>0</v>
      </c>
      <c r="LM103" s="1">
        <v>0</v>
      </c>
      <c r="LN103" s="1">
        <v>5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2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2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1</v>
      </c>
      <c r="PU103" s="1">
        <v>1</v>
      </c>
      <c r="PV103" s="1">
        <v>4</v>
      </c>
      <c r="PW103" s="1">
        <v>4</v>
      </c>
      <c r="PX103" s="1">
        <v>4</v>
      </c>
      <c r="PY103" s="1">
        <v>4</v>
      </c>
      <c r="PZ103" s="1">
        <v>4</v>
      </c>
      <c r="QA103" s="1">
        <v>4</v>
      </c>
      <c r="QB103" s="1">
        <v>8</v>
      </c>
      <c r="QC103" s="1">
        <v>4</v>
      </c>
      <c r="QD103" s="1">
        <v>4</v>
      </c>
      <c r="QE103" s="1">
        <v>4</v>
      </c>
      <c r="QF103" s="1">
        <v>4</v>
      </c>
      <c r="QG103" s="1">
        <v>4</v>
      </c>
      <c r="QH103" s="1">
        <v>4</v>
      </c>
      <c r="QI103" s="1">
        <v>5</v>
      </c>
      <c r="QJ103" s="1">
        <v>5</v>
      </c>
      <c r="QK103" s="1">
        <v>4</v>
      </c>
      <c r="QL103" s="1">
        <v>4</v>
      </c>
      <c r="QM103" s="1">
        <v>1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1</v>
      </c>
    </row>
    <row r="104" spans="1:468">
      <c r="A104" s="1">
        <v>2007</v>
      </c>
      <c r="B104" s="1" t="s">
        <v>608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0</v>
      </c>
      <c r="K104" s="1">
        <v>2</v>
      </c>
      <c r="L104" s="1">
        <v>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1</v>
      </c>
      <c r="AL104" s="1">
        <v>1</v>
      </c>
      <c r="AM104" s="1">
        <v>0</v>
      </c>
      <c r="AN104" s="1">
        <v>1</v>
      </c>
      <c r="AO104" s="1">
        <v>1</v>
      </c>
      <c r="AP104" s="1">
        <v>1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2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4</v>
      </c>
      <c r="BY104" s="1">
        <v>4</v>
      </c>
      <c r="BZ104" s="1">
        <v>3</v>
      </c>
      <c r="CA104" s="1">
        <v>3</v>
      </c>
      <c r="CB104" s="1">
        <v>3</v>
      </c>
      <c r="CC104" s="1">
        <v>3</v>
      </c>
      <c r="CD104" s="1">
        <v>9</v>
      </c>
      <c r="CE104" s="1">
        <v>3</v>
      </c>
      <c r="CF104" s="1">
        <v>3</v>
      </c>
      <c r="CG104" s="1">
        <v>4</v>
      </c>
      <c r="CH104" s="1">
        <v>0</v>
      </c>
      <c r="CI104" s="1">
        <v>4</v>
      </c>
      <c r="CJ104" s="1">
        <v>0</v>
      </c>
      <c r="CK104" s="1">
        <v>1</v>
      </c>
      <c r="CL104" s="1">
        <v>1</v>
      </c>
      <c r="CM104" s="1">
        <v>1</v>
      </c>
      <c r="CN104" s="1">
        <v>1</v>
      </c>
      <c r="CO104" s="1">
        <v>4</v>
      </c>
      <c r="CP104" s="1">
        <v>0</v>
      </c>
      <c r="CQ104" s="1">
        <v>0</v>
      </c>
      <c r="CR104" s="1">
        <v>1</v>
      </c>
      <c r="CS104" s="1">
        <v>1</v>
      </c>
      <c r="CT104" s="1">
        <v>0</v>
      </c>
      <c r="CU104" s="1">
        <v>1</v>
      </c>
      <c r="CV104" s="1">
        <v>1</v>
      </c>
      <c r="CW104" s="1">
        <v>1</v>
      </c>
      <c r="CX104" s="1">
        <v>1</v>
      </c>
      <c r="CY104" s="1">
        <v>2</v>
      </c>
      <c r="CZ104" s="1">
        <v>1</v>
      </c>
      <c r="DA104" s="1">
        <v>1</v>
      </c>
      <c r="DB104" s="1">
        <v>0</v>
      </c>
      <c r="DC104" s="1">
        <v>0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0</v>
      </c>
      <c r="DJ104" s="1">
        <v>0</v>
      </c>
      <c r="DK104" s="1">
        <v>1</v>
      </c>
      <c r="DL104" s="1">
        <v>6</v>
      </c>
      <c r="DM104" s="1">
        <v>7</v>
      </c>
      <c r="DN104" s="1">
        <v>0</v>
      </c>
      <c r="DO104" s="1">
        <v>0</v>
      </c>
      <c r="DP104" s="1">
        <v>0</v>
      </c>
      <c r="DQ104" s="1">
        <v>7</v>
      </c>
      <c r="DR104" s="1">
        <v>7</v>
      </c>
      <c r="DS104" s="1">
        <v>7</v>
      </c>
      <c r="DT104" s="1">
        <v>7</v>
      </c>
      <c r="DU104" s="1">
        <v>6</v>
      </c>
      <c r="DV104" s="1">
        <v>0</v>
      </c>
      <c r="DW104" s="1">
        <v>0</v>
      </c>
      <c r="DX104" s="1">
        <v>7</v>
      </c>
      <c r="DY104" s="1">
        <v>0</v>
      </c>
      <c r="DZ104" s="1">
        <v>1</v>
      </c>
      <c r="EA104" s="1">
        <v>0</v>
      </c>
      <c r="EB104" s="1">
        <v>1</v>
      </c>
      <c r="EC104" s="1">
        <v>1</v>
      </c>
      <c r="ED104" s="1">
        <v>1</v>
      </c>
      <c r="EE104" s="1">
        <v>1</v>
      </c>
      <c r="EF104" s="1">
        <v>1</v>
      </c>
      <c r="EG104" s="1">
        <v>1</v>
      </c>
      <c r="EH104" s="1">
        <v>1</v>
      </c>
      <c r="EI104" s="1">
        <v>1</v>
      </c>
      <c r="EJ104" s="1">
        <v>0</v>
      </c>
      <c r="EK104" s="1">
        <v>2</v>
      </c>
      <c r="EL104" s="1">
        <v>2</v>
      </c>
      <c r="EM104" s="1">
        <v>0</v>
      </c>
      <c r="EN104" s="1">
        <v>2</v>
      </c>
      <c r="EO104" s="1">
        <v>2</v>
      </c>
      <c r="EP104" s="1">
        <v>0</v>
      </c>
      <c r="EQ104" s="1">
        <v>0</v>
      </c>
      <c r="ER104" s="1">
        <v>0</v>
      </c>
      <c r="ES104" s="1">
        <v>0</v>
      </c>
      <c r="ET104" s="1">
        <v>1</v>
      </c>
      <c r="EU104" s="1">
        <v>1</v>
      </c>
      <c r="EV104" s="1">
        <v>1</v>
      </c>
      <c r="EW104" s="1">
        <v>0</v>
      </c>
      <c r="EX104" s="1">
        <v>2</v>
      </c>
      <c r="EY104" s="1">
        <v>2</v>
      </c>
      <c r="EZ104" s="1">
        <v>2</v>
      </c>
      <c r="FA104" s="1">
        <v>2</v>
      </c>
      <c r="FB104" s="1">
        <v>2</v>
      </c>
      <c r="FC104" s="1">
        <v>2</v>
      </c>
      <c r="FD104" s="1">
        <v>4</v>
      </c>
      <c r="FE104" s="1">
        <v>2</v>
      </c>
      <c r="FF104" s="1">
        <v>1</v>
      </c>
      <c r="FG104" s="1">
        <v>1</v>
      </c>
      <c r="FH104" s="1">
        <v>0</v>
      </c>
      <c r="FI104" s="1">
        <v>1</v>
      </c>
      <c r="FJ104" s="1">
        <v>2</v>
      </c>
      <c r="FK104" s="1">
        <v>2</v>
      </c>
      <c r="FL104" s="1">
        <v>1</v>
      </c>
      <c r="FM104" s="1">
        <v>1</v>
      </c>
      <c r="FN104" s="1">
        <v>1</v>
      </c>
      <c r="FO104" s="1">
        <v>0</v>
      </c>
      <c r="FP104" s="1">
        <v>0</v>
      </c>
      <c r="FQ104" s="1">
        <v>1</v>
      </c>
      <c r="FR104" s="1">
        <v>1</v>
      </c>
      <c r="FS104" s="1">
        <v>0</v>
      </c>
      <c r="FT104" s="1">
        <v>0</v>
      </c>
      <c r="FU104" s="1">
        <v>1</v>
      </c>
      <c r="FV104" s="1">
        <v>0</v>
      </c>
      <c r="FW104" s="1">
        <v>0</v>
      </c>
      <c r="FX104" s="1">
        <v>0</v>
      </c>
      <c r="FY104" s="1">
        <v>0</v>
      </c>
      <c r="FZ104" s="1">
        <v>9</v>
      </c>
      <c r="GA104" s="1">
        <v>9</v>
      </c>
      <c r="GB104" s="1">
        <v>0</v>
      </c>
      <c r="GC104" s="1">
        <v>0</v>
      </c>
      <c r="GD104" s="1">
        <v>0</v>
      </c>
      <c r="GE104" s="1">
        <v>9</v>
      </c>
      <c r="GF104" s="1">
        <v>9</v>
      </c>
      <c r="GG104" s="1">
        <v>9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1</v>
      </c>
      <c r="GT104" s="1">
        <v>1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3</v>
      </c>
      <c r="HF104" s="1">
        <v>13</v>
      </c>
      <c r="HG104" s="1">
        <v>13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5</v>
      </c>
      <c r="HS104" s="1">
        <v>5</v>
      </c>
      <c r="HT104" s="1">
        <v>1</v>
      </c>
      <c r="HU104" s="1">
        <v>4</v>
      </c>
      <c r="HV104" s="1">
        <v>0</v>
      </c>
      <c r="HW104" s="1">
        <v>0</v>
      </c>
      <c r="HX104" s="1">
        <v>5</v>
      </c>
      <c r="HY104" s="1">
        <v>5</v>
      </c>
      <c r="HZ104" s="1">
        <v>9</v>
      </c>
      <c r="IA104" s="1">
        <v>9</v>
      </c>
      <c r="IB104" s="1">
        <v>1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1</v>
      </c>
      <c r="JQ104" s="1">
        <v>1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1</v>
      </c>
      <c r="JY104" s="1">
        <v>0</v>
      </c>
      <c r="JZ104" s="1">
        <v>1</v>
      </c>
      <c r="KA104" s="1">
        <v>0</v>
      </c>
      <c r="KB104" s="1">
        <v>0</v>
      </c>
      <c r="KC104" s="1">
        <v>0</v>
      </c>
      <c r="KD104" s="1">
        <v>0</v>
      </c>
      <c r="KE104" s="1">
        <v>1</v>
      </c>
      <c r="KF104" s="1">
        <v>1</v>
      </c>
      <c r="KG104" s="1">
        <v>1</v>
      </c>
      <c r="KH104" s="1">
        <v>0</v>
      </c>
      <c r="KI104" s="1">
        <v>1</v>
      </c>
      <c r="KJ104" s="1">
        <v>0</v>
      </c>
      <c r="KK104" s="1">
        <v>1</v>
      </c>
      <c r="KL104" s="1">
        <v>1</v>
      </c>
      <c r="KM104" s="1">
        <v>1</v>
      </c>
      <c r="KN104" s="1">
        <v>1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1</v>
      </c>
      <c r="KZ104" s="1">
        <v>1</v>
      </c>
      <c r="LA104" s="1">
        <v>1</v>
      </c>
      <c r="LB104" s="1">
        <v>1</v>
      </c>
      <c r="LC104" s="1">
        <v>1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1</v>
      </c>
      <c r="LL104" s="1">
        <v>8</v>
      </c>
      <c r="LM104" s="1">
        <v>0</v>
      </c>
      <c r="LN104" s="1">
        <v>22</v>
      </c>
      <c r="LO104" s="1">
        <v>22</v>
      </c>
      <c r="LP104" s="1">
        <v>3</v>
      </c>
      <c r="LQ104" s="1">
        <v>1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1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2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2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1</v>
      </c>
      <c r="PU104" s="1">
        <v>1</v>
      </c>
      <c r="PV104" s="1">
        <v>4</v>
      </c>
      <c r="PW104" s="1">
        <v>4</v>
      </c>
      <c r="PX104" s="1">
        <v>4</v>
      </c>
      <c r="PY104" s="1">
        <v>4</v>
      </c>
      <c r="PZ104" s="1">
        <v>4</v>
      </c>
      <c r="QA104" s="1">
        <v>4</v>
      </c>
      <c r="QB104" s="1">
        <v>8</v>
      </c>
      <c r="QC104" s="1">
        <v>4</v>
      </c>
      <c r="QD104" s="1">
        <v>4</v>
      </c>
      <c r="QE104" s="1">
        <v>4</v>
      </c>
      <c r="QF104" s="1">
        <v>4</v>
      </c>
      <c r="QG104" s="1">
        <v>4</v>
      </c>
      <c r="QH104" s="1">
        <v>4</v>
      </c>
      <c r="QI104" s="1">
        <v>5</v>
      </c>
      <c r="QJ104" s="1">
        <v>5</v>
      </c>
      <c r="QK104" s="1">
        <v>4</v>
      </c>
      <c r="QL104" s="1">
        <v>4</v>
      </c>
      <c r="QM104" s="1">
        <v>1</v>
      </c>
      <c r="QN104" s="1">
        <v>1</v>
      </c>
      <c r="QO104" s="1">
        <v>1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1</v>
      </c>
      <c r="QX104" s="1">
        <v>1</v>
      </c>
      <c r="QY104" s="1">
        <v>0</v>
      </c>
      <c r="QZ104" s="1">
        <v>1</v>
      </c>
    </row>
    <row r="105" spans="1:468">
      <c r="A105" s="1">
        <v>2007</v>
      </c>
      <c r="B105" s="1" t="s">
        <v>609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  <c r="K105" s="1">
        <v>2</v>
      </c>
      <c r="L105" s="1">
        <v>2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</v>
      </c>
      <c r="AJ105" s="1">
        <v>0</v>
      </c>
      <c r="AK105" s="1">
        <v>2</v>
      </c>
      <c r="AL105" s="1">
        <v>2</v>
      </c>
      <c r="AM105" s="1">
        <v>0</v>
      </c>
      <c r="AN105" s="1">
        <v>2</v>
      </c>
      <c r="AO105" s="1">
        <v>2</v>
      </c>
      <c r="AP105" s="1">
        <v>2</v>
      </c>
      <c r="AQ105" s="1">
        <v>2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2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4</v>
      </c>
      <c r="BY105" s="1">
        <v>4</v>
      </c>
      <c r="BZ105" s="1">
        <v>3</v>
      </c>
      <c r="CA105" s="1">
        <v>3</v>
      </c>
      <c r="CB105" s="1">
        <v>3</v>
      </c>
      <c r="CC105" s="1">
        <v>3</v>
      </c>
      <c r="CD105" s="1">
        <v>9</v>
      </c>
      <c r="CE105" s="1">
        <v>3</v>
      </c>
      <c r="CF105" s="1">
        <v>3</v>
      </c>
      <c r="CG105" s="1">
        <v>4</v>
      </c>
      <c r="CH105" s="1">
        <v>0</v>
      </c>
      <c r="CI105" s="1">
        <v>4</v>
      </c>
      <c r="CJ105" s="1">
        <v>0</v>
      </c>
      <c r="CK105" s="1">
        <v>1</v>
      </c>
      <c r="CL105" s="1">
        <v>1</v>
      </c>
      <c r="CM105" s="1">
        <v>1</v>
      </c>
      <c r="CN105" s="1">
        <v>1</v>
      </c>
      <c r="CO105" s="1">
        <v>4</v>
      </c>
      <c r="CP105" s="1">
        <v>0</v>
      </c>
      <c r="CQ105" s="1">
        <v>0</v>
      </c>
      <c r="CR105" s="1">
        <v>1</v>
      </c>
      <c r="CS105" s="1">
        <v>1</v>
      </c>
      <c r="CT105" s="1">
        <v>0</v>
      </c>
      <c r="CU105" s="1">
        <v>1</v>
      </c>
      <c r="CV105" s="1">
        <v>1</v>
      </c>
      <c r="CW105" s="1">
        <v>1</v>
      </c>
      <c r="CX105" s="1">
        <v>1</v>
      </c>
      <c r="CY105" s="1">
        <v>2</v>
      </c>
      <c r="CZ105" s="1">
        <v>1</v>
      </c>
      <c r="DA105" s="1">
        <v>1</v>
      </c>
      <c r="DB105" s="1">
        <v>0</v>
      </c>
      <c r="DC105" s="1">
        <v>0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0</v>
      </c>
      <c r="DJ105" s="1">
        <v>0</v>
      </c>
      <c r="DK105" s="1">
        <v>1</v>
      </c>
      <c r="DL105" s="1">
        <v>6</v>
      </c>
      <c r="DM105" s="1">
        <v>7</v>
      </c>
      <c r="DN105" s="1">
        <v>0</v>
      </c>
      <c r="DO105" s="1">
        <v>0</v>
      </c>
      <c r="DP105" s="1">
        <v>0</v>
      </c>
      <c r="DQ105" s="1">
        <v>7</v>
      </c>
      <c r="DR105" s="1">
        <v>7</v>
      </c>
      <c r="DS105" s="1">
        <v>7</v>
      </c>
      <c r="DT105" s="1">
        <v>7</v>
      </c>
      <c r="DU105" s="1">
        <v>6</v>
      </c>
      <c r="DV105" s="1">
        <v>0</v>
      </c>
      <c r="DW105" s="1">
        <v>0</v>
      </c>
      <c r="DX105" s="1">
        <v>7</v>
      </c>
      <c r="DY105" s="1">
        <v>0</v>
      </c>
      <c r="DZ105" s="1">
        <v>1</v>
      </c>
      <c r="EA105" s="1">
        <v>0</v>
      </c>
      <c r="EB105" s="1">
        <v>1</v>
      </c>
      <c r="EC105" s="1">
        <v>1</v>
      </c>
      <c r="ED105" s="1">
        <v>1</v>
      </c>
      <c r="EE105" s="1">
        <v>1</v>
      </c>
      <c r="EF105" s="1">
        <v>1</v>
      </c>
      <c r="EG105" s="1">
        <v>1</v>
      </c>
      <c r="EH105" s="1">
        <v>1</v>
      </c>
      <c r="EI105" s="1">
        <v>1</v>
      </c>
      <c r="EJ105" s="1">
        <v>0</v>
      </c>
      <c r="EK105" s="1">
        <v>2</v>
      </c>
      <c r="EL105" s="1">
        <v>2</v>
      </c>
      <c r="EM105" s="1">
        <v>0</v>
      </c>
      <c r="EN105" s="1">
        <v>2</v>
      </c>
      <c r="EO105" s="1">
        <v>2</v>
      </c>
      <c r="EP105" s="1">
        <v>0</v>
      </c>
      <c r="EQ105" s="1">
        <v>0</v>
      </c>
      <c r="ER105" s="1">
        <v>0</v>
      </c>
      <c r="ES105" s="1">
        <v>0</v>
      </c>
      <c r="ET105" s="1">
        <v>1</v>
      </c>
      <c r="EU105" s="1">
        <v>1</v>
      </c>
      <c r="EV105" s="1">
        <v>1</v>
      </c>
      <c r="EW105" s="1">
        <v>0</v>
      </c>
      <c r="EX105" s="1">
        <v>2</v>
      </c>
      <c r="EY105" s="1">
        <v>2</v>
      </c>
      <c r="EZ105" s="1">
        <v>2</v>
      </c>
      <c r="FA105" s="1">
        <v>2</v>
      </c>
      <c r="FB105" s="1">
        <v>2</v>
      </c>
      <c r="FC105" s="1">
        <v>2</v>
      </c>
      <c r="FD105" s="1">
        <v>4</v>
      </c>
      <c r="FE105" s="1">
        <v>2</v>
      </c>
      <c r="FF105" s="1">
        <v>1</v>
      </c>
      <c r="FG105" s="1">
        <v>1</v>
      </c>
      <c r="FH105" s="1">
        <v>0</v>
      </c>
      <c r="FI105" s="1">
        <v>1</v>
      </c>
      <c r="FJ105" s="1">
        <v>2</v>
      </c>
      <c r="FK105" s="1">
        <v>2</v>
      </c>
      <c r="FL105" s="1">
        <v>1</v>
      </c>
      <c r="FM105" s="1">
        <v>1</v>
      </c>
      <c r="FN105" s="1">
        <v>1</v>
      </c>
      <c r="FO105" s="1">
        <v>0</v>
      </c>
      <c r="FP105" s="1">
        <v>0</v>
      </c>
      <c r="FQ105" s="1">
        <v>1</v>
      </c>
      <c r="FR105" s="1">
        <v>1</v>
      </c>
      <c r="FS105" s="1">
        <v>0</v>
      </c>
      <c r="FT105" s="1">
        <v>0</v>
      </c>
      <c r="FU105" s="1">
        <v>1</v>
      </c>
      <c r="FV105" s="1">
        <v>0</v>
      </c>
      <c r="FW105" s="1">
        <v>0</v>
      </c>
      <c r="FX105" s="1">
        <v>0</v>
      </c>
      <c r="FY105" s="1">
        <v>0</v>
      </c>
      <c r="FZ105" s="1">
        <v>9</v>
      </c>
      <c r="GA105" s="1">
        <v>9</v>
      </c>
      <c r="GB105" s="1">
        <v>0</v>
      </c>
      <c r="GC105" s="1">
        <v>0</v>
      </c>
      <c r="GD105" s="1">
        <v>0</v>
      </c>
      <c r="GE105" s="1">
        <v>9</v>
      </c>
      <c r="GF105" s="1">
        <v>9</v>
      </c>
      <c r="GG105" s="1">
        <v>9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1</v>
      </c>
      <c r="GT105" s="1">
        <v>1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3</v>
      </c>
      <c r="HF105" s="1">
        <v>13</v>
      </c>
      <c r="HG105" s="1">
        <v>13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5</v>
      </c>
      <c r="HS105" s="1">
        <v>5</v>
      </c>
      <c r="HT105" s="1">
        <v>4</v>
      </c>
      <c r="HU105" s="1">
        <v>1</v>
      </c>
      <c r="HV105" s="1">
        <v>0</v>
      </c>
      <c r="HW105" s="1">
        <v>0</v>
      </c>
      <c r="HX105" s="1">
        <v>5</v>
      </c>
      <c r="HY105" s="1">
        <v>5</v>
      </c>
      <c r="HZ105" s="1">
        <v>9</v>
      </c>
      <c r="IA105" s="1">
        <v>9</v>
      </c>
      <c r="IB105" s="1">
        <v>1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1</v>
      </c>
      <c r="JQ105" s="1">
        <v>1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1</v>
      </c>
      <c r="JY105" s="1">
        <v>0</v>
      </c>
      <c r="JZ105" s="1">
        <v>1</v>
      </c>
      <c r="KA105" s="1">
        <v>0</v>
      </c>
      <c r="KB105" s="1">
        <v>0</v>
      </c>
      <c r="KC105" s="1">
        <v>0</v>
      </c>
      <c r="KD105" s="1">
        <v>0</v>
      </c>
      <c r="KE105" s="1">
        <v>1</v>
      </c>
      <c r="KF105" s="1">
        <v>1</v>
      </c>
      <c r="KG105" s="1">
        <v>1</v>
      </c>
      <c r="KH105" s="1">
        <v>0</v>
      </c>
      <c r="KI105" s="1">
        <v>1</v>
      </c>
      <c r="KJ105" s="1">
        <v>0</v>
      </c>
      <c r="KK105" s="1">
        <v>1</v>
      </c>
      <c r="KL105" s="1">
        <v>1</v>
      </c>
      <c r="KM105" s="1">
        <v>1</v>
      </c>
      <c r="KN105" s="1">
        <v>1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1</v>
      </c>
      <c r="KZ105" s="1">
        <v>1</v>
      </c>
      <c r="LA105" s="1">
        <v>1</v>
      </c>
      <c r="LB105" s="1">
        <v>1</v>
      </c>
      <c r="LC105" s="1">
        <v>1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1</v>
      </c>
      <c r="LL105" s="1">
        <v>8</v>
      </c>
      <c r="LM105" s="1">
        <v>0</v>
      </c>
      <c r="LN105" s="1">
        <v>22</v>
      </c>
      <c r="LO105" s="1">
        <v>22</v>
      </c>
      <c r="LP105" s="1">
        <v>4</v>
      </c>
      <c r="LQ105" s="1">
        <v>1</v>
      </c>
      <c r="LR105" s="1">
        <v>1</v>
      </c>
      <c r="LS105" s="1">
        <v>1</v>
      </c>
      <c r="LT105" s="1">
        <v>1</v>
      </c>
      <c r="LU105" s="1">
        <v>1</v>
      </c>
      <c r="LV105" s="1">
        <v>0</v>
      </c>
      <c r="LW105" s="1">
        <v>1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3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1</v>
      </c>
      <c r="MU105" s="1">
        <v>1</v>
      </c>
      <c r="MV105" s="1">
        <v>3</v>
      </c>
      <c r="MW105" s="1">
        <v>1</v>
      </c>
      <c r="MX105" s="1">
        <v>1</v>
      </c>
      <c r="MY105" s="1">
        <v>0</v>
      </c>
      <c r="MZ105" s="1">
        <v>1</v>
      </c>
      <c r="NA105" s="1">
        <v>0</v>
      </c>
      <c r="NB105" s="1">
        <v>0</v>
      </c>
      <c r="NC105" s="1">
        <v>2</v>
      </c>
      <c r="ND105" s="1">
        <v>1</v>
      </c>
      <c r="NE105" s="1">
        <v>1</v>
      </c>
      <c r="NF105" s="1">
        <v>0</v>
      </c>
      <c r="NG105" s="1">
        <v>1</v>
      </c>
      <c r="NH105" s="1">
        <v>1</v>
      </c>
      <c r="NI105" s="1">
        <v>1</v>
      </c>
      <c r="NJ105" s="1">
        <v>0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1</v>
      </c>
      <c r="PU105" s="1">
        <v>1</v>
      </c>
      <c r="PV105" s="1">
        <v>4</v>
      </c>
      <c r="PW105" s="1">
        <v>4</v>
      </c>
      <c r="PX105" s="1">
        <v>4</v>
      </c>
      <c r="PY105" s="1">
        <v>4</v>
      </c>
      <c r="PZ105" s="1">
        <v>4</v>
      </c>
      <c r="QA105" s="1">
        <v>4</v>
      </c>
      <c r="QB105" s="1">
        <v>8</v>
      </c>
      <c r="QC105" s="1">
        <v>4</v>
      </c>
      <c r="QD105" s="1">
        <v>4</v>
      </c>
      <c r="QE105" s="1">
        <v>4</v>
      </c>
      <c r="QF105" s="1">
        <v>4</v>
      </c>
      <c r="QG105" s="1">
        <v>4</v>
      </c>
      <c r="QH105" s="1">
        <v>4</v>
      </c>
      <c r="QI105" s="1">
        <v>5</v>
      </c>
      <c r="QJ105" s="1">
        <v>5</v>
      </c>
      <c r="QK105" s="1">
        <v>4</v>
      </c>
      <c r="QL105" s="1">
        <v>4</v>
      </c>
      <c r="QM105" s="1">
        <v>1</v>
      </c>
      <c r="QN105" s="1">
        <v>1</v>
      </c>
      <c r="QO105" s="1">
        <v>1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1</v>
      </c>
      <c r="QX105" s="1">
        <v>1</v>
      </c>
      <c r="QY105" s="1">
        <v>0</v>
      </c>
      <c r="QZ105" s="1">
        <v>1</v>
      </c>
    </row>
    <row r="106" spans="1:468">
      <c r="A106" s="1">
        <v>2007</v>
      </c>
      <c r="B106" s="1" t="s">
        <v>610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0</v>
      </c>
      <c r="K106" s="1">
        <v>2</v>
      </c>
      <c r="L106" s="1">
        <v>2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</v>
      </c>
      <c r="AJ106" s="1">
        <v>0</v>
      </c>
      <c r="AK106" s="1">
        <v>2</v>
      </c>
      <c r="AL106" s="1">
        <v>2</v>
      </c>
      <c r="AM106" s="1">
        <v>0</v>
      </c>
      <c r="AN106" s="1">
        <v>2</v>
      </c>
      <c r="AO106" s="1">
        <v>2</v>
      </c>
      <c r="AP106" s="1">
        <v>2</v>
      </c>
      <c r="AQ106" s="1">
        <v>2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2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4</v>
      </c>
      <c r="BY106" s="1">
        <v>4</v>
      </c>
      <c r="BZ106" s="1">
        <v>3</v>
      </c>
      <c r="CA106" s="1">
        <v>3</v>
      </c>
      <c r="CB106" s="1">
        <v>3</v>
      </c>
      <c r="CC106" s="1">
        <v>3</v>
      </c>
      <c r="CD106" s="1">
        <v>9</v>
      </c>
      <c r="CE106" s="1">
        <v>3</v>
      </c>
      <c r="CF106" s="1">
        <v>3</v>
      </c>
      <c r="CG106" s="1">
        <v>4</v>
      </c>
      <c r="CH106" s="1">
        <v>0</v>
      </c>
      <c r="CI106" s="1">
        <v>4</v>
      </c>
      <c r="CJ106" s="1">
        <v>0</v>
      </c>
      <c r="CK106" s="1">
        <v>1</v>
      </c>
      <c r="CL106" s="1">
        <v>1</v>
      </c>
      <c r="CM106" s="1">
        <v>1</v>
      </c>
      <c r="CN106" s="1">
        <v>1</v>
      </c>
      <c r="CO106" s="1">
        <v>4</v>
      </c>
      <c r="CP106" s="1">
        <v>0</v>
      </c>
      <c r="CQ106" s="1">
        <v>0</v>
      </c>
      <c r="CR106" s="1">
        <v>1</v>
      </c>
      <c r="CS106" s="1">
        <v>1</v>
      </c>
      <c r="CT106" s="1">
        <v>0</v>
      </c>
      <c r="CU106" s="1">
        <v>1</v>
      </c>
      <c r="CV106" s="1">
        <v>1</v>
      </c>
      <c r="CW106" s="1">
        <v>1</v>
      </c>
      <c r="CX106" s="1">
        <v>1</v>
      </c>
      <c r="CY106" s="1">
        <v>2</v>
      </c>
      <c r="CZ106" s="1">
        <v>1</v>
      </c>
      <c r="DA106" s="1">
        <v>1</v>
      </c>
      <c r="DB106" s="1">
        <v>0</v>
      </c>
      <c r="DC106" s="1">
        <v>0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0</v>
      </c>
      <c r="DJ106" s="1">
        <v>0</v>
      </c>
      <c r="DK106" s="1">
        <v>1</v>
      </c>
      <c r="DL106" s="1">
        <v>6</v>
      </c>
      <c r="DM106" s="1">
        <v>7</v>
      </c>
      <c r="DN106" s="1">
        <v>0</v>
      </c>
      <c r="DO106" s="1">
        <v>0</v>
      </c>
      <c r="DP106" s="1">
        <v>0</v>
      </c>
      <c r="DQ106" s="1">
        <v>7</v>
      </c>
      <c r="DR106" s="1">
        <v>7</v>
      </c>
      <c r="DS106" s="1">
        <v>7</v>
      </c>
      <c r="DT106" s="1">
        <v>7</v>
      </c>
      <c r="DU106" s="1">
        <v>6</v>
      </c>
      <c r="DV106" s="1">
        <v>0</v>
      </c>
      <c r="DW106" s="1">
        <v>0</v>
      </c>
      <c r="DX106" s="1">
        <v>7</v>
      </c>
      <c r="DY106" s="1">
        <v>0</v>
      </c>
      <c r="DZ106" s="1">
        <v>1</v>
      </c>
      <c r="EA106" s="1">
        <v>0</v>
      </c>
      <c r="EB106" s="1">
        <v>1</v>
      </c>
      <c r="EC106" s="1">
        <v>1</v>
      </c>
      <c r="ED106" s="1">
        <v>1</v>
      </c>
      <c r="EE106" s="1">
        <v>1</v>
      </c>
      <c r="EF106" s="1">
        <v>1</v>
      </c>
      <c r="EG106" s="1">
        <v>1</v>
      </c>
      <c r="EH106" s="1">
        <v>1</v>
      </c>
      <c r="EI106" s="1">
        <v>1</v>
      </c>
      <c r="EJ106" s="1">
        <v>0</v>
      </c>
      <c r="EK106" s="1">
        <v>2</v>
      </c>
      <c r="EL106" s="1">
        <v>2</v>
      </c>
      <c r="EM106" s="1">
        <v>0</v>
      </c>
      <c r="EN106" s="1">
        <v>2</v>
      </c>
      <c r="EO106" s="1">
        <v>2</v>
      </c>
      <c r="EP106" s="1">
        <v>0</v>
      </c>
      <c r="EQ106" s="1">
        <v>0</v>
      </c>
      <c r="ER106" s="1">
        <v>0</v>
      </c>
      <c r="ES106" s="1">
        <v>0</v>
      </c>
      <c r="ET106" s="1">
        <v>1</v>
      </c>
      <c r="EU106" s="1">
        <v>1</v>
      </c>
      <c r="EV106" s="1">
        <v>1</v>
      </c>
      <c r="EW106" s="1">
        <v>0</v>
      </c>
      <c r="EX106" s="1">
        <v>2</v>
      </c>
      <c r="EY106" s="1">
        <v>2</v>
      </c>
      <c r="EZ106" s="1">
        <v>2</v>
      </c>
      <c r="FA106" s="1">
        <v>2</v>
      </c>
      <c r="FB106" s="1">
        <v>2</v>
      </c>
      <c r="FC106" s="1">
        <v>2</v>
      </c>
      <c r="FD106" s="1">
        <v>4</v>
      </c>
      <c r="FE106" s="1">
        <v>2</v>
      </c>
      <c r="FF106" s="1">
        <v>1</v>
      </c>
      <c r="FG106" s="1">
        <v>1</v>
      </c>
      <c r="FH106" s="1">
        <v>0</v>
      </c>
      <c r="FI106" s="1">
        <v>1</v>
      </c>
      <c r="FJ106" s="1">
        <v>2</v>
      </c>
      <c r="FK106" s="1">
        <v>2</v>
      </c>
      <c r="FL106" s="1">
        <v>1</v>
      </c>
      <c r="FM106" s="1">
        <v>1</v>
      </c>
      <c r="FN106" s="1">
        <v>1</v>
      </c>
      <c r="FO106" s="1">
        <v>0</v>
      </c>
      <c r="FP106" s="1">
        <v>0</v>
      </c>
      <c r="FQ106" s="1">
        <v>1</v>
      </c>
      <c r="FR106" s="1">
        <v>1</v>
      </c>
      <c r="FS106" s="1">
        <v>0</v>
      </c>
      <c r="FT106" s="1">
        <v>0</v>
      </c>
      <c r="FU106" s="1">
        <v>1</v>
      </c>
      <c r="FV106" s="1">
        <v>0</v>
      </c>
      <c r="FW106" s="1">
        <v>0</v>
      </c>
      <c r="FX106" s="1">
        <v>0</v>
      </c>
      <c r="FY106" s="1">
        <v>0</v>
      </c>
      <c r="FZ106" s="1">
        <v>9</v>
      </c>
      <c r="GA106" s="1">
        <v>9</v>
      </c>
      <c r="GB106" s="1">
        <v>0</v>
      </c>
      <c r="GC106" s="1">
        <v>0</v>
      </c>
      <c r="GD106" s="1">
        <v>0</v>
      </c>
      <c r="GE106" s="1">
        <v>9</v>
      </c>
      <c r="GF106" s="1">
        <v>9</v>
      </c>
      <c r="GG106" s="1">
        <v>9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1</v>
      </c>
      <c r="GT106" s="1">
        <v>1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3</v>
      </c>
      <c r="HF106" s="1">
        <v>13</v>
      </c>
      <c r="HG106" s="1">
        <v>13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5</v>
      </c>
      <c r="HS106" s="1">
        <v>5</v>
      </c>
      <c r="HT106" s="1">
        <v>4</v>
      </c>
      <c r="HU106" s="1">
        <v>1</v>
      </c>
      <c r="HV106" s="1">
        <v>0</v>
      </c>
      <c r="HW106" s="1">
        <v>0</v>
      </c>
      <c r="HX106" s="1">
        <v>5</v>
      </c>
      <c r="HY106" s="1">
        <v>5</v>
      </c>
      <c r="HZ106" s="1">
        <v>9</v>
      </c>
      <c r="IA106" s="1">
        <v>9</v>
      </c>
      <c r="IB106" s="1">
        <v>1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1</v>
      </c>
      <c r="JQ106" s="1">
        <v>1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1</v>
      </c>
      <c r="JY106" s="1">
        <v>0</v>
      </c>
      <c r="JZ106" s="1">
        <v>1</v>
      </c>
      <c r="KA106" s="1">
        <v>0</v>
      </c>
      <c r="KB106" s="1">
        <v>0</v>
      </c>
      <c r="KC106" s="1">
        <v>0</v>
      </c>
      <c r="KD106" s="1">
        <v>0</v>
      </c>
      <c r="KE106" s="1">
        <v>1</v>
      </c>
      <c r="KF106" s="1">
        <v>1</v>
      </c>
      <c r="KG106" s="1">
        <v>1</v>
      </c>
      <c r="KH106" s="1">
        <v>0</v>
      </c>
      <c r="KI106" s="1">
        <v>1</v>
      </c>
      <c r="KJ106" s="1">
        <v>0</v>
      </c>
      <c r="KK106" s="1">
        <v>1</v>
      </c>
      <c r="KL106" s="1">
        <v>1</v>
      </c>
      <c r="KM106" s="1">
        <v>1</v>
      </c>
      <c r="KN106" s="1">
        <v>1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1</v>
      </c>
      <c r="KZ106" s="1">
        <v>1</v>
      </c>
      <c r="LA106" s="1">
        <v>1</v>
      </c>
      <c r="LB106" s="1">
        <v>1</v>
      </c>
      <c r="LC106" s="1">
        <v>1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1</v>
      </c>
      <c r="LL106" s="1">
        <v>8</v>
      </c>
      <c r="LM106" s="1">
        <v>0</v>
      </c>
      <c r="LN106" s="1">
        <v>22</v>
      </c>
      <c r="LO106" s="1">
        <v>22</v>
      </c>
      <c r="LP106" s="1">
        <v>4</v>
      </c>
      <c r="LQ106" s="1">
        <v>1</v>
      </c>
      <c r="LR106" s="1">
        <v>1</v>
      </c>
      <c r="LS106" s="1">
        <v>1</v>
      </c>
      <c r="LT106" s="1">
        <v>1</v>
      </c>
      <c r="LU106" s="1">
        <v>1</v>
      </c>
      <c r="LV106" s="1">
        <v>0</v>
      </c>
      <c r="LW106" s="1">
        <v>1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3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1</v>
      </c>
      <c r="MU106" s="1">
        <v>1</v>
      </c>
      <c r="MV106" s="1">
        <v>3</v>
      </c>
      <c r="MW106" s="1">
        <v>1</v>
      </c>
      <c r="MX106" s="1">
        <v>1</v>
      </c>
      <c r="MY106" s="1">
        <v>0</v>
      </c>
      <c r="MZ106" s="1">
        <v>1</v>
      </c>
      <c r="NA106" s="1">
        <v>0</v>
      </c>
      <c r="NB106" s="1">
        <v>0</v>
      </c>
      <c r="NC106" s="1">
        <v>2</v>
      </c>
      <c r="ND106" s="1">
        <v>1</v>
      </c>
      <c r="NE106" s="1">
        <v>1</v>
      </c>
      <c r="NF106" s="1">
        <v>0</v>
      </c>
      <c r="NG106" s="1">
        <v>1</v>
      </c>
      <c r="NH106" s="1">
        <v>1</v>
      </c>
      <c r="NI106" s="1">
        <v>1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1</v>
      </c>
      <c r="PU106" s="1">
        <v>1</v>
      </c>
      <c r="PV106" s="1">
        <v>4</v>
      </c>
      <c r="PW106" s="1">
        <v>4</v>
      </c>
      <c r="PX106" s="1">
        <v>4</v>
      </c>
      <c r="PY106" s="1">
        <v>4</v>
      </c>
      <c r="PZ106" s="1">
        <v>4</v>
      </c>
      <c r="QA106" s="1">
        <v>4</v>
      </c>
      <c r="QB106" s="1">
        <v>8</v>
      </c>
      <c r="QC106" s="1">
        <v>4</v>
      </c>
      <c r="QD106" s="1">
        <v>4</v>
      </c>
      <c r="QE106" s="1">
        <v>4</v>
      </c>
      <c r="QF106" s="1">
        <v>4</v>
      </c>
      <c r="QG106" s="1">
        <v>4</v>
      </c>
      <c r="QH106" s="1">
        <v>4</v>
      </c>
      <c r="QI106" s="1">
        <v>5</v>
      </c>
      <c r="QJ106" s="1">
        <v>5</v>
      </c>
      <c r="QK106" s="1">
        <v>4</v>
      </c>
      <c r="QL106" s="1">
        <v>4</v>
      </c>
      <c r="QM106" s="1">
        <v>1</v>
      </c>
      <c r="QN106" s="1">
        <v>1</v>
      </c>
      <c r="QO106" s="1">
        <v>1</v>
      </c>
      <c r="QP106" s="1">
        <v>0</v>
      </c>
      <c r="QQ106" s="1">
        <v>0</v>
      </c>
      <c r="QR106" s="1">
        <v>0</v>
      </c>
      <c r="QS106" s="1">
        <v>0</v>
      </c>
      <c r="QT106" s="1">
        <v>0</v>
      </c>
      <c r="QU106" s="1">
        <v>0</v>
      </c>
      <c r="QV106" s="1">
        <v>0</v>
      </c>
      <c r="QW106" s="1">
        <v>1</v>
      </c>
      <c r="QX106" s="1">
        <v>1</v>
      </c>
      <c r="QY106" s="1">
        <v>0</v>
      </c>
      <c r="QZ106" s="1">
        <v>1</v>
      </c>
    </row>
    <row r="107" spans="1:468">
      <c r="A107" s="1">
        <v>2007</v>
      </c>
      <c r="B107" s="1" t="s">
        <v>611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2</v>
      </c>
      <c r="L107" s="1">
        <v>2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</v>
      </c>
      <c r="AJ107" s="1">
        <v>0</v>
      </c>
      <c r="AK107" s="1">
        <v>2</v>
      </c>
      <c r="AL107" s="1">
        <v>2</v>
      </c>
      <c r="AM107" s="1">
        <v>0</v>
      </c>
      <c r="AN107" s="1">
        <v>2</v>
      </c>
      <c r="AO107" s="1">
        <v>2</v>
      </c>
      <c r="AP107" s="1">
        <v>2</v>
      </c>
      <c r="AQ107" s="1">
        <v>2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2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4</v>
      </c>
      <c r="BY107" s="1">
        <v>4</v>
      </c>
      <c r="BZ107" s="1">
        <v>3</v>
      </c>
      <c r="CA107" s="1">
        <v>3</v>
      </c>
      <c r="CB107" s="1">
        <v>3</v>
      </c>
      <c r="CC107" s="1">
        <v>3</v>
      </c>
      <c r="CD107" s="1">
        <v>9</v>
      </c>
      <c r="CE107" s="1">
        <v>3</v>
      </c>
      <c r="CF107" s="1">
        <v>3</v>
      </c>
      <c r="CG107" s="1">
        <v>4</v>
      </c>
      <c r="CH107" s="1">
        <v>0</v>
      </c>
      <c r="CI107" s="1">
        <v>4</v>
      </c>
      <c r="CJ107" s="1">
        <v>0</v>
      </c>
      <c r="CK107" s="1">
        <v>1</v>
      </c>
      <c r="CL107" s="1">
        <v>1</v>
      </c>
      <c r="CM107" s="1">
        <v>1</v>
      </c>
      <c r="CN107" s="1">
        <v>1</v>
      </c>
      <c r="CO107" s="1">
        <v>4</v>
      </c>
      <c r="CP107" s="1">
        <v>0</v>
      </c>
      <c r="CQ107" s="1">
        <v>0</v>
      </c>
      <c r="CR107" s="1">
        <v>1</v>
      </c>
      <c r="CS107" s="1">
        <v>1</v>
      </c>
      <c r="CT107" s="1">
        <v>0</v>
      </c>
      <c r="CU107" s="1">
        <v>1</v>
      </c>
      <c r="CV107" s="1">
        <v>1</v>
      </c>
      <c r="CW107" s="1">
        <v>1</v>
      </c>
      <c r="CX107" s="1">
        <v>1</v>
      </c>
      <c r="CY107" s="1">
        <v>2</v>
      </c>
      <c r="CZ107" s="1">
        <v>1</v>
      </c>
      <c r="DA107" s="1">
        <v>1</v>
      </c>
      <c r="DB107" s="1">
        <v>0</v>
      </c>
      <c r="DC107" s="1">
        <v>0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0</v>
      </c>
      <c r="DJ107" s="1">
        <v>0</v>
      </c>
      <c r="DK107" s="1">
        <v>1</v>
      </c>
      <c r="DL107" s="1">
        <v>6</v>
      </c>
      <c r="DM107" s="1">
        <v>7</v>
      </c>
      <c r="DN107" s="1">
        <v>0</v>
      </c>
      <c r="DO107" s="1">
        <v>0</v>
      </c>
      <c r="DP107" s="1">
        <v>0</v>
      </c>
      <c r="DQ107" s="1">
        <v>7</v>
      </c>
      <c r="DR107" s="1">
        <v>7</v>
      </c>
      <c r="DS107" s="1">
        <v>7</v>
      </c>
      <c r="DT107" s="1">
        <v>7</v>
      </c>
      <c r="DU107" s="1">
        <v>6</v>
      </c>
      <c r="DV107" s="1">
        <v>0</v>
      </c>
      <c r="DW107" s="1">
        <v>0</v>
      </c>
      <c r="DX107" s="1">
        <v>7</v>
      </c>
      <c r="DY107" s="1">
        <v>0</v>
      </c>
      <c r="DZ107" s="1">
        <v>1</v>
      </c>
      <c r="EA107" s="1">
        <v>0</v>
      </c>
      <c r="EB107" s="1">
        <v>1</v>
      </c>
      <c r="EC107" s="1">
        <v>1</v>
      </c>
      <c r="ED107" s="1">
        <v>1</v>
      </c>
      <c r="EE107" s="1">
        <v>1</v>
      </c>
      <c r="EF107" s="1">
        <v>1</v>
      </c>
      <c r="EG107" s="1">
        <v>1</v>
      </c>
      <c r="EH107" s="1">
        <v>1</v>
      </c>
      <c r="EI107" s="1">
        <v>1</v>
      </c>
      <c r="EJ107" s="1">
        <v>0</v>
      </c>
      <c r="EK107" s="1">
        <v>2</v>
      </c>
      <c r="EL107" s="1">
        <v>2</v>
      </c>
      <c r="EM107" s="1">
        <v>0</v>
      </c>
      <c r="EN107" s="1">
        <v>2</v>
      </c>
      <c r="EO107" s="1">
        <v>2</v>
      </c>
      <c r="EP107" s="1">
        <v>0</v>
      </c>
      <c r="EQ107" s="1">
        <v>0</v>
      </c>
      <c r="ER107" s="1">
        <v>0</v>
      </c>
      <c r="ES107" s="1">
        <v>0</v>
      </c>
      <c r="ET107" s="1">
        <v>1</v>
      </c>
      <c r="EU107" s="1">
        <v>1</v>
      </c>
      <c r="EV107" s="1">
        <v>1</v>
      </c>
      <c r="EW107" s="1">
        <v>0</v>
      </c>
      <c r="EX107" s="1">
        <v>2</v>
      </c>
      <c r="EY107" s="1">
        <v>2</v>
      </c>
      <c r="EZ107" s="1">
        <v>2</v>
      </c>
      <c r="FA107" s="1">
        <v>2</v>
      </c>
      <c r="FB107" s="1">
        <v>2</v>
      </c>
      <c r="FC107" s="1">
        <v>2</v>
      </c>
      <c r="FD107" s="1">
        <v>4</v>
      </c>
      <c r="FE107" s="1">
        <v>2</v>
      </c>
      <c r="FF107" s="1">
        <v>1</v>
      </c>
      <c r="FG107" s="1">
        <v>1</v>
      </c>
      <c r="FH107" s="1">
        <v>0</v>
      </c>
      <c r="FI107" s="1">
        <v>1</v>
      </c>
      <c r="FJ107" s="1">
        <v>2</v>
      </c>
      <c r="FK107" s="1">
        <v>2</v>
      </c>
      <c r="FL107" s="1">
        <v>1</v>
      </c>
      <c r="FM107" s="1">
        <v>1</v>
      </c>
      <c r="FN107" s="1">
        <v>1</v>
      </c>
      <c r="FO107" s="1">
        <v>0</v>
      </c>
      <c r="FP107" s="1">
        <v>0</v>
      </c>
      <c r="FQ107" s="1">
        <v>1</v>
      </c>
      <c r="FR107" s="1">
        <v>1</v>
      </c>
      <c r="FS107" s="1">
        <v>0</v>
      </c>
      <c r="FT107" s="1">
        <v>0</v>
      </c>
      <c r="FU107" s="1">
        <v>1</v>
      </c>
      <c r="FV107" s="1">
        <v>0</v>
      </c>
      <c r="FW107" s="1">
        <v>0</v>
      </c>
      <c r="FX107" s="1">
        <v>0</v>
      </c>
      <c r="FY107" s="1">
        <v>0</v>
      </c>
      <c r="FZ107" s="1">
        <v>9</v>
      </c>
      <c r="GA107" s="1">
        <v>5</v>
      </c>
      <c r="GB107" s="1">
        <v>0</v>
      </c>
      <c r="GC107" s="1">
        <v>0</v>
      </c>
      <c r="GD107" s="1">
        <v>0</v>
      </c>
      <c r="GE107" s="1">
        <v>9</v>
      </c>
      <c r="GF107" s="1">
        <v>9</v>
      </c>
      <c r="GG107" s="1">
        <v>9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1</v>
      </c>
      <c r="GT107" s="1">
        <v>1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1</v>
      </c>
      <c r="HF107" s="1">
        <v>11</v>
      </c>
      <c r="HG107" s="1">
        <v>11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5</v>
      </c>
      <c r="HS107" s="1">
        <v>5</v>
      </c>
      <c r="HT107" s="1">
        <v>4</v>
      </c>
      <c r="HU107" s="1">
        <v>1</v>
      </c>
      <c r="HV107" s="1">
        <v>0</v>
      </c>
      <c r="HW107" s="1">
        <v>0</v>
      </c>
      <c r="HX107" s="1">
        <v>5</v>
      </c>
      <c r="HY107" s="1">
        <v>5</v>
      </c>
      <c r="HZ107" s="1">
        <v>9</v>
      </c>
      <c r="IA107" s="1">
        <v>5</v>
      </c>
      <c r="IB107" s="1">
        <v>1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1</v>
      </c>
      <c r="JQ107" s="1">
        <v>1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1</v>
      </c>
      <c r="JY107" s="1">
        <v>0</v>
      </c>
      <c r="JZ107" s="1">
        <v>1</v>
      </c>
      <c r="KA107" s="1">
        <v>0</v>
      </c>
      <c r="KB107" s="1">
        <v>0</v>
      </c>
      <c r="KC107" s="1">
        <v>0</v>
      </c>
      <c r="KD107" s="1">
        <v>0</v>
      </c>
      <c r="KE107" s="1">
        <v>1</v>
      </c>
      <c r="KF107" s="1">
        <v>1</v>
      </c>
      <c r="KG107" s="1">
        <v>1</v>
      </c>
      <c r="KH107" s="1">
        <v>0</v>
      </c>
      <c r="KI107" s="1">
        <v>1</v>
      </c>
      <c r="KJ107" s="1">
        <v>0</v>
      </c>
      <c r="KK107" s="1">
        <v>1</v>
      </c>
      <c r="KL107" s="1">
        <v>1</v>
      </c>
      <c r="KM107" s="1">
        <v>1</v>
      </c>
      <c r="KN107" s="1">
        <v>1</v>
      </c>
      <c r="KO107" s="1">
        <v>1</v>
      </c>
      <c r="KP107" s="1">
        <v>1</v>
      </c>
      <c r="KQ107" s="1">
        <v>1</v>
      </c>
      <c r="KR107" s="1">
        <v>0</v>
      </c>
      <c r="KS107" s="1">
        <v>2</v>
      </c>
      <c r="KT107" s="1">
        <v>2</v>
      </c>
      <c r="KU107" s="1">
        <v>0</v>
      </c>
      <c r="KV107" s="1">
        <v>0</v>
      </c>
      <c r="KW107" s="1">
        <v>0</v>
      </c>
      <c r="KX107" s="1">
        <v>0</v>
      </c>
      <c r="KY107" s="1">
        <v>1</v>
      </c>
      <c r="KZ107" s="1">
        <v>1</v>
      </c>
      <c r="LA107" s="1">
        <v>1</v>
      </c>
      <c r="LB107" s="1">
        <v>1</v>
      </c>
      <c r="LC107" s="1">
        <v>1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1</v>
      </c>
      <c r="LL107" s="1">
        <v>8</v>
      </c>
      <c r="LM107" s="1">
        <v>0</v>
      </c>
      <c r="LN107" s="1">
        <v>22</v>
      </c>
      <c r="LO107" s="1">
        <v>22</v>
      </c>
      <c r="LP107" s="1">
        <v>4</v>
      </c>
      <c r="LQ107" s="1">
        <v>1</v>
      </c>
      <c r="LR107" s="1">
        <v>2</v>
      </c>
      <c r="LS107" s="1">
        <v>2</v>
      </c>
      <c r="LT107" s="1">
        <v>2</v>
      </c>
      <c r="LU107" s="1">
        <v>2</v>
      </c>
      <c r="LV107" s="1">
        <v>0</v>
      </c>
      <c r="LW107" s="1">
        <v>1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3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1</v>
      </c>
      <c r="MU107" s="1">
        <v>1</v>
      </c>
      <c r="MV107" s="1">
        <v>3</v>
      </c>
      <c r="MW107" s="1">
        <v>1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2</v>
      </c>
      <c r="ND107" s="1">
        <v>1</v>
      </c>
      <c r="NE107" s="1">
        <v>0</v>
      </c>
      <c r="NF107" s="1">
        <v>0</v>
      </c>
      <c r="NG107" s="1">
        <v>1</v>
      </c>
      <c r="NH107" s="1">
        <v>0</v>
      </c>
      <c r="NI107" s="1">
        <v>1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1</v>
      </c>
      <c r="PU107" s="1">
        <v>1</v>
      </c>
      <c r="PV107" s="1">
        <v>4</v>
      </c>
      <c r="PW107" s="1">
        <v>4</v>
      </c>
      <c r="PX107" s="1">
        <v>4</v>
      </c>
      <c r="PY107" s="1">
        <v>4</v>
      </c>
      <c r="PZ107" s="1">
        <v>4</v>
      </c>
      <c r="QA107" s="1">
        <v>4</v>
      </c>
      <c r="QB107" s="1">
        <v>8</v>
      </c>
      <c r="QC107" s="1">
        <v>4</v>
      </c>
      <c r="QD107" s="1">
        <v>4</v>
      </c>
      <c r="QE107" s="1">
        <v>4</v>
      </c>
      <c r="QF107" s="1">
        <v>4</v>
      </c>
      <c r="QG107" s="1">
        <v>4</v>
      </c>
      <c r="QH107" s="1">
        <v>4</v>
      </c>
      <c r="QI107" s="1">
        <v>5</v>
      </c>
      <c r="QJ107" s="1">
        <v>5</v>
      </c>
      <c r="QK107" s="1">
        <v>4</v>
      </c>
      <c r="QL107" s="1">
        <v>4</v>
      </c>
      <c r="QM107" s="1">
        <v>1</v>
      </c>
      <c r="QN107" s="1">
        <v>1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1</v>
      </c>
      <c r="QX107" s="1">
        <v>0</v>
      </c>
      <c r="QY107" s="1">
        <v>0</v>
      </c>
      <c r="QZ107" s="1">
        <v>1</v>
      </c>
    </row>
    <row r="108" spans="1:468">
      <c r="A108" s="1">
        <v>2007</v>
      </c>
      <c r="B108" s="1" t="s">
        <v>612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0</v>
      </c>
      <c r="J108" s="1">
        <v>0</v>
      </c>
      <c r="K108" s="1">
        <v>2</v>
      </c>
      <c r="L108" s="1">
        <v>2</v>
      </c>
      <c r="M108" s="1">
        <v>0</v>
      </c>
      <c r="N108" s="1">
        <v>0</v>
      </c>
      <c r="O108" s="1">
        <v>0</v>
      </c>
      <c r="P108" s="1">
        <v>2</v>
      </c>
      <c r="Q108" s="1">
        <v>2</v>
      </c>
      <c r="R108" s="1">
        <v>3</v>
      </c>
      <c r="S108" s="1">
        <v>2</v>
      </c>
      <c r="T108" s="1">
        <v>3</v>
      </c>
      <c r="U108" s="1">
        <v>1</v>
      </c>
      <c r="V108" s="1">
        <v>3</v>
      </c>
      <c r="W108" s="1">
        <v>3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2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0</v>
      </c>
      <c r="BX108" s="1">
        <v>4</v>
      </c>
      <c r="BY108" s="1">
        <v>0</v>
      </c>
      <c r="BZ108" s="1">
        <v>0</v>
      </c>
      <c r="CA108" s="1">
        <v>1</v>
      </c>
      <c r="CB108" s="1">
        <v>1</v>
      </c>
      <c r="CC108" s="1">
        <v>1</v>
      </c>
      <c r="CD108" s="1">
        <v>3</v>
      </c>
      <c r="CE108" s="1">
        <v>1</v>
      </c>
      <c r="CF108" s="1">
        <v>1</v>
      </c>
      <c r="CG108" s="1">
        <v>4</v>
      </c>
      <c r="CH108" s="1">
        <v>0</v>
      </c>
      <c r="CI108" s="1">
        <v>4</v>
      </c>
      <c r="CJ108" s="1">
        <v>0</v>
      </c>
      <c r="CK108" s="1">
        <v>4</v>
      </c>
      <c r="CL108" s="1">
        <v>1</v>
      </c>
      <c r="CM108" s="1">
        <v>1</v>
      </c>
      <c r="CN108" s="1">
        <v>1</v>
      </c>
      <c r="CO108" s="1">
        <v>4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1</v>
      </c>
      <c r="CW108" s="1">
        <v>1</v>
      </c>
      <c r="CX108" s="1">
        <v>1</v>
      </c>
      <c r="CY108" s="1">
        <v>2</v>
      </c>
      <c r="CZ108" s="1">
        <v>1</v>
      </c>
      <c r="DA108" s="1">
        <v>1</v>
      </c>
      <c r="DB108" s="1">
        <v>0</v>
      </c>
      <c r="DC108" s="1">
        <v>0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0</v>
      </c>
      <c r="DJ108" s="1">
        <v>0</v>
      </c>
      <c r="DK108" s="1">
        <v>0</v>
      </c>
      <c r="DL108" s="1">
        <v>7</v>
      </c>
      <c r="DM108" s="1">
        <v>0</v>
      </c>
      <c r="DN108" s="1">
        <v>0</v>
      </c>
      <c r="DO108" s="1">
        <v>0</v>
      </c>
      <c r="DP108" s="1">
        <v>0</v>
      </c>
      <c r="DQ108" s="1">
        <v>7</v>
      </c>
      <c r="DR108" s="1">
        <v>7</v>
      </c>
      <c r="DS108" s="1">
        <v>7</v>
      </c>
      <c r="DT108" s="1">
        <v>7</v>
      </c>
      <c r="DU108" s="1">
        <v>6</v>
      </c>
      <c r="DV108" s="1">
        <v>0</v>
      </c>
      <c r="DW108" s="1">
        <v>0</v>
      </c>
      <c r="DX108" s="1">
        <v>7</v>
      </c>
      <c r="DY108" s="1">
        <v>0</v>
      </c>
      <c r="DZ108" s="1">
        <v>0</v>
      </c>
      <c r="EA108" s="1">
        <v>0</v>
      </c>
      <c r="EB108" s="1">
        <v>1</v>
      </c>
      <c r="EC108" s="1">
        <v>1</v>
      </c>
      <c r="ED108" s="1">
        <v>1</v>
      </c>
      <c r="EE108" s="1">
        <v>1</v>
      </c>
      <c r="EF108" s="1">
        <v>1</v>
      </c>
      <c r="EG108" s="1">
        <v>1</v>
      </c>
      <c r="EH108" s="1">
        <v>1</v>
      </c>
      <c r="EI108" s="1">
        <v>1</v>
      </c>
      <c r="EJ108" s="1">
        <v>0</v>
      </c>
      <c r="EK108" s="1">
        <v>2</v>
      </c>
      <c r="EL108" s="1">
        <v>2</v>
      </c>
      <c r="EM108" s="1">
        <v>0</v>
      </c>
      <c r="EN108" s="1">
        <v>2</v>
      </c>
      <c r="EO108" s="1">
        <v>2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1</v>
      </c>
      <c r="EV108" s="1">
        <v>1</v>
      </c>
      <c r="EW108" s="1">
        <v>0</v>
      </c>
      <c r="EX108" s="1">
        <v>2</v>
      </c>
      <c r="EY108" s="1">
        <v>0</v>
      </c>
      <c r="EZ108" s="1">
        <v>0</v>
      </c>
      <c r="FA108" s="1">
        <v>2</v>
      </c>
      <c r="FB108" s="1">
        <v>2</v>
      </c>
      <c r="FC108" s="1">
        <v>2</v>
      </c>
      <c r="FD108" s="1">
        <v>5</v>
      </c>
      <c r="FE108" s="1">
        <v>2</v>
      </c>
      <c r="FF108" s="1">
        <v>1</v>
      </c>
      <c r="FG108" s="1">
        <v>1</v>
      </c>
      <c r="FH108" s="1">
        <v>0</v>
      </c>
      <c r="FI108" s="1">
        <v>1</v>
      </c>
      <c r="FJ108" s="1">
        <v>2</v>
      </c>
      <c r="FK108" s="1">
        <v>2</v>
      </c>
      <c r="FL108" s="1">
        <v>1</v>
      </c>
      <c r="FM108" s="1">
        <v>1</v>
      </c>
      <c r="FN108" s="1">
        <v>0</v>
      </c>
      <c r="FO108" s="1">
        <v>0</v>
      </c>
      <c r="FP108" s="1">
        <v>0</v>
      </c>
      <c r="FQ108" s="1">
        <v>1</v>
      </c>
      <c r="FR108" s="1">
        <v>0</v>
      </c>
      <c r="FS108" s="1">
        <v>1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9</v>
      </c>
      <c r="GA108" s="1">
        <v>0</v>
      </c>
      <c r="GB108" s="1">
        <v>0</v>
      </c>
      <c r="GC108" s="1">
        <v>0</v>
      </c>
      <c r="GD108" s="1">
        <v>0</v>
      </c>
      <c r="GE108" s="1">
        <v>9</v>
      </c>
      <c r="GF108" s="1">
        <v>9</v>
      </c>
      <c r="GG108" s="1">
        <v>9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1</v>
      </c>
      <c r="GT108" s="1">
        <v>1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3</v>
      </c>
      <c r="HF108" s="1">
        <v>11</v>
      </c>
      <c r="HG108" s="1">
        <v>11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5</v>
      </c>
      <c r="HS108" s="1">
        <v>5</v>
      </c>
      <c r="HT108" s="1">
        <v>5</v>
      </c>
      <c r="HU108" s="1">
        <v>0</v>
      </c>
      <c r="HV108" s="1">
        <v>0</v>
      </c>
      <c r="HW108" s="1">
        <v>0</v>
      </c>
      <c r="HX108" s="1">
        <v>5</v>
      </c>
      <c r="HY108" s="1">
        <v>5</v>
      </c>
      <c r="HZ108" s="1">
        <v>9</v>
      </c>
      <c r="IA108" s="1">
        <v>9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1</v>
      </c>
      <c r="JQ108" s="1">
        <v>1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1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1</v>
      </c>
      <c r="KF108" s="1">
        <v>1</v>
      </c>
      <c r="KG108" s="1">
        <v>1</v>
      </c>
      <c r="KH108" s="1">
        <v>0</v>
      </c>
      <c r="KI108" s="1">
        <v>1</v>
      </c>
      <c r="KJ108" s="1">
        <v>1</v>
      </c>
      <c r="KK108" s="1">
        <v>1</v>
      </c>
      <c r="KL108" s="1">
        <v>1</v>
      </c>
      <c r="KM108" s="1">
        <v>0</v>
      </c>
      <c r="KN108" s="1">
        <v>0</v>
      </c>
      <c r="KO108" s="1">
        <v>1</v>
      </c>
      <c r="KP108" s="1">
        <v>1</v>
      </c>
      <c r="KQ108" s="1">
        <v>0</v>
      </c>
      <c r="KR108" s="1">
        <v>0</v>
      </c>
      <c r="KS108" s="1">
        <v>2</v>
      </c>
      <c r="KT108" s="1">
        <v>2</v>
      </c>
      <c r="KU108" s="1">
        <v>0</v>
      </c>
      <c r="KV108" s="1">
        <v>0</v>
      </c>
      <c r="KW108" s="1">
        <v>0</v>
      </c>
      <c r="KX108" s="1">
        <v>0</v>
      </c>
      <c r="KY108" s="1">
        <v>1</v>
      </c>
      <c r="KZ108" s="1">
        <v>1</v>
      </c>
      <c r="LA108" s="1">
        <v>1</v>
      </c>
      <c r="LB108" s="1">
        <v>1</v>
      </c>
      <c r="LC108" s="1">
        <v>1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1</v>
      </c>
      <c r="LJ108" s="1">
        <v>1</v>
      </c>
      <c r="LK108" s="1">
        <v>1</v>
      </c>
      <c r="LL108" s="1">
        <v>8</v>
      </c>
      <c r="LM108" s="1">
        <v>0</v>
      </c>
      <c r="LN108" s="1">
        <v>22</v>
      </c>
      <c r="LO108" s="1">
        <v>22</v>
      </c>
      <c r="LP108" s="1">
        <v>5</v>
      </c>
      <c r="LQ108" s="1">
        <v>1</v>
      </c>
      <c r="LR108" s="1">
        <v>2</v>
      </c>
      <c r="LS108" s="1">
        <v>2</v>
      </c>
      <c r="LT108" s="1">
        <v>2</v>
      </c>
      <c r="LU108" s="1">
        <v>2</v>
      </c>
      <c r="LV108" s="1">
        <v>0</v>
      </c>
      <c r="LW108" s="1">
        <v>1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3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1</v>
      </c>
      <c r="MU108" s="1">
        <v>1</v>
      </c>
      <c r="MV108" s="1">
        <v>3</v>
      </c>
      <c r="MW108" s="1">
        <v>1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2</v>
      </c>
      <c r="ND108" s="1">
        <v>1</v>
      </c>
      <c r="NE108" s="1">
        <v>0</v>
      </c>
      <c r="NF108" s="1">
        <v>0</v>
      </c>
      <c r="NG108" s="1">
        <v>1</v>
      </c>
      <c r="NH108" s="1">
        <v>0</v>
      </c>
      <c r="NI108" s="1">
        <v>1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1</v>
      </c>
      <c r="PV108" s="1">
        <v>4</v>
      </c>
      <c r="PW108" s="1">
        <v>0</v>
      </c>
      <c r="PX108" s="1">
        <v>0</v>
      </c>
      <c r="PY108" s="1">
        <v>4</v>
      </c>
      <c r="PZ108" s="1">
        <v>4</v>
      </c>
      <c r="QA108" s="1">
        <v>4</v>
      </c>
      <c r="QB108" s="1">
        <v>8</v>
      </c>
      <c r="QC108" s="1">
        <v>4</v>
      </c>
      <c r="QD108" s="1">
        <v>4</v>
      </c>
      <c r="QE108" s="1">
        <v>4</v>
      </c>
      <c r="QF108" s="1">
        <v>4</v>
      </c>
      <c r="QG108" s="1">
        <v>4</v>
      </c>
      <c r="QH108" s="1">
        <v>4</v>
      </c>
      <c r="QI108" s="1">
        <v>5</v>
      </c>
      <c r="QJ108" s="1">
        <v>5</v>
      </c>
      <c r="QK108" s="1">
        <v>4</v>
      </c>
      <c r="QL108" s="1">
        <v>4</v>
      </c>
      <c r="QM108" s="1">
        <v>1</v>
      </c>
      <c r="QN108" s="1">
        <v>1</v>
      </c>
      <c r="QO108" s="1">
        <v>0</v>
      </c>
      <c r="QP108" s="1">
        <v>1</v>
      </c>
      <c r="QQ108" s="1">
        <v>1</v>
      </c>
      <c r="QR108" s="1">
        <v>1</v>
      </c>
      <c r="QS108" s="1">
        <v>2</v>
      </c>
      <c r="QT108" s="1">
        <v>1</v>
      </c>
      <c r="QU108" s="1">
        <v>1</v>
      </c>
      <c r="QV108" s="1">
        <v>1</v>
      </c>
      <c r="QW108" s="1">
        <v>0</v>
      </c>
      <c r="QX108" s="1">
        <v>0</v>
      </c>
      <c r="QY108" s="1">
        <v>1</v>
      </c>
      <c r="QZ108" s="1">
        <v>1</v>
      </c>
    </row>
    <row r="109" spans="1:468">
      <c r="A109" s="1">
        <v>2007</v>
      </c>
      <c r="B109" s="1" t="s">
        <v>613</v>
      </c>
      <c r="C109" s="1">
        <v>1</v>
      </c>
      <c r="D109" s="1">
        <v>1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1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  <c r="BP109" s="1">
        <v>1</v>
      </c>
      <c r="BQ109" s="1">
        <v>2</v>
      </c>
      <c r="BR109" s="1">
        <v>2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4</v>
      </c>
      <c r="BY109" s="1">
        <v>4</v>
      </c>
      <c r="BZ109" s="1">
        <v>3</v>
      </c>
      <c r="CA109" s="1">
        <v>3</v>
      </c>
      <c r="CB109" s="1">
        <v>3</v>
      </c>
      <c r="CC109" s="1">
        <v>3</v>
      </c>
      <c r="CD109" s="1">
        <v>9</v>
      </c>
      <c r="CE109" s="1">
        <v>3</v>
      </c>
      <c r="CF109" s="1">
        <v>3</v>
      </c>
      <c r="CG109" s="1">
        <v>4</v>
      </c>
      <c r="CH109" s="1">
        <v>0</v>
      </c>
      <c r="CI109" s="1">
        <v>4</v>
      </c>
      <c r="CJ109" s="1">
        <v>0</v>
      </c>
      <c r="CK109" s="1">
        <v>1</v>
      </c>
      <c r="CL109" s="1">
        <v>1</v>
      </c>
      <c r="CM109" s="1">
        <v>1</v>
      </c>
      <c r="CN109" s="1">
        <v>1</v>
      </c>
      <c r="CO109" s="1">
        <v>4</v>
      </c>
      <c r="CP109" s="1">
        <v>0</v>
      </c>
      <c r="CQ109" s="1">
        <v>0</v>
      </c>
      <c r="CR109" s="1">
        <v>1</v>
      </c>
      <c r="CS109" s="1">
        <v>1</v>
      </c>
      <c r="CT109" s="1">
        <v>0</v>
      </c>
      <c r="CU109" s="1">
        <v>1</v>
      </c>
      <c r="CV109" s="1">
        <v>1</v>
      </c>
      <c r="CW109" s="1">
        <v>1</v>
      </c>
      <c r="CX109" s="1">
        <v>1</v>
      </c>
      <c r="CY109" s="1">
        <v>2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0</v>
      </c>
      <c r="DJ109" s="1">
        <v>0</v>
      </c>
      <c r="DK109" s="1">
        <v>1</v>
      </c>
      <c r="DL109" s="1">
        <v>0</v>
      </c>
      <c r="DM109" s="1">
        <v>1</v>
      </c>
      <c r="DN109" s="1">
        <v>0</v>
      </c>
      <c r="DO109" s="1">
        <v>0</v>
      </c>
      <c r="DP109" s="1">
        <v>0</v>
      </c>
      <c r="DQ109" s="1">
        <v>1</v>
      </c>
      <c r="DR109" s="1">
        <v>1</v>
      </c>
      <c r="DS109" s="1">
        <v>1</v>
      </c>
      <c r="DT109" s="1">
        <v>1</v>
      </c>
      <c r="DU109" s="1">
        <v>0</v>
      </c>
      <c r="DV109" s="1">
        <v>0</v>
      </c>
      <c r="DW109" s="1">
        <v>0</v>
      </c>
      <c r="DX109" s="1">
        <v>1</v>
      </c>
      <c r="DY109" s="1">
        <v>0</v>
      </c>
      <c r="DZ109" s="1">
        <v>1</v>
      </c>
      <c r="EA109" s="1">
        <v>0</v>
      </c>
      <c r="EB109" s="1">
        <v>1</v>
      </c>
      <c r="EC109" s="1">
        <v>1</v>
      </c>
      <c r="ED109" s="1">
        <v>1</v>
      </c>
      <c r="EE109" s="1">
        <v>1</v>
      </c>
      <c r="EF109" s="1">
        <v>1</v>
      </c>
      <c r="EG109" s="1">
        <v>1</v>
      </c>
      <c r="EH109" s="1">
        <v>1</v>
      </c>
      <c r="EI109" s="1">
        <v>1</v>
      </c>
      <c r="EJ109" s="1">
        <v>0</v>
      </c>
      <c r="EK109" s="1">
        <v>2</v>
      </c>
      <c r="EL109" s="1">
        <v>2</v>
      </c>
      <c r="EM109" s="1">
        <v>0</v>
      </c>
      <c r="EN109" s="1">
        <v>2</v>
      </c>
      <c r="EO109" s="1">
        <v>2</v>
      </c>
      <c r="EP109" s="1">
        <v>0</v>
      </c>
      <c r="EQ109" s="1">
        <v>0</v>
      </c>
      <c r="ER109" s="1">
        <v>0</v>
      </c>
      <c r="ES109" s="1">
        <v>0</v>
      </c>
      <c r="ET109" s="1">
        <v>1</v>
      </c>
      <c r="EU109" s="1">
        <v>1</v>
      </c>
      <c r="EV109" s="1">
        <v>1</v>
      </c>
      <c r="EW109" s="1">
        <v>0</v>
      </c>
      <c r="EX109" s="1">
        <v>2</v>
      </c>
      <c r="EY109" s="1">
        <v>2</v>
      </c>
      <c r="EZ109" s="1">
        <v>2</v>
      </c>
      <c r="FA109" s="1">
        <v>2</v>
      </c>
      <c r="FB109" s="1">
        <v>2</v>
      </c>
      <c r="FC109" s="1">
        <v>2</v>
      </c>
      <c r="FD109" s="1">
        <v>4</v>
      </c>
      <c r="FE109" s="1">
        <v>2</v>
      </c>
      <c r="FF109" s="1">
        <v>1</v>
      </c>
      <c r="FG109" s="1">
        <v>1</v>
      </c>
      <c r="FH109" s="1">
        <v>0</v>
      </c>
      <c r="FI109" s="1">
        <v>1</v>
      </c>
      <c r="FJ109" s="1">
        <v>2</v>
      </c>
      <c r="FK109" s="1">
        <v>2</v>
      </c>
      <c r="FL109" s="1">
        <v>1</v>
      </c>
      <c r="FM109" s="1">
        <v>1</v>
      </c>
      <c r="FN109" s="1">
        <v>1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1</v>
      </c>
      <c r="LL109" s="1">
        <v>0</v>
      </c>
      <c r="LM109" s="1">
        <v>0</v>
      </c>
      <c r="LN109" s="1">
        <v>5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2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2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0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1</v>
      </c>
      <c r="PU109" s="1">
        <v>1</v>
      </c>
      <c r="PV109" s="1">
        <v>4</v>
      </c>
      <c r="PW109" s="1">
        <v>4</v>
      </c>
      <c r="PX109" s="1">
        <v>4</v>
      </c>
      <c r="PY109" s="1">
        <v>4</v>
      </c>
      <c r="PZ109" s="1">
        <v>4</v>
      </c>
      <c r="QA109" s="1">
        <v>4</v>
      </c>
      <c r="QB109" s="1">
        <v>8</v>
      </c>
      <c r="QC109" s="1">
        <v>4</v>
      </c>
      <c r="QD109" s="1">
        <v>4</v>
      </c>
      <c r="QE109" s="1">
        <v>4</v>
      </c>
      <c r="QF109" s="1">
        <v>4</v>
      </c>
      <c r="QG109" s="1">
        <v>4</v>
      </c>
      <c r="QH109" s="1">
        <v>4</v>
      </c>
      <c r="QI109" s="1">
        <v>5</v>
      </c>
      <c r="QJ109" s="1">
        <v>5</v>
      </c>
      <c r="QK109" s="1">
        <v>4</v>
      </c>
      <c r="QL109" s="1">
        <v>4</v>
      </c>
      <c r="QM109" s="1">
        <v>1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1</v>
      </c>
    </row>
    <row r="110" spans="1:468">
      <c r="A110" s="1">
        <v>2007</v>
      </c>
      <c r="B110" s="1" t="s">
        <v>614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0</v>
      </c>
      <c r="K110" s="1">
        <v>2</v>
      </c>
      <c r="L110" s="1">
        <v>2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4</v>
      </c>
      <c r="BY110" s="1">
        <v>4</v>
      </c>
      <c r="BZ110" s="1">
        <v>3</v>
      </c>
      <c r="CA110" s="1">
        <v>3</v>
      </c>
      <c r="CB110" s="1">
        <v>3</v>
      </c>
      <c r="CC110" s="1">
        <v>3</v>
      </c>
      <c r="CD110" s="1">
        <v>9</v>
      </c>
      <c r="CE110" s="1">
        <v>3</v>
      </c>
      <c r="CF110" s="1">
        <v>3</v>
      </c>
      <c r="CG110" s="1">
        <v>4</v>
      </c>
      <c r="CH110" s="1">
        <v>0</v>
      </c>
      <c r="CI110" s="1">
        <v>4</v>
      </c>
      <c r="CJ110" s="1">
        <v>0</v>
      </c>
      <c r="CK110" s="1">
        <v>1</v>
      </c>
      <c r="CL110" s="1">
        <v>1</v>
      </c>
      <c r="CM110" s="1">
        <v>1</v>
      </c>
      <c r="CN110" s="1">
        <v>1</v>
      </c>
      <c r="CO110" s="1">
        <v>4</v>
      </c>
      <c r="CP110" s="1">
        <v>0</v>
      </c>
      <c r="CQ110" s="1">
        <v>0</v>
      </c>
      <c r="CR110" s="1">
        <v>1</v>
      </c>
      <c r="CS110" s="1">
        <v>1</v>
      </c>
      <c r="CT110" s="1">
        <v>0</v>
      </c>
      <c r="CU110" s="1">
        <v>1</v>
      </c>
      <c r="CV110" s="1">
        <v>1</v>
      </c>
      <c r="CW110" s="1">
        <v>1</v>
      </c>
      <c r="CX110" s="1">
        <v>1</v>
      </c>
      <c r="CY110" s="1">
        <v>2</v>
      </c>
      <c r="CZ110" s="1">
        <v>1</v>
      </c>
      <c r="DA110" s="1">
        <v>1</v>
      </c>
      <c r="DB110" s="1">
        <v>0</v>
      </c>
      <c r="DC110" s="1">
        <v>0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0</v>
      </c>
      <c r="DJ110" s="1">
        <v>0</v>
      </c>
      <c r="DK110" s="1">
        <v>1</v>
      </c>
      <c r="DL110" s="1">
        <v>0</v>
      </c>
      <c r="DM110" s="1">
        <v>1</v>
      </c>
      <c r="DN110" s="1">
        <v>0</v>
      </c>
      <c r="DO110" s="1">
        <v>0</v>
      </c>
      <c r="DP110" s="1">
        <v>0</v>
      </c>
      <c r="DQ110" s="1">
        <v>1</v>
      </c>
      <c r="DR110" s="1">
        <v>1</v>
      </c>
      <c r="DS110" s="1">
        <v>1</v>
      </c>
      <c r="DT110" s="1">
        <v>1</v>
      </c>
      <c r="DU110" s="1">
        <v>0</v>
      </c>
      <c r="DV110" s="1">
        <v>0</v>
      </c>
      <c r="DW110" s="1">
        <v>0</v>
      </c>
      <c r="DX110" s="1">
        <v>1</v>
      </c>
      <c r="DY110" s="1">
        <v>0</v>
      </c>
      <c r="DZ110" s="1">
        <v>1</v>
      </c>
      <c r="EA110" s="1">
        <v>0</v>
      </c>
      <c r="EB110" s="1">
        <v>1</v>
      </c>
      <c r="EC110" s="1">
        <v>1</v>
      </c>
      <c r="ED110" s="1">
        <v>1</v>
      </c>
      <c r="EE110" s="1">
        <v>1</v>
      </c>
      <c r="EF110" s="1">
        <v>1</v>
      </c>
      <c r="EG110" s="1">
        <v>1</v>
      </c>
      <c r="EH110" s="1">
        <v>1</v>
      </c>
      <c r="EI110" s="1">
        <v>1</v>
      </c>
      <c r="EJ110" s="1">
        <v>0</v>
      </c>
      <c r="EK110" s="1">
        <v>2</v>
      </c>
      <c r="EL110" s="1">
        <v>2</v>
      </c>
      <c r="EM110" s="1">
        <v>0</v>
      </c>
      <c r="EN110" s="1">
        <v>2</v>
      </c>
      <c r="EO110" s="1">
        <v>2</v>
      </c>
      <c r="EP110" s="1">
        <v>0</v>
      </c>
      <c r="EQ110" s="1">
        <v>0</v>
      </c>
      <c r="ER110" s="1">
        <v>0</v>
      </c>
      <c r="ES110" s="1">
        <v>0</v>
      </c>
      <c r="ET110" s="1">
        <v>1</v>
      </c>
      <c r="EU110" s="1">
        <v>1</v>
      </c>
      <c r="EV110" s="1">
        <v>1</v>
      </c>
      <c r="EW110" s="1">
        <v>0</v>
      </c>
      <c r="EX110" s="1">
        <v>2</v>
      </c>
      <c r="EY110" s="1">
        <v>2</v>
      </c>
      <c r="EZ110" s="1">
        <v>2</v>
      </c>
      <c r="FA110" s="1">
        <v>2</v>
      </c>
      <c r="FB110" s="1">
        <v>2</v>
      </c>
      <c r="FC110" s="1">
        <v>2</v>
      </c>
      <c r="FD110" s="1">
        <v>4</v>
      </c>
      <c r="FE110" s="1">
        <v>2</v>
      </c>
      <c r="FF110" s="1">
        <v>1</v>
      </c>
      <c r="FG110" s="1">
        <v>1</v>
      </c>
      <c r="FH110" s="1">
        <v>0</v>
      </c>
      <c r="FI110" s="1">
        <v>1</v>
      </c>
      <c r="FJ110" s="1">
        <v>2</v>
      </c>
      <c r="FK110" s="1">
        <v>2</v>
      </c>
      <c r="FL110" s="1">
        <v>1</v>
      </c>
      <c r="FM110" s="1">
        <v>1</v>
      </c>
      <c r="FN110" s="1">
        <v>1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1</v>
      </c>
      <c r="LL110" s="1">
        <v>8</v>
      </c>
      <c r="LM110" s="1">
        <v>0</v>
      </c>
      <c r="LN110" s="1">
        <v>5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2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2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0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0</v>
      </c>
      <c r="PP110" s="1">
        <v>0</v>
      </c>
      <c r="PQ110" s="1">
        <v>0</v>
      </c>
      <c r="PR110" s="1">
        <v>0</v>
      </c>
      <c r="PS110" s="1">
        <v>0</v>
      </c>
      <c r="PT110" s="1">
        <v>1</v>
      </c>
      <c r="PU110" s="1">
        <v>1</v>
      </c>
      <c r="PV110" s="1">
        <v>4</v>
      </c>
      <c r="PW110" s="1">
        <v>4</v>
      </c>
      <c r="PX110" s="1">
        <v>4</v>
      </c>
      <c r="PY110" s="1">
        <v>4</v>
      </c>
      <c r="PZ110" s="1">
        <v>4</v>
      </c>
      <c r="QA110" s="1">
        <v>4</v>
      </c>
      <c r="QB110" s="1">
        <v>8</v>
      </c>
      <c r="QC110" s="1">
        <v>4</v>
      </c>
      <c r="QD110" s="1">
        <v>4</v>
      </c>
      <c r="QE110" s="1">
        <v>4</v>
      </c>
      <c r="QF110" s="1">
        <v>4</v>
      </c>
      <c r="QG110" s="1">
        <v>4</v>
      </c>
      <c r="QH110" s="1">
        <v>4</v>
      </c>
      <c r="QI110" s="1">
        <v>5</v>
      </c>
      <c r="QJ110" s="1">
        <v>5</v>
      </c>
      <c r="QK110" s="1">
        <v>4</v>
      </c>
      <c r="QL110" s="1">
        <v>4</v>
      </c>
      <c r="QM110" s="1">
        <v>1</v>
      </c>
      <c r="QN110" s="1">
        <v>0</v>
      </c>
      <c r="QO110" s="1">
        <v>0</v>
      </c>
      <c r="QP110" s="1">
        <v>0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0</v>
      </c>
      <c r="QY110" s="1">
        <v>0</v>
      </c>
      <c r="QZ110" s="1">
        <v>1</v>
      </c>
    </row>
    <row r="111" spans="1:468">
      <c r="A111" s="1">
        <v>2007</v>
      </c>
      <c r="B111" s="1" t="s">
        <v>615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0</v>
      </c>
      <c r="K111" s="1">
        <v>2</v>
      </c>
      <c r="L111" s="1">
        <v>2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1</v>
      </c>
      <c r="AL111" s="1">
        <v>1</v>
      </c>
      <c r="AM111" s="1">
        <v>0</v>
      </c>
      <c r="AN111" s="1">
        <v>1</v>
      </c>
      <c r="AO111" s="1">
        <v>1</v>
      </c>
      <c r="AP111" s="1">
        <v>1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1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4</v>
      </c>
      <c r="BY111" s="1">
        <v>4</v>
      </c>
      <c r="BZ111" s="1">
        <v>3</v>
      </c>
      <c r="CA111" s="1">
        <v>3</v>
      </c>
      <c r="CB111" s="1">
        <v>3</v>
      </c>
      <c r="CC111" s="1">
        <v>3</v>
      </c>
      <c r="CD111" s="1">
        <v>9</v>
      </c>
      <c r="CE111" s="1">
        <v>3</v>
      </c>
      <c r="CF111" s="1">
        <v>3</v>
      </c>
      <c r="CG111" s="1">
        <v>4</v>
      </c>
      <c r="CH111" s="1">
        <v>0</v>
      </c>
      <c r="CI111" s="1">
        <v>4</v>
      </c>
      <c r="CJ111" s="1">
        <v>0</v>
      </c>
      <c r="CK111" s="1">
        <v>1</v>
      </c>
      <c r="CL111" s="1">
        <v>1</v>
      </c>
      <c r="CM111" s="1">
        <v>1</v>
      </c>
      <c r="CN111" s="1">
        <v>1</v>
      </c>
      <c r="CO111" s="1">
        <v>4</v>
      </c>
      <c r="CP111" s="1">
        <v>0</v>
      </c>
      <c r="CQ111" s="1">
        <v>0</v>
      </c>
      <c r="CR111" s="1">
        <v>1</v>
      </c>
      <c r="CS111" s="1">
        <v>1</v>
      </c>
      <c r="CT111" s="1">
        <v>0</v>
      </c>
      <c r="CU111" s="1">
        <v>1</v>
      </c>
      <c r="CV111" s="1">
        <v>1</v>
      </c>
      <c r="CW111" s="1">
        <v>1</v>
      </c>
      <c r="CX111" s="1">
        <v>1</v>
      </c>
      <c r="CY111" s="1">
        <v>2</v>
      </c>
      <c r="CZ111" s="1">
        <v>1</v>
      </c>
      <c r="DA111" s="1">
        <v>1</v>
      </c>
      <c r="DB111" s="1">
        <v>0</v>
      </c>
      <c r="DC111" s="1">
        <v>0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0</v>
      </c>
      <c r="DJ111" s="1">
        <v>0</v>
      </c>
      <c r="DK111" s="1">
        <v>1</v>
      </c>
      <c r="DL111" s="1">
        <v>0</v>
      </c>
      <c r="DM111" s="1">
        <v>1</v>
      </c>
      <c r="DN111" s="1">
        <v>0</v>
      </c>
      <c r="DO111" s="1">
        <v>0</v>
      </c>
      <c r="DP111" s="1">
        <v>0</v>
      </c>
      <c r="DQ111" s="1">
        <v>1</v>
      </c>
      <c r="DR111" s="1">
        <v>1</v>
      </c>
      <c r="DS111" s="1">
        <v>1</v>
      </c>
      <c r="DT111" s="1">
        <v>1</v>
      </c>
      <c r="DU111" s="1">
        <v>0</v>
      </c>
      <c r="DV111" s="1">
        <v>0</v>
      </c>
      <c r="DW111" s="1">
        <v>0</v>
      </c>
      <c r="DX111" s="1">
        <v>1</v>
      </c>
      <c r="DY111" s="1">
        <v>0</v>
      </c>
      <c r="DZ111" s="1">
        <v>1</v>
      </c>
      <c r="EA111" s="1">
        <v>0</v>
      </c>
      <c r="EB111" s="1">
        <v>1</v>
      </c>
      <c r="EC111" s="1">
        <v>1</v>
      </c>
      <c r="ED111" s="1">
        <v>1</v>
      </c>
      <c r="EE111" s="1">
        <v>1</v>
      </c>
      <c r="EF111" s="1">
        <v>1</v>
      </c>
      <c r="EG111" s="1">
        <v>1</v>
      </c>
      <c r="EH111" s="1">
        <v>1</v>
      </c>
      <c r="EI111" s="1">
        <v>1</v>
      </c>
      <c r="EJ111" s="1">
        <v>0</v>
      </c>
      <c r="EK111" s="1">
        <v>2</v>
      </c>
      <c r="EL111" s="1">
        <v>2</v>
      </c>
      <c r="EM111" s="1">
        <v>0</v>
      </c>
      <c r="EN111" s="1">
        <v>2</v>
      </c>
      <c r="EO111" s="1">
        <v>2</v>
      </c>
      <c r="EP111" s="1">
        <v>0</v>
      </c>
      <c r="EQ111" s="1">
        <v>0</v>
      </c>
      <c r="ER111" s="1">
        <v>0</v>
      </c>
      <c r="ES111" s="1">
        <v>0</v>
      </c>
      <c r="ET111" s="1">
        <v>1</v>
      </c>
      <c r="EU111" s="1">
        <v>1</v>
      </c>
      <c r="EV111" s="1">
        <v>1</v>
      </c>
      <c r="EW111" s="1">
        <v>0</v>
      </c>
      <c r="EX111" s="1">
        <v>2</v>
      </c>
      <c r="EY111" s="1">
        <v>2</v>
      </c>
      <c r="EZ111" s="1">
        <v>2</v>
      </c>
      <c r="FA111" s="1">
        <v>2</v>
      </c>
      <c r="FB111" s="1">
        <v>2</v>
      </c>
      <c r="FC111" s="1">
        <v>2</v>
      </c>
      <c r="FD111" s="1">
        <v>4</v>
      </c>
      <c r="FE111" s="1">
        <v>2</v>
      </c>
      <c r="FF111" s="1">
        <v>1</v>
      </c>
      <c r="FG111" s="1">
        <v>1</v>
      </c>
      <c r="FH111" s="1">
        <v>0</v>
      </c>
      <c r="FI111" s="1">
        <v>1</v>
      </c>
      <c r="FJ111" s="1">
        <v>2</v>
      </c>
      <c r="FK111" s="1">
        <v>2</v>
      </c>
      <c r="FL111" s="1">
        <v>1</v>
      </c>
      <c r="FM111" s="1">
        <v>1</v>
      </c>
      <c r="FN111" s="1">
        <v>1</v>
      </c>
      <c r="FO111" s="1">
        <v>0</v>
      </c>
      <c r="FP111" s="1">
        <v>0</v>
      </c>
      <c r="FQ111" s="1">
        <v>1</v>
      </c>
      <c r="FR111" s="1">
        <v>1</v>
      </c>
      <c r="FS111" s="1">
        <v>0</v>
      </c>
      <c r="FT111" s="1">
        <v>0</v>
      </c>
      <c r="FU111" s="1">
        <v>1</v>
      </c>
      <c r="FV111" s="1">
        <v>0</v>
      </c>
      <c r="FW111" s="1">
        <v>0</v>
      </c>
      <c r="FX111" s="1">
        <v>0</v>
      </c>
      <c r="FY111" s="1">
        <v>0</v>
      </c>
      <c r="FZ111" s="1">
        <v>9</v>
      </c>
      <c r="GA111" s="1">
        <v>9</v>
      </c>
      <c r="GB111" s="1">
        <v>0</v>
      </c>
      <c r="GC111" s="1">
        <v>0</v>
      </c>
      <c r="GD111" s="1">
        <v>0</v>
      </c>
      <c r="GE111" s="1">
        <v>9</v>
      </c>
      <c r="GF111" s="1">
        <v>6</v>
      </c>
      <c r="GG111" s="1">
        <v>9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1</v>
      </c>
      <c r="GT111" s="1">
        <v>1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3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5</v>
      </c>
      <c r="HS111" s="1">
        <v>5</v>
      </c>
      <c r="HT111" s="1">
        <v>1</v>
      </c>
      <c r="HU111" s="1">
        <v>4</v>
      </c>
      <c r="HV111" s="1">
        <v>0</v>
      </c>
      <c r="HW111" s="1">
        <v>0</v>
      </c>
      <c r="HX111" s="1">
        <v>5</v>
      </c>
      <c r="HY111" s="1">
        <v>5</v>
      </c>
      <c r="HZ111" s="1">
        <v>9</v>
      </c>
      <c r="IA111" s="1">
        <v>9</v>
      </c>
      <c r="IB111" s="1">
        <v>1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1</v>
      </c>
      <c r="JQ111" s="1">
        <v>1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1</v>
      </c>
      <c r="JY111" s="1">
        <v>0</v>
      </c>
      <c r="JZ111" s="1">
        <v>1</v>
      </c>
      <c r="KA111" s="1">
        <v>0</v>
      </c>
      <c r="KB111" s="1">
        <v>0</v>
      </c>
      <c r="KC111" s="1">
        <v>0</v>
      </c>
      <c r="KD111" s="1">
        <v>0</v>
      </c>
      <c r="KE111" s="1">
        <v>1</v>
      </c>
      <c r="KF111" s="1">
        <v>0</v>
      </c>
      <c r="KG111" s="1">
        <v>1</v>
      </c>
      <c r="KH111" s="1">
        <v>0</v>
      </c>
      <c r="KI111" s="1">
        <v>1</v>
      </c>
      <c r="KJ111" s="1">
        <v>0</v>
      </c>
      <c r="KK111" s="1">
        <v>1</v>
      </c>
      <c r="KL111" s="1">
        <v>1</v>
      </c>
      <c r="KM111" s="1">
        <v>1</v>
      </c>
      <c r="KN111" s="1">
        <v>1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1</v>
      </c>
      <c r="KZ111" s="1">
        <v>1</v>
      </c>
      <c r="LA111" s="1">
        <v>1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1</v>
      </c>
      <c r="LL111" s="1">
        <v>8</v>
      </c>
      <c r="LM111" s="1">
        <v>0</v>
      </c>
      <c r="LN111" s="1">
        <v>5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2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2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1</v>
      </c>
      <c r="PU111" s="1">
        <v>1</v>
      </c>
      <c r="PV111" s="1">
        <v>4</v>
      </c>
      <c r="PW111" s="1">
        <v>4</v>
      </c>
      <c r="PX111" s="1">
        <v>4</v>
      </c>
      <c r="PY111" s="1">
        <v>4</v>
      </c>
      <c r="PZ111" s="1">
        <v>4</v>
      </c>
      <c r="QA111" s="1">
        <v>4</v>
      </c>
      <c r="QB111" s="1">
        <v>8</v>
      </c>
      <c r="QC111" s="1">
        <v>4</v>
      </c>
      <c r="QD111" s="1">
        <v>4</v>
      </c>
      <c r="QE111" s="1">
        <v>4</v>
      </c>
      <c r="QF111" s="1">
        <v>4</v>
      </c>
      <c r="QG111" s="1">
        <v>4</v>
      </c>
      <c r="QH111" s="1">
        <v>4</v>
      </c>
      <c r="QI111" s="1">
        <v>5</v>
      </c>
      <c r="QJ111" s="1">
        <v>5</v>
      </c>
      <c r="QK111" s="1">
        <v>4</v>
      </c>
      <c r="QL111" s="1">
        <v>4</v>
      </c>
      <c r="QM111" s="1">
        <v>1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0</v>
      </c>
      <c r="QY111" s="1">
        <v>0</v>
      </c>
      <c r="QZ111" s="1">
        <v>1</v>
      </c>
    </row>
    <row r="112" spans="1:468">
      <c r="A112" s="1">
        <v>2007</v>
      </c>
      <c r="B112" s="1" t="s">
        <v>616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0</v>
      </c>
      <c r="K112" s="1">
        <v>2</v>
      </c>
      <c r="L112" s="1">
        <v>2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1</v>
      </c>
      <c r="AL112" s="1">
        <v>1</v>
      </c>
      <c r="AM112" s="1">
        <v>0</v>
      </c>
      <c r="AN112" s="1">
        <v>1</v>
      </c>
      <c r="AO112" s="1">
        <v>1</v>
      </c>
      <c r="AP112" s="1">
        <v>1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1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4</v>
      </c>
      <c r="BY112" s="1">
        <v>4</v>
      </c>
      <c r="BZ112" s="1">
        <v>3</v>
      </c>
      <c r="CA112" s="1">
        <v>3</v>
      </c>
      <c r="CB112" s="1">
        <v>3</v>
      </c>
      <c r="CC112" s="1">
        <v>3</v>
      </c>
      <c r="CD112" s="1">
        <v>9</v>
      </c>
      <c r="CE112" s="1">
        <v>3</v>
      </c>
      <c r="CF112" s="1">
        <v>3</v>
      </c>
      <c r="CG112" s="1">
        <v>4</v>
      </c>
      <c r="CH112" s="1">
        <v>0</v>
      </c>
      <c r="CI112" s="1">
        <v>4</v>
      </c>
      <c r="CJ112" s="1">
        <v>0</v>
      </c>
      <c r="CK112" s="1">
        <v>1</v>
      </c>
      <c r="CL112" s="1">
        <v>1</v>
      </c>
      <c r="CM112" s="1">
        <v>1</v>
      </c>
      <c r="CN112" s="1">
        <v>1</v>
      </c>
      <c r="CO112" s="1">
        <v>4</v>
      </c>
      <c r="CP112" s="1">
        <v>0</v>
      </c>
      <c r="CQ112" s="1">
        <v>0</v>
      </c>
      <c r="CR112" s="1">
        <v>1</v>
      </c>
      <c r="CS112" s="1">
        <v>1</v>
      </c>
      <c r="CT112" s="1">
        <v>0</v>
      </c>
      <c r="CU112" s="1">
        <v>1</v>
      </c>
      <c r="CV112" s="1">
        <v>1</v>
      </c>
      <c r="CW112" s="1">
        <v>1</v>
      </c>
      <c r="CX112" s="1">
        <v>1</v>
      </c>
      <c r="CY112" s="1">
        <v>2</v>
      </c>
      <c r="CZ112" s="1">
        <v>1</v>
      </c>
      <c r="DA112" s="1">
        <v>1</v>
      </c>
      <c r="DB112" s="1">
        <v>0</v>
      </c>
      <c r="DC112" s="1">
        <v>0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0</v>
      </c>
      <c r="DJ112" s="1">
        <v>0</v>
      </c>
      <c r="DK112" s="1">
        <v>1</v>
      </c>
      <c r="DL112" s="1">
        <v>0</v>
      </c>
      <c r="DM112" s="1">
        <v>1</v>
      </c>
      <c r="DN112" s="1">
        <v>0</v>
      </c>
      <c r="DO112" s="1">
        <v>0</v>
      </c>
      <c r="DP112" s="1">
        <v>0</v>
      </c>
      <c r="DQ112" s="1">
        <v>1</v>
      </c>
      <c r="DR112" s="1">
        <v>1</v>
      </c>
      <c r="DS112" s="1">
        <v>1</v>
      </c>
      <c r="DT112" s="1">
        <v>1</v>
      </c>
      <c r="DU112" s="1">
        <v>0</v>
      </c>
      <c r="DV112" s="1">
        <v>0</v>
      </c>
      <c r="DW112" s="1">
        <v>0</v>
      </c>
      <c r="DX112" s="1">
        <v>1</v>
      </c>
      <c r="DY112" s="1">
        <v>0</v>
      </c>
      <c r="DZ112" s="1">
        <v>1</v>
      </c>
      <c r="EA112" s="1">
        <v>0</v>
      </c>
      <c r="EB112" s="1">
        <v>1</v>
      </c>
      <c r="EC112" s="1">
        <v>1</v>
      </c>
      <c r="ED112" s="1">
        <v>1</v>
      </c>
      <c r="EE112" s="1">
        <v>1</v>
      </c>
      <c r="EF112" s="1">
        <v>1</v>
      </c>
      <c r="EG112" s="1">
        <v>1</v>
      </c>
      <c r="EH112" s="1">
        <v>1</v>
      </c>
      <c r="EI112" s="1">
        <v>1</v>
      </c>
      <c r="EJ112" s="1">
        <v>0</v>
      </c>
      <c r="EK112" s="1">
        <v>2</v>
      </c>
      <c r="EL112" s="1">
        <v>2</v>
      </c>
      <c r="EM112" s="1">
        <v>0</v>
      </c>
      <c r="EN112" s="1">
        <v>2</v>
      </c>
      <c r="EO112" s="1">
        <v>2</v>
      </c>
      <c r="EP112" s="1">
        <v>0</v>
      </c>
      <c r="EQ112" s="1">
        <v>0</v>
      </c>
      <c r="ER112" s="1">
        <v>0</v>
      </c>
      <c r="ES112" s="1">
        <v>0</v>
      </c>
      <c r="ET112" s="1">
        <v>1</v>
      </c>
      <c r="EU112" s="1">
        <v>1</v>
      </c>
      <c r="EV112" s="1">
        <v>1</v>
      </c>
      <c r="EW112" s="1">
        <v>0</v>
      </c>
      <c r="EX112" s="1">
        <v>2</v>
      </c>
      <c r="EY112" s="1">
        <v>2</v>
      </c>
      <c r="EZ112" s="1">
        <v>2</v>
      </c>
      <c r="FA112" s="1">
        <v>2</v>
      </c>
      <c r="FB112" s="1">
        <v>2</v>
      </c>
      <c r="FC112" s="1">
        <v>2</v>
      </c>
      <c r="FD112" s="1">
        <v>4</v>
      </c>
      <c r="FE112" s="1">
        <v>2</v>
      </c>
      <c r="FF112" s="1">
        <v>1</v>
      </c>
      <c r="FG112" s="1">
        <v>1</v>
      </c>
      <c r="FH112" s="1">
        <v>0</v>
      </c>
      <c r="FI112" s="1">
        <v>1</v>
      </c>
      <c r="FJ112" s="1">
        <v>2</v>
      </c>
      <c r="FK112" s="1">
        <v>2</v>
      </c>
      <c r="FL112" s="1">
        <v>1</v>
      </c>
      <c r="FM112" s="1">
        <v>1</v>
      </c>
      <c r="FN112" s="1">
        <v>1</v>
      </c>
      <c r="FO112" s="1">
        <v>0</v>
      </c>
      <c r="FP112" s="1">
        <v>0</v>
      </c>
      <c r="FQ112" s="1">
        <v>1</v>
      </c>
      <c r="FR112" s="1">
        <v>1</v>
      </c>
      <c r="FS112" s="1">
        <v>0</v>
      </c>
      <c r="FT112" s="1">
        <v>0</v>
      </c>
      <c r="FU112" s="1">
        <v>1</v>
      </c>
      <c r="FV112" s="1">
        <v>0</v>
      </c>
      <c r="FW112" s="1">
        <v>0</v>
      </c>
      <c r="FX112" s="1">
        <v>0</v>
      </c>
      <c r="FY112" s="1">
        <v>0</v>
      </c>
      <c r="FZ112" s="1">
        <v>9</v>
      </c>
      <c r="GA112" s="1">
        <v>9</v>
      </c>
      <c r="GB112" s="1">
        <v>0</v>
      </c>
      <c r="GC112" s="1">
        <v>0</v>
      </c>
      <c r="GD112" s="1">
        <v>0</v>
      </c>
      <c r="GE112" s="1">
        <v>9</v>
      </c>
      <c r="GF112" s="1">
        <v>6</v>
      </c>
      <c r="GG112" s="1">
        <v>9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1</v>
      </c>
      <c r="GT112" s="1">
        <v>1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3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5</v>
      </c>
      <c r="HS112" s="1">
        <v>5</v>
      </c>
      <c r="HT112" s="1">
        <v>1</v>
      </c>
      <c r="HU112" s="1">
        <v>4</v>
      </c>
      <c r="HV112" s="1">
        <v>0</v>
      </c>
      <c r="HW112" s="1">
        <v>0</v>
      </c>
      <c r="HX112" s="1">
        <v>5</v>
      </c>
      <c r="HY112" s="1">
        <v>5</v>
      </c>
      <c r="HZ112" s="1">
        <v>9</v>
      </c>
      <c r="IA112" s="1">
        <v>9</v>
      </c>
      <c r="IB112" s="1">
        <v>1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1</v>
      </c>
      <c r="JQ112" s="1">
        <v>1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1</v>
      </c>
      <c r="JY112" s="1">
        <v>0</v>
      </c>
      <c r="JZ112" s="1">
        <v>1</v>
      </c>
      <c r="KA112" s="1">
        <v>0</v>
      </c>
      <c r="KB112" s="1">
        <v>0</v>
      </c>
      <c r="KC112" s="1">
        <v>0</v>
      </c>
      <c r="KD112" s="1">
        <v>0</v>
      </c>
      <c r="KE112" s="1">
        <v>1</v>
      </c>
      <c r="KF112" s="1">
        <v>0</v>
      </c>
      <c r="KG112" s="1">
        <v>1</v>
      </c>
      <c r="KH112" s="1">
        <v>0</v>
      </c>
      <c r="KI112" s="1">
        <v>1</v>
      </c>
      <c r="KJ112" s="1">
        <v>0</v>
      </c>
      <c r="KK112" s="1">
        <v>1</v>
      </c>
      <c r="KL112" s="1">
        <v>1</v>
      </c>
      <c r="KM112" s="1">
        <v>1</v>
      </c>
      <c r="KN112" s="1">
        <v>1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1</v>
      </c>
      <c r="KZ112" s="1">
        <v>1</v>
      </c>
      <c r="LA112" s="1">
        <v>1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1</v>
      </c>
      <c r="LL112" s="1">
        <v>8</v>
      </c>
      <c r="LM112" s="1">
        <v>0</v>
      </c>
      <c r="LN112" s="1">
        <v>14</v>
      </c>
      <c r="LO112" s="1">
        <v>14</v>
      </c>
      <c r="LP112" s="1">
        <v>3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2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2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1</v>
      </c>
      <c r="PU112" s="1">
        <v>1</v>
      </c>
      <c r="PV112" s="1">
        <v>4</v>
      </c>
      <c r="PW112" s="1">
        <v>4</v>
      </c>
      <c r="PX112" s="1">
        <v>4</v>
      </c>
      <c r="PY112" s="1">
        <v>4</v>
      </c>
      <c r="PZ112" s="1">
        <v>4</v>
      </c>
      <c r="QA112" s="1">
        <v>4</v>
      </c>
      <c r="QB112" s="1">
        <v>8</v>
      </c>
      <c r="QC112" s="1">
        <v>4</v>
      </c>
      <c r="QD112" s="1">
        <v>4</v>
      </c>
      <c r="QE112" s="1">
        <v>4</v>
      </c>
      <c r="QF112" s="1">
        <v>4</v>
      </c>
      <c r="QG112" s="1">
        <v>4</v>
      </c>
      <c r="QH112" s="1">
        <v>4</v>
      </c>
      <c r="QI112" s="1">
        <v>5</v>
      </c>
      <c r="QJ112" s="1">
        <v>5</v>
      </c>
      <c r="QK112" s="1">
        <v>4</v>
      </c>
      <c r="QL112" s="1">
        <v>4</v>
      </c>
      <c r="QM112" s="1">
        <v>1</v>
      </c>
      <c r="QN112" s="1">
        <v>0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1</v>
      </c>
    </row>
    <row r="113" spans="1:468">
      <c r="A113" s="1">
        <v>2007</v>
      </c>
      <c r="B113" s="1" t="s">
        <v>617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0</v>
      </c>
      <c r="K113" s="1">
        <v>2</v>
      </c>
      <c r="L113" s="1">
        <v>2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1</v>
      </c>
      <c r="AL113" s="1">
        <v>1</v>
      </c>
      <c r="AM113" s="1">
        <v>0</v>
      </c>
      <c r="AN113" s="1">
        <v>1</v>
      </c>
      <c r="AO113" s="1">
        <v>1</v>
      </c>
      <c r="AP113" s="1">
        <v>1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4</v>
      </c>
      <c r="BY113" s="1">
        <v>4</v>
      </c>
      <c r="BZ113" s="1">
        <v>3</v>
      </c>
      <c r="CA113" s="1">
        <v>3</v>
      </c>
      <c r="CB113" s="1">
        <v>3</v>
      </c>
      <c r="CC113" s="1">
        <v>3</v>
      </c>
      <c r="CD113" s="1">
        <v>9</v>
      </c>
      <c r="CE113" s="1">
        <v>3</v>
      </c>
      <c r="CF113" s="1">
        <v>3</v>
      </c>
      <c r="CG113" s="1">
        <v>4</v>
      </c>
      <c r="CH113" s="1">
        <v>0</v>
      </c>
      <c r="CI113" s="1">
        <v>4</v>
      </c>
      <c r="CJ113" s="1">
        <v>0</v>
      </c>
      <c r="CK113" s="1">
        <v>1</v>
      </c>
      <c r="CL113" s="1">
        <v>1</v>
      </c>
      <c r="CM113" s="1">
        <v>1</v>
      </c>
      <c r="CN113" s="1">
        <v>1</v>
      </c>
      <c r="CO113" s="1">
        <v>4</v>
      </c>
      <c r="CP113" s="1">
        <v>0</v>
      </c>
      <c r="CQ113" s="1">
        <v>0</v>
      </c>
      <c r="CR113" s="1">
        <v>1</v>
      </c>
      <c r="CS113" s="1">
        <v>1</v>
      </c>
      <c r="CT113" s="1">
        <v>0</v>
      </c>
      <c r="CU113" s="1">
        <v>1</v>
      </c>
      <c r="CV113" s="1">
        <v>1</v>
      </c>
      <c r="CW113" s="1">
        <v>1</v>
      </c>
      <c r="CX113" s="1">
        <v>1</v>
      </c>
      <c r="CY113" s="1">
        <v>2</v>
      </c>
      <c r="CZ113" s="1">
        <v>1</v>
      </c>
      <c r="DA113" s="1">
        <v>1</v>
      </c>
      <c r="DB113" s="1">
        <v>0</v>
      </c>
      <c r="DC113" s="1">
        <v>0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0</v>
      </c>
      <c r="DJ113" s="1">
        <v>0</v>
      </c>
      <c r="DK113" s="1">
        <v>1</v>
      </c>
      <c r="DL113" s="1">
        <v>0</v>
      </c>
      <c r="DM113" s="1">
        <v>1</v>
      </c>
      <c r="DN113" s="1">
        <v>0</v>
      </c>
      <c r="DO113" s="1">
        <v>0</v>
      </c>
      <c r="DP113" s="1">
        <v>0</v>
      </c>
      <c r="DQ113" s="1">
        <v>1</v>
      </c>
      <c r="DR113" s="1">
        <v>1</v>
      </c>
      <c r="DS113" s="1">
        <v>1</v>
      </c>
      <c r="DT113" s="1">
        <v>1</v>
      </c>
      <c r="DU113" s="1">
        <v>0</v>
      </c>
      <c r="DV113" s="1">
        <v>0</v>
      </c>
      <c r="DW113" s="1">
        <v>0</v>
      </c>
      <c r="DX113" s="1">
        <v>1</v>
      </c>
      <c r="DY113" s="1">
        <v>0</v>
      </c>
      <c r="DZ113" s="1">
        <v>1</v>
      </c>
      <c r="EA113" s="1">
        <v>0</v>
      </c>
      <c r="EB113" s="1">
        <v>1</v>
      </c>
      <c r="EC113" s="1">
        <v>1</v>
      </c>
      <c r="ED113" s="1">
        <v>1</v>
      </c>
      <c r="EE113" s="1">
        <v>1</v>
      </c>
      <c r="EF113" s="1">
        <v>1</v>
      </c>
      <c r="EG113" s="1">
        <v>1</v>
      </c>
      <c r="EH113" s="1">
        <v>1</v>
      </c>
      <c r="EI113" s="1">
        <v>1</v>
      </c>
      <c r="EJ113" s="1">
        <v>0</v>
      </c>
      <c r="EK113" s="1">
        <v>2</v>
      </c>
      <c r="EL113" s="1">
        <v>2</v>
      </c>
      <c r="EM113" s="1">
        <v>0</v>
      </c>
      <c r="EN113" s="1">
        <v>2</v>
      </c>
      <c r="EO113" s="1">
        <v>2</v>
      </c>
      <c r="EP113" s="1">
        <v>0</v>
      </c>
      <c r="EQ113" s="1">
        <v>0</v>
      </c>
      <c r="ER113" s="1">
        <v>0</v>
      </c>
      <c r="ES113" s="1">
        <v>0</v>
      </c>
      <c r="ET113" s="1">
        <v>1</v>
      </c>
      <c r="EU113" s="1">
        <v>1</v>
      </c>
      <c r="EV113" s="1">
        <v>1</v>
      </c>
      <c r="EW113" s="1">
        <v>0</v>
      </c>
      <c r="EX113" s="1">
        <v>2</v>
      </c>
      <c r="EY113" s="1">
        <v>2</v>
      </c>
      <c r="EZ113" s="1">
        <v>2</v>
      </c>
      <c r="FA113" s="1">
        <v>2</v>
      </c>
      <c r="FB113" s="1">
        <v>2</v>
      </c>
      <c r="FC113" s="1">
        <v>2</v>
      </c>
      <c r="FD113" s="1">
        <v>4</v>
      </c>
      <c r="FE113" s="1">
        <v>2</v>
      </c>
      <c r="FF113" s="1">
        <v>1</v>
      </c>
      <c r="FG113" s="1">
        <v>1</v>
      </c>
      <c r="FH113" s="1">
        <v>0</v>
      </c>
      <c r="FI113" s="1">
        <v>1</v>
      </c>
      <c r="FJ113" s="1">
        <v>2</v>
      </c>
      <c r="FK113" s="1">
        <v>2</v>
      </c>
      <c r="FL113" s="1">
        <v>1</v>
      </c>
      <c r="FM113" s="1">
        <v>1</v>
      </c>
      <c r="FN113" s="1">
        <v>1</v>
      </c>
      <c r="FO113" s="1">
        <v>0</v>
      </c>
      <c r="FP113" s="1">
        <v>0</v>
      </c>
      <c r="FQ113" s="1">
        <v>1</v>
      </c>
      <c r="FR113" s="1">
        <v>1</v>
      </c>
      <c r="FS113" s="1">
        <v>0</v>
      </c>
      <c r="FT113" s="1">
        <v>0</v>
      </c>
      <c r="FU113" s="1">
        <v>1</v>
      </c>
      <c r="FV113" s="1">
        <v>0</v>
      </c>
      <c r="FW113" s="1">
        <v>0</v>
      </c>
      <c r="FX113" s="1">
        <v>0</v>
      </c>
      <c r="FY113" s="1">
        <v>0</v>
      </c>
      <c r="FZ113" s="1">
        <v>9</v>
      </c>
      <c r="GA113" s="1">
        <v>9</v>
      </c>
      <c r="GB113" s="1">
        <v>0</v>
      </c>
      <c r="GC113" s="1">
        <v>0</v>
      </c>
      <c r="GD113" s="1">
        <v>0</v>
      </c>
      <c r="GE113" s="1">
        <v>9</v>
      </c>
      <c r="GF113" s="1">
        <v>6</v>
      </c>
      <c r="GG113" s="1">
        <v>9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1</v>
      </c>
      <c r="GT113" s="1">
        <v>1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3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5</v>
      </c>
      <c r="HS113" s="1">
        <v>5</v>
      </c>
      <c r="HT113" s="1">
        <v>1</v>
      </c>
      <c r="HU113" s="1">
        <v>4</v>
      </c>
      <c r="HV113" s="1">
        <v>0</v>
      </c>
      <c r="HW113" s="1">
        <v>0</v>
      </c>
      <c r="HX113" s="1">
        <v>5</v>
      </c>
      <c r="HY113" s="1">
        <v>5</v>
      </c>
      <c r="HZ113" s="1">
        <v>9</v>
      </c>
      <c r="IA113" s="1">
        <v>9</v>
      </c>
      <c r="IB113" s="1">
        <v>1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1</v>
      </c>
      <c r="JQ113" s="1">
        <v>1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1</v>
      </c>
      <c r="JY113" s="1">
        <v>0</v>
      </c>
      <c r="JZ113" s="1">
        <v>1</v>
      </c>
      <c r="KA113" s="1">
        <v>0</v>
      </c>
      <c r="KB113" s="1">
        <v>0</v>
      </c>
      <c r="KC113" s="1">
        <v>0</v>
      </c>
      <c r="KD113" s="1">
        <v>0</v>
      </c>
      <c r="KE113" s="1">
        <v>1</v>
      </c>
      <c r="KF113" s="1">
        <v>0</v>
      </c>
      <c r="KG113" s="1">
        <v>1</v>
      </c>
      <c r="KH113" s="1">
        <v>0</v>
      </c>
      <c r="KI113" s="1">
        <v>1</v>
      </c>
      <c r="KJ113" s="1">
        <v>0</v>
      </c>
      <c r="KK113" s="1">
        <v>1</v>
      </c>
      <c r="KL113" s="1">
        <v>1</v>
      </c>
      <c r="KM113" s="1">
        <v>1</v>
      </c>
      <c r="KN113" s="1">
        <v>1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1</v>
      </c>
      <c r="KZ113" s="1">
        <v>1</v>
      </c>
      <c r="LA113" s="1">
        <v>1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1</v>
      </c>
      <c r="LL113" s="1">
        <v>8</v>
      </c>
      <c r="LM113" s="1">
        <v>0</v>
      </c>
      <c r="LN113" s="1">
        <v>14</v>
      </c>
      <c r="LO113" s="1">
        <v>14</v>
      </c>
      <c r="LP113" s="1">
        <v>3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2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2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0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1</v>
      </c>
      <c r="PU113" s="1">
        <v>1</v>
      </c>
      <c r="PV113" s="1">
        <v>4</v>
      </c>
      <c r="PW113" s="1">
        <v>4</v>
      </c>
      <c r="PX113" s="1">
        <v>4</v>
      </c>
      <c r="PY113" s="1">
        <v>4</v>
      </c>
      <c r="PZ113" s="1">
        <v>4</v>
      </c>
      <c r="QA113" s="1">
        <v>4</v>
      </c>
      <c r="QB113" s="1">
        <v>8</v>
      </c>
      <c r="QC113" s="1">
        <v>4</v>
      </c>
      <c r="QD113" s="1">
        <v>4</v>
      </c>
      <c r="QE113" s="1">
        <v>4</v>
      </c>
      <c r="QF113" s="1">
        <v>4</v>
      </c>
      <c r="QG113" s="1">
        <v>4</v>
      </c>
      <c r="QH113" s="1">
        <v>4</v>
      </c>
      <c r="QI113" s="1">
        <v>5</v>
      </c>
      <c r="QJ113" s="1">
        <v>5</v>
      </c>
      <c r="QK113" s="1">
        <v>4</v>
      </c>
      <c r="QL113" s="1">
        <v>4</v>
      </c>
      <c r="QM113" s="1">
        <v>1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1</v>
      </c>
    </row>
    <row r="114" spans="1:468">
      <c r="A114" s="1">
        <v>2007</v>
      </c>
      <c r="B114" s="1" t="s">
        <v>618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2</v>
      </c>
      <c r="L114" s="1">
        <v>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1</v>
      </c>
      <c r="AL114" s="1">
        <v>1</v>
      </c>
      <c r="AM114" s="1">
        <v>0</v>
      </c>
      <c r="AN114" s="1">
        <v>1</v>
      </c>
      <c r="AO114" s="1">
        <v>1</v>
      </c>
      <c r="AP114" s="1">
        <v>1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1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4</v>
      </c>
      <c r="BY114" s="1">
        <v>4</v>
      </c>
      <c r="BZ114" s="1">
        <v>3</v>
      </c>
      <c r="CA114" s="1">
        <v>3</v>
      </c>
      <c r="CB114" s="1">
        <v>3</v>
      </c>
      <c r="CC114" s="1">
        <v>3</v>
      </c>
      <c r="CD114" s="1">
        <v>9</v>
      </c>
      <c r="CE114" s="1">
        <v>3</v>
      </c>
      <c r="CF114" s="1">
        <v>3</v>
      </c>
      <c r="CG114" s="1">
        <v>4</v>
      </c>
      <c r="CH114" s="1">
        <v>0</v>
      </c>
      <c r="CI114" s="1">
        <v>4</v>
      </c>
      <c r="CJ114" s="1">
        <v>0</v>
      </c>
      <c r="CK114" s="1">
        <v>1</v>
      </c>
      <c r="CL114" s="1">
        <v>1</v>
      </c>
      <c r="CM114" s="1">
        <v>1</v>
      </c>
      <c r="CN114" s="1">
        <v>1</v>
      </c>
      <c r="CO114" s="1">
        <v>4</v>
      </c>
      <c r="CP114" s="1">
        <v>0</v>
      </c>
      <c r="CQ114" s="1">
        <v>0</v>
      </c>
      <c r="CR114" s="1">
        <v>1</v>
      </c>
      <c r="CS114" s="1">
        <v>1</v>
      </c>
      <c r="CT114" s="1">
        <v>0</v>
      </c>
      <c r="CU114" s="1">
        <v>1</v>
      </c>
      <c r="CV114" s="1">
        <v>1</v>
      </c>
      <c r="CW114" s="1">
        <v>1</v>
      </c>
      <c r="CX114" s="1">
        <v>1</v>
      </c>
      <c r="CY114" s="1">
        <v>2</v>
      </c>
      <c r="CZ114" s="1">
        <v>1</v>
      </c>
      <c r="DA114" s="1">
        <v>1</v>
      </c>
      <c r="DB114" s="1">
        <v>0</v>
      </c>
      <c r="DC114" s="1">
        <v>0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0</v>
      </c>
      <c r="DJ114" s="1">
        <v>0</v>
      </c>
      <c r="DK114" s="1">
        <v>1</v>
      </c>
      <c r="DL114" s="1">
        <v>0</v>
      </c>
      <c r="DM114" s="1">
        <v>1</v>
      </c>
      <c r="DN114" s="1">
        <v>0</v>
      </c>
      <c r="DO114" s="1">
        <v>0</v>
      </c>
      <c r="DP114" s="1">
        <v>0</v>
      </c>
      <c r="DQ114" s="1">
        <v>1</v>
      </c>
      <c r="DR114" s="1">
        <v>1</v>
      </c>
      <c r="DS114" s="1">
        <v>1</v>
      </c>
      <c r="DT114" s="1">
        <v>1</v>
      </c>
      <c r="DU114" s="1">
        <v>0</v>
      </c>
      <c r="DV114" s="1">
        <v>0</v>
      </c>
      <c r="DW114" s="1">
        <v>0</v>
      </c>
      <c r="DX114" s="1">
        <v>1</v>
      </c>
      <c r="DY114" s="1">
        <v>0</v>
      </c>
      <c r="DZ114" s="1">
        <v>1</v>
      </c>
      <c r="EA114" s="1">
        <v>0</v>
      </c>
      <c r="EB114" s="1">
        <v>1</v>
      </c>
      <c r="EC114" s="1">
        <v>1</v>
      </c>
      <c r="ED114" s="1">
        <v>1</v>
      </c>
      <c r="EE114" s="1">
        <v>1</v>
      </c>
      <c r="EF114" s="1">
        <v>1</v>
      </c>
      <c r="EG114" s="1">
        <v>1</v>
      </c>
      <c r="EH114" s="1">
        <v>1</v>
      </c>
      <c r="EI114" s="1">
        <v>1</v>
      </c>
      <c r="EJ114" s="1">
        <v>0</v>
      </c>
      <c r="EK114" s="1">
        <v>2</v>
      </c>
      <c r="EL114" s="1">
        <v>2</v>
      </c>
      <c r="EM114" s="1">
        <v>0</v>
      </c>
      <c r="EN114" s="1">
        <v>2</v>
      </c>
      <c r="EO114" s="1">
        <v>2</v>
      </c>
      <c r="EP114" s="1">
        <v>0</v>
      </c>
      <c r="EQ114" s="1">
        <v>0</v>
      </c>
      <c r="ER114" s="1">
        <v>0</v>
      </c>
      <c r="ES114" s="1">
        <v>0</v>
      </c>
      <c r="ET114" s="1">
        <v>1</v>
      </c>
      <c r="EU114" s="1">
        <v>1</v>
      </c>
      <c r="EV114" s="1">
        <v>1</v>
      </c>
      <c r="EW114" s="1">
        <v>0</v>
      </c>
      <c r="EX114" s="1">
        <v>2</v>
      </c>
      <c r="EY114" s="1">
        <v>2</v>
      </c>
      <c r="EZ114" s="1">
        <v>2</v>
      </c>
      <c r="FA114" s="1">
        <v>2</v>
      </c>
      <c r="FB114" s="1">
        <v>2</v>
      </c>
      <c r="FC114" s="1">
        <v>2</v>
      </c>
      <c r="FD114" s="1">
        <v>4</v>
      </c>
      <c r="FE114" s="1">
        <v>2</v>
      </c>
      <c r="FF114" s="1">
        <v>1</v>
      </c>
      <c r="FG114" s="1">
        <v>1</v>
      </c>
      <c r="FH114" s="1">
        <v>0</v>
      </c>
      <c r="FI114" s="1">
        <v>1</v>
      </c>
      <c r="FJ114" s="1">
        <v>2</v>
      </c>
      <c r="FK114" s="1">
        <v>2</v>
      </c>
      <c r="FL114" s="1">
        <v>1</v>
      </c>
      <c r="FM114" s="1">
        <v>1</v>
      </c>
      <c r="FN114" s="1">
        <v>1</v>
      </c>
      <c r="FO114" s="1">
        <v>0</v>
      </c>
      <c r="FP114" s="1">
        <v>0</v>
      </c>
      <c r="FQ114" s="1">
        <v>1</v>
      </c>
      <c r="FR114" s="1">
        <v>1</v>
      </c>
      <c r="FS114" s="1">
        <v>0</v>
      </c>
      <c r="FT114" s="1">
        <v>0</v>
      </c>
      <c r="FU114" s="1">
        <v>1</v>
      </c>
      <c r="FV114" s="1">
        <v>0</v>
      </c>
      <c r="FW114" s="1">
        <v>0</v>
      </c>
      <c r="FX114" s="1">
        <v>0</v>
      </c>
      <c r="FY114" s="1">
        <v>0</v>
      </c>
      <c r="FZ114" s="1">
        <v>9</v>
      </c>
      <c r="GA114" s="1">
        <v>9</v>
      </c>
      <c r="GB114" s="1">
        <v>0</v>
      </c>
      <c r="GC114" s="1">
        <v>0</v>
      </c>
      <c r="GD114" s="1">
        <v>0</v>
      </c>
      <c r="GE114" s="1">
        <v>9</v>
      </c>
      <c r="GF114" s="1">
        <v>6</v>
      </c>
      <c r="GG114" s="1">
        <v>9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1</v>
      </c>
      <c r="GT114" s="1">
        <v>1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3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5</v>
      </c>
      <c r="HS114" s="1">
        <v>5</v>
      </c>
      <c r="HT114" s="1">
        <v>1</v>
      </c>
      <c r="HU114" s="1">
        <v>4</v>
      </c>
      <c r="HV114" s="1">
        <v>0</v>
      </c>
      <c r="HW114" s="1">
        <v>0</v>
      </c>
      <c r="HX114" s="1">
        <v>5</v>
      </c>
      <c r="HY114" s="1">
        <v>5</v>
      </c>
      <c r="HZ114" s="1">
        <v>9</v>
      </c>
      <c r="IA114" s="1">
        <v>9</v>
      </c>
      <c r="IB114" s="1">
        <v>1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1</v>
      </c>
      <c r="JQ114" s="1">
        <v>1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1</v>
      </c>
      <c r="JY114" s="1">
        <v>0</v>
      </c>
      <c r="JZ114" s="1">
        <v>1</v>
      </c>
      <c r="KA114" s="1">
        <v>0</v>
      </c>
      <c r="KB114" s="1">
        <v>0</v>
      </c>
      <c r="KC114" s="1">
        <v>0</v>
      </c>
      <c r="KD114" s="1">
        <v>0</v>
      </c>
      <c r="KE114" s="1">
        <v>1</v>
      </c>
      <c r="KF114" s="1">
        <v>0</v>
      </c>
      <c r="KG114" s="1">
        <v>1</v>
      </c>
      <c r="KH114" s="1">
        <v>0</v>
      </c>
      <c r="KI114" s="1">
        <v>1</v>
      </c>
      <c r="KJ114" s="1">
        <v>0</v>
      </c>
      <c r="KK114" s="1">
        <v>1</v>
      </c>
      <c r="KL114" s="1">
        <v>1</v>
      </c>
      <c r="KM114" s="1">
        <v>1</v>
      </c>
      <c r="KN114" s="1">
        <v>1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1</v>
      </c>
      <c r="KZ114" s="1">
        <v>1</v>
      </c>
      <c r="LA114" s="1">
        <v>1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1</v>
      </c>
      <c r="LL114" s="1">
        <v>8</v>
      </c>
      <c r="LM114" s="1">
        <v>0</v>
      </c>
      <c r="LN114" s="1">
        <v>14</v>
      </c>
      <c r="LO114" s="1">
        <v>14</v>
      </c>
      <c r="LP114" s="1">
        <v>3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2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2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0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0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1</v>
      </c>
      <c r="PU114" s="1">
        <v>1</v>
      </c>
      <c r="PV114" s="1">
        <v>4</v>
      </c>
      <c r="PW114" s="1">
        <v>4</v>
      </c>
      <c r="PX114" s="1">
        <v>4</v>
      </c>
      <c r="PY114" s="1">
        <v>4</v>
      </c>
      <c r="PZ114" s="1">
        <v>4</v>
      </c>
      <c r="QA114" s="1">
        <v>4</v>
      </c>
      <c r="QB114" s="1">
        <v>8</v>
      </c>
      <c r="QC114" s="1">
        <v>4</v>
      </c>
      <c r="QD114" s="1">
        <v>4</v>
      </c>
      <c r="QE114" s="1">
        <v>4</v>
      </c>
      <c r="QF114" s="1">
        <v>4</v>
      </c>
      <c r="QG114" s="1">
        <v>4</v>
      </c>
      <c r="QH114" s="1">
        <v>4</v>
      </c>
      <c r="QI114" s="1">
        <v>5</v>
      </c>
      <c r="QJ114" s="1">
        <v>5</v>
      </c>
      <c r="QK114" s="1">
        <v>4</v>
      </c>
      <c r="QL114" s="1">
        <v>4</v>
      </c>
      <c r="QM114" s="1">
        <v>1</v>
      </c>
      <c r="QN114" s="1">
        <v>0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1</v>
      </c>
    </row>
    <row r="115" spans="1:468">
      <c r="A115" s="1">
        <v>2007</v>
      </c>
      <c r="B115" s="1" t="s">
        <v>619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0</v>
      </c>
      <c r="K115" s="1">
        <v>2</v>
      </c>
      <c r="L115" s="1">
        <v>2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1</v>
      </c>
      <c r="AL115" s="1">
        <v>1</v>
      </c>
      <c r="AM115" s="1">
        <v>0</v>
      </c>
      <c r="AN115" s="1">
        <v>1</v>
      </c>
      <c r="AO115" s="1">
        <v>1</v>
      </c>
      <c r="AP115" s="1">
        <v>1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4</v>
      </c>
      <c r="BY115" s="1">
        <v>4</v>
      </c>
      <c r="BZ115" s="1">
        <v>3</v>
      </c>
      <c r="CA115" s="1">
        <v>3</v>
      </c>
      <c r="CB115" s="1">
        <v>3</v>
      </c>
      <c r="CC115" s="1">
        <v>3</v>
      </c>
      <c r="CD115" s="1">
        <v>9</v>
      </c>
      <c r="CE115" s="1">
        <v>3</v>
      </c>
      <c r="CF115" s="1">
        <v>3</v>
      </c>
      <c r="CG115" s="1">
        <v>4</v>
      </c>
      <c r="CH115" s="1">
        <v>0</v>
      </c>
      <c r="CI115" s="1">
        <v>4</v>
      </c>
      <c r="CJ115" s="1">
        <v>0</v>
      </c>
      <c r="CK115" s="1">
        <v>1</v>
      </c>
      <c r="CL115" s="1">
        <v>1</v>
      </c>
      <c r="CM115" s="1">
        <v>1</v>
      </c>
      <c r="CN115" s="1">
        <v>1</v>
      </c>
      <c r="CO115" s="1">
        <v>4</v>
      </c>
      <c r="CP115" s="1">
        <v>0</v>
      </c>
      <c r="CQ115" s="1">
        <v>0</v>
      </c>
      <c r="CR115" s="1">
        <v>1</v>
      </c>
      <c r="CS115" s="1">
        <v>1</v>
      </c>
      <c r="CT115" s="1">
        <v>0</v>
      </c>
      <c r="CU115" s="1">
        <v>1</v>
      </c>
      <c r="CV115" s="1">
        <v>1</v>
      </c>
      <c r="CW115" s="1">
        <v>1</v>
      </c>
      <c r="CX115" s="1">
        <v>1</v>
      </c>
      <c r="CY115" s="1">
        <v>2</v>
      </c>
      <c r="CZ115" s="1">
        <v>1</v>
      </c>
      <c r="DA115" s="1">
        <v>1</v>
      </c>
      <c r="DB115" s="1">
        <v>0</v>
      </c>
      <c r="DC115" s="1">
        <v>0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0</v>
      </c>
      <c r="DJ115" s="1">
        <v>0</v>
      </c>
      <c r="DK115" s="1">
        <v>1</v>
      </c>
      <c r="DL115" s="1">
        <v>6</v>
      </c>
      <c r="DM115" s="1">
        <v>7</v>
      </c>
      <c r="DN115" s="1">
        <v>0</v>
      </c>
      <c r="DO115" s="1">
        <v>0</v>
      </c>
      <c r="DP115" s="1">
        <v>0</v>
      </c>
      <c r="DQ115" s="1">
        <v>7</v>
      </c>
      <c r="DR115" s="1">
        <v>7</v>
      </c>
      <c r="DS115" s="1">
        <v>7</v>
      </c>
      <c r="DT115" s="1">
        <v>7</v>
      </c>
      <c r="DU115" s="1">
        <v>6</v>
      </c>
      <c r="DV115" s="1">
        <v>0</v>
      </c>
      <c r="DW115" s="1">
        <v>0</v>
      </c>
      <c r="DX115" s="1">
        <v>7</v>
      </c>
      <c r="DY115" s="1">
        <v>0</v>
      </c>
      <c r="DZ115" s="1">
        <v>1</v>
      </c>
      <c r="EA115" s="1">
        <v>0</v>
      </c>
      <c r="EB115" s="1">
        <v>1</v>
      </c>
      <c r="EC115" s="1">
        <v>1</v>
      </c>
      <c r="ED115" s="1">
        <v>1</v>
      </c>
      <c r="EE115" s="1">
        <v>1</v>
      </c>
      <c r="EF115" s="1">
        <v>1</v>
      </c>
      <c r="EG115" s="1">
        <v>1</v>
      </c>
      <c r="EH115" s="1">
        <v>1</v>
      </c>
      <c r="EI115" s="1">
        <v>1</v>
      </c>
      <c r="EJ115" s="1">
        <v>0</v>
      </c>
      <c r="EK115" s="1">
        <v>2</v>
      </c>
      <c r="EL115" s="1">
        <v>2</v>
      </c>
      <c r="EM115" s="1">
        <v>0</v>
      </c>
      <c r="EN115" s="1">
        <v>2</v>
      </c>
      <c r="EO115" s="1">
        <v>2</v>
      </c>
      <c r="EP115" s="1">
        <v>0</v>
      </c>
      <c r="EQ115" s="1">
        <v>0</v>
      </c>
      <c r="ER115" s="1">
        <v>0</v>
      </c>
      <c r="ES115" s="1">
        <v>0</v>
      </c>
      <c r="ET115" s="1">
        <v>1</v>
      </c>
      <c r="EU115" s="1">
        <v>1</v>
      </c>
      <c r="EV115" s="1">
        <v>1</v>
      </c>
      <c r="EW115" s="1">
        <v>0</v>
      </c>
      <c r="EX115" s="1">
        <v>2</v>
      </c>
      <c r="EY115" s="1">
        <v>2</v>
      </c>
      <c r="EZ115" s="1">
        <v>2</v>
      </c>
      <c r="FA115" s="1">
        <v>2</v>
      </c>
      <c r="FB115" s="1">
        <v>2</v>
      </c>
      <c r="FC115" s="1">
        <v>2</v>
      </c>
      <c r="FD115" s="1">
        <v>4</v>
      </c>
      <c r="FE115" s="1">
        <v>2</v>
      </c>
      <c r="FF115" s="1">
        <v>1</v>
      </c>
      <c r="FG115" s="1">
        <v>1</v>
      </c>
      <c r="FH115" s="1">
        <v>0</v>
      </c>
      <c r="FI115" s="1">
        <v>1</v>
      </c>
      <c r="FJ115" s="1">
        <v>2</v>
      </c>
      <c r="FK115" s="1">
        <v>2</v>
      </c>
      <c r="FL115" s="1">
        <v>1</v>
      </c>
      <c r="FM115" s="1">
        <v>1</v>
      </c>
      <c r="FN115" s="1">
        <v>1</v>
      </c>
      <c r="FO115" s="1">
        <v>0</v>
      </c>
      <c r="FP115" s="1">
        <v>0</v>
      </c>
      <c r="FQ115" s="1">
        <v>1</v>
      </c>
      <c r="FR115" s="1">
        <v>1</v>
      </c>
      <c r="FS115" s="1">
        <v>0</v>
      </c>
      <c r="FT115" s="1">
        <v>0</v>
      </c>
      <c r="FU115" s="1">
        <v>1</v>
      </c>
      <c r="FV115" s="1">
        <v>0</v>
      </c>
      <c r="FW115" s="1">
        <v>0</v>
      </c>
      <c r="FX115" s="1">
        <v>0</v>
      </c>
      <c r="FY115" s="1">
        <v>0</v>
      </c>
      <c r="FZ115" s="1">
        <v>9</v>
      </c>
      <c r="GA115" s="1">
        <v>9</v>
      </c>
      <c r="GB115" s="1">
        <v>0</v>
      </c>
      <c r="GC115" s="1">
        <v>0</v>
      </c>
      <c r="GD115" s="1">
        <v>0</v>
      </c>
      <c r="GE115" s="1">
        <v>9</v>
      </c>
      <c r="GF115" s="1">
        <v>6</v>
      </c>
      <c r="GG115" s="1">
        <v>9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1</v>
      </c>
      <c r="GT115" s="1">
        <v>1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3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5</v>
      </c>
      <c r="HS115" s="1">
        <v>5</v>
      </c>
      <c r="HT115" s="1">
        <v>1</v>
      </c>
      <c r="HU115" s="1">
        <v>4</v>
      </c>
      <c r="HV115" s="1">
        <v>0</v>
      </c>
      <c r="HW115" s="1">
        <v>0</v>
      </c>
      <c r="HX115" s="1">
        <v>5</v>
      </c>
      <c r="HY115" s="1">
        <v>5</v>
      </c>
      <c r="HZ115" s="1">
        <v>9</v>
      </c>
      <c r="IA115" s="1">
        <v>9</v>
      </c>
      <c r="IB115" s="1">
        <v>1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1</v>
      </c>
      <c r="JQ115" s="1">
        <v>1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1</v>
      </c>
      <c r="JY115" s="1">
        <v>0</v>
      </c>
      <c r="JZ115" s="1">
        <v>1</v>
      </c>
      <c r="KA115" s="1">
        <v>0</v>
      </c>
      <c r="KB115" s="1">
        <v>0</v>
      </c>
      <c r="KC115" s="1">
        <v>0</v>
      </c>
      <c r="KD115" s="1">
        <v>0</v>
      </c>
      <c r="KE115" s="1">
        <v>1</v>
      </c>
      <c r="KF115" s="1">
        <v>0</v>
      </c>
      <c r="KG115" s="1">
        <v>1</v>
      </c>
      <c r="KH115" s="1">
        <v>0</v>
      </c>
      <c r="KI115" s="1">
        <v>1</v>
      </c>
      <c r="KJ115" s="1">
        <v>0</v>
      </c>
      <c r="KK115" s="1">
        <v>1</v>
      </c>
      <c r="KL115" s="1">
        <v>1</v>
      </c>
      <c r="KM115" s="1">
        <v>1</v>
      </c>
      <c r="KN115" s="1">
        <v>1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1</v>
      </c>
      <c r="KZ115" s="1">
        <v>1</v>
      </c>
      <c r="LA115" s="1">
        <v>1</v>
      </c>
      <c r="LB115" s="1">
        <v>1</v>
      </c>
      <c r="LC115" s="1">
        <v>1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1</v>
      </c>
      <c r="LL115" s="1">
        <v>8</v>
      </c>
      <c r="LM115" s="1">
        <v>0</v>
      </c>
      <c r="LN115" s="1">
        <v>14</v>
      </c>
      <c r="LO115" s="1">
        <v>14</v>
      </c>
      <c r="LP115" s="1">
        <v>3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1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2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2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1</v>
      </c>
      <c r="PU115" s="1">
        <v>1</v>
      </c>
      <c r="PV115" s="1">
        <v>4</v>
      </c>
      <c r="PW115" s="1">
        <v>4</v>
      </c>
      <c r="PX115" s="1">
        <v>4</v>
      </c>
      <c r="PY115" s="1">
        <v>4</v>
      </c>
      <c r="PZ115" s="1">
        <v>4</v>
      </c>
      <c r="QA115" s="1">
        <v>4</v>
      </c>
      <c r="QB115" s="1">
        <v>8</v>
      </c>
      <c r="QC115" s="1">
        <v>4</v>
      </c>
      <c r="QD115" s="1">
        <v>4</v>
      </c>
      <c r="QE115" s="1">
        <v>4</v>
      </c>
      <c r="QF115" s="1">
        <v>4</v>
      </c>
      <c r="QG115" s="1">
        <v>4</v>
      </c>
      <c r="QH115" s="1">
        <v>4</v>
      </c>
      <c r="QI115" s="1">
        <v>5</v>
      </c>
      <c r="QJ115" s="1">
        <v>5</v>
      </c>
      <c r="QK115" s="1">
        <v>4</v>
      </c>
      <c r="QL115" s="1">
        <v>4</v>
      </c>
      <c r="QM115" s="1">
        <v>1</v>
      </c>
      <c r="QN115" s="1">
        <v>1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1</v>
      </c>
    </row>
    <row r="116" spans="1:468">
      <c r="A116" s="1">
        <v>2007</v>
      </c>
      <c r="B116" s="1" t="s">
        <v>620</v>
      </c>
      <c r="C116" s="1">
        <v>1</v>
      </c>
      <c r="D116" s="1">
        <v>1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1</v>
      </c>
      <c r="BO116" s="1">
        <v>1</v>
      </c>
      <c r="BP116" s="1">
        <v>1</v>
      </c>
      <c r="BQ116" s="1">
        <v>2</v>
      </c>
      <c r="BR116" s="1">
        <v>2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1</v>
      </c>
      <c r="CS116" s="1">
        <v>1</v>
      </c>
      <c r="CT116" s="1">
        <v>0</v>
      </c>
      <c r="CU116" s="1">
        <v>1</v>
      </c>
      <c r="CV116" s="1">
        <v>1</v>
      </c>
      <c r="CW116" s="1">
        <v>1</v>
      </c>
      <c r="CX116" s="1">
        <v>1</v>
      </c>
      <c r="CY116" s="1">
        <v>2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0</v>
      </c>
      <c r="DJ116" s="1">
        <v>0</v>
      </c>
      <c r="DK116" s="1">
        <v>1</v>
      </c>
      <c r="DL116" s="1">
        <v>0</v>
      </c>
      <c r="DM116" s="1">
        <v>1</v>
      </c>
      <c r="DN116" s="1">
        <v>0</v>
      </c>
      <c r="DO116" s="1">
        <v>0</v>
      </c>
      <c r="DP116" s="1">
        <v>0</v>
      </c>
      <c r="DQ116" s="1">
        <v>1</v>
      </c>
      <c r="DR116" s="1">
        <v>1</v>
      </c>
      <c r="DS116" s="1">
        <v>1</v>
      </c>
      <c r="DT116" s="1">
        <v>1</v>
      </c>
      <c r="DU116" s="1">
        <v>0</v>
      </c>
      <c r="DV116" s="1">
        <v>0</v>
      </c>
      <c r="DW116" s="1">
        <v>0</v>
      </c>
      <c r="DX116" s="1">
        <v>1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2</v>
      </c>
      <c r="EY116" s="1">
        <v>2</v>
      </c>
      <c r="EZ116" s="1">
        <v>2</v>
      </c>
      <c r="FA116" s="1">
        <v>2</v>
      </c>
      <c r="FB116" s="1">
        <v>2</v>
      </c>
      <c r="FC116" s="1">
        <v>2</v>
      </c>
      <c r="FD116" s="1">
        <v>4</v>
      </c>
      <c r="FE116" s="1">
        <v>2</v>
      </c>
      <c r="FF116" s="1">
        <v>1</v>
      </c>
      <c r="FG116" s="1">
        <v>1</v>
      </c>
      <c r="FH116" s="1">
        <v>0</v>
      </c>
      <c r="FI116" s="1">
        <v>1</v>
      </c>
      <c r="FJ116" s="1">
        <v>2</v>
      </c>
      <c r="FK116" s="1">
        <v>2</v>
      </c>
      <c r="FL116" s="1">
        <v>2</v>
      </c>
      <c r="FM116" s="1">
        <v>2</v>
      </c>
      <c r="FN116" s="1">
        <v>1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1</v>
      </c>
      <c r="LL116" s="1">
        <v>0</v>
      </c>
      <c r="LM116" s="1">
        <v>0</v>
      </c>
      <c r="LN116" s="1">
        <v>15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1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1</v>
      </c>
      <c r="PU116" s="1">
        <v>1</v>
      </c>
      <c r="PV116" s="1">
        <v>4</v>
      </c>
      <c r="PW116" s="1">
        <v>4</v>
      </c>
      <c r="PX116" s="1">
        <v>4</v>
      </c>
      <c r="PY116" s="1">
        <v>4</v>
      </c>
      <c r="PZ116" s="1">
        <v>4</v>
      </c>
      <c r="QA116" s="1">
        <v>4</v>
      </c>
      <c r="QB116" s="1">
        <v>8</v>
      </c>
      <c r="QC116" s="1">
        <v>4</v>
      </c>
      <c r="QD116" s="1">
        <v>4</v>
      </c>
      <c r="QE116" s="1">
        <v>4</v>
      </c>
      <c r="QF116" s="1">
        <v>4</v>
      </c>
      <c r="QG116" s="1">
        <v>4</v>
      </c>
      <c r="QH116" s="1">
        <v>4</v>
      </c>
      <c r="QI116" s="1">
        <v>5</v>
      </c>
      <c r="QJ116" s="1">
        <v>5</v>
      </c>
      <c r="QK116" s="1">
        <v>4</v>
      </c>
      <c r="QL116" s="1">
        <v>4</v>
      </c>
      <c r="QM116" s="1">
        <v>1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0</v>
      </c>
      <c r="QY116" s="1">
        <v>0</v>
      </c>
      <c r="QZ116" s="1">
        <v>1</v>
      </c>
    </row>
    <row r="117" spans="1:468">
      <c r="A117" s="1">
        <v>2007</v>
      </c>
      <c r="B117" s="1" t="s">
        <v>621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0</v>
      </c>
      <c r="K117" s="1">
        <v>2</v>
      </c>
      <c r="L117" s="1">
        <v>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2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1</v>
      </c>
      <c r="CS117" s="1">
        <v>1</v>
      </c>
      <c r="CT117" s="1">
        <v>0</v>
      </c>
      <c r="CU117" s="1">
        <v>1</v>
      </c>
      <c r="CV117" s="1">
        <v>1</v>
      </c>
      <c r="CW117" s="1">
        <v>1</v>
      </c>
      <c r="CX117" s="1">
        <v>1</v>
      </c>
      <c r="CY117" s="1">
        <v>2</v>
      </c>
      <c r="CZ117" s="1">
        <v>1</v>
      </c>
      <c r="DA117" s="1">
        <v>1</v>
      </c>
      <c r="DB117" s="1">
        <v>0</v>
      </c>
      <c r="DC117" s="1">
        <v>0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0</v>
      </c>
      <c r="DJ117" s="1">
        <v>0</v>
      </c>
      <c r="DK117" s="1">
        <v>1</v>
      </c>
      <c r="DL117" s="1">
        <v>0</v>
      </c>
      <c r="DM117" s="1">
        <v>1</v>
      </c>
      <c r="DN117" s="1">
        <v>0</v>
      </c>
      <c r="DO117" s="1">
        <v>0</v>
      </c>
      <c r="DP117" s="1">
        <v>0</v>
      </c>
      <c r="DQ117" s="1">
        <v>1</v>
      </c>
      <c r="DR117" s="1">
        <v>1</v>
      </c>
      <c r="DS117" s="1">
        <v>1</v>
      </c>
      <c r="DT117" s="1">
        <v>1</v>
      </c>
      <c r="DU117" s="1">
        <v>0</v>
      </c>
      <c r="DV117" s="1">
        <v>0</v>
      </c>
      <c r="DW117" s="1">
        <v>0</v>
      </c>
      <c r="DX117" s="1">
        <v>1</v>
      </c>
      <c r="DY117" s="1">
        <v>0</v>
      </c>
      <c r="DZ117" s="1">
        <v>1</v>
      </c>
      <c r="EA117" s="1">
        <v>0</v>
      </c>
      <c r="EB117" s="1">
        <v>3</v>
      </c>
      <c r="EC117" s="1">
        <v>3</v>
      </c>
      <c r="ED117" s="1">
        <v>4</v>
      </c>
      <c r="EE117" s="1">
        <v>4</v>
      </c>
      <c r="EF117" s="1">
        <v>3</v>
      </c>
      <c r="EG117" s="1">
        <v>3</v>
      </c>
      <c r="EH117" s="1">
        <v>3</v>
      </c>
      <c r="EI117" s="1">
        <v>3</v>
      </c>
      <c r="EJ117" s="1">
        <v>0</v>
      </c>
      <c r="EK117" s="1">
        <v>2</v>
      </c>
      <c r="EL117" s="1">
        <v>2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1</v>
      </c>
      <c r="EU117" s="1">
        <v>1</v>
      </c>
      <c r="EV117" s="1">
        <v>1</v>
      </c>
      <c r="EW117" s="1">
        <v>0</v>
      </c>
      <c r="EX117" s="1">
        <v>2</v>
      </c>
      <c r="EY117" s="1">
        <v>2</v>
      </c>
      <c r="EZ117" s="1">
        <v>2</v>
      </c>
      <c r="FA117" s="1">
        <v>2</v>
      </c>
      <c r="FB117" s="1">
        <v>2</v>
      </c>
      <c r="FC117" s="1">
        <v>2</v>
      </c>
      <c r="FD117" s="1">
        <v>4</v>
      </c>
      <c r="FE117" s="1">
        <v>2</v>
      </c>
      <c r="FF117" s="1">
        <v>1</v>
      </c>
      <c r="FG117" s="1">
        <v>1</v>
      </c>
      <c r="FH117" s="1">
        <v>0</v>
      </c>
      <c r="FI117" s="1">
        <v>1</v>
      </c>
      <c r="FJ117" s="1">
        <v>2</v>
      </c>
      <c r="FK117" s="1">
        <v>2</v>
      </c>
      <c r="FL117" s="1">
        <v>2</v>
      </c>
      <c r="FM117" s="1">
        <v>2</v>
      </c>
      <c r="FN117" s="1">
        <v>1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1</v>
      </c>
      <c r="LL117" s="1">
        <v>8</v>
      </c>
      <c r="LM117" s="1">
        <v>0</v>
      </c>
      <c r="LN117" s="1">
        <v>28</v>
      </c>
      <c r="LO117" s="1">
        <v>28</v>
      </c>
      <c r="LP117" s="1">
        <v>6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1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1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1</v>
      </c>
      <c r="MY117" s="1">
        <v>0</v>
      </c>
      <c r="MZ117" s="1">
        <v>1</v>
      </c>
      <c r="NA117" s="1">
        <v>0</v>
      </c>
      <c r="NB117" s="1">
        <v>0</v>
      </c>
      <c r="NC117" s="1">
        <v>1</v>
      </c>
      <c r="ND117" s="1">
        <v>0</v>
      </c>
      <c r="NE117" s="1">
        <v>1</v>
      </c>
      <c r="NF117" s="1">
        <v>0</v>
      </c>
      <c r="NG117" s="1">
        <v>1</v>
      </c>
      <c r="NH117" s="1">
        <v>1</v>
      </c>
      <c r="NI117" s="1">
        <v>1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1</v>
      </c>
      <c r="PU117" s="1">
        <v>1</v>
      </c>
      <c r="PV117" s="1">
        <v>4</v>
      </c>
      <c r="PW117" s="1">
        <v>4</v>
      </c>
      <c r="PX117" s="1">
        <v>4</v>
      </c>
      <c r="PY117" s="1">
        <v>4</v>
      </c>
      <c r="PZ117" s="1">
        <v>4</v>
      </c>
      <c r="QA117" s="1">
        <v>4</v>
      </c>
      <c r="QB117" s="1">
        <v>8</v>
      </c>
      <c r="QC117" s="1">
        <v>4</v>
      </c>
      <c r="QD117" s="1">
        <v>4</v>
      </c>
      <c r="QE117" s="1">
        <v>4</v>
      </c>
      <c r="QF117" s="1">
        <v>4</v>
      </c>
      <c r="QG117" s="1">
        <v>4</v>
      </c>
      <c r="QH117" s="1">
        <v>4</v>
      </c>
      <c r="QI117" s="1">
        <v>5</v>
      </c>
      <c r="QJ117" s="1">
        <v>5</v>
      </c>
      <c r="QK117" s="1">
        <v>4</v>
      </c>
      <c r="QL117" s="1">
        <v>4</v>
      </c>
      <c r="QM117" s="1">
        <v>1</v>
      </c>
      <c r="QN117" s="1">
        <v>1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1</v>
      </c>
    </row>
    <row r="118" spans="1:468">
      <c r="A118" s="1">
        <v>2007</v>
      </c>
      <c r="B118" s="1" t="s">
        <v>622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0</v>
      </c>
      <c r="K118" s="1">
        <v>2</v>
      </c>
      <c r="L118" s="1">
        <v>2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2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1</v>
      </c>
      <c r="CS118" s="1">
        <v>1</v>
      </c>
      <c r="CT118" s="1">
        <v>0</v>
      </c>
      <c r="CU118" s="1">
        <v>1</v>
      </c>
      <c r="CV118" s="1">
        <v>1</v>
      </c>
      <c r="CW118" s="1">
        <v>1</v>
      </c>
      <c r="CX118" s="1">
        <v>1</v>
      </c>
      <c r="CY118" s="1">
        <v>2</v>
      </c>
      <c r="CZ118" s="1">
        <v>1</v>
      </c>
      <c r="DA118" s="1">
        <v>1</v>
      </c>
      <c r="DB118" s="1">
        <v>0</v>
      </c>
      <c r="DC118" s="1">
        <v>0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0</v>
      </c>
      <c r="DJ118" s="1">
        <v>0</v>
      </c>
      <c r="DK118" s="1">
        <v>1</v>
      </c>
      <c r="DL118" s="1">
        <v>0</v>
      </c>
      <c r="DM118" s="1">
        <v>1</v>
      </c>
      <c r="DN118" s="1">
        <v>0</v>
      </c>
      <c r="DO118" s="1">
        <v>0</v>
      </c>
      <c r="DP118" s="1">
        <v>0</v>
      </c>
      <c r="DQ118" s="1">
        <v>1</v>
      </c>
      <c r="DR118" s="1">
        <v>1</v>
      </c>
      <c r="DS118" s="1">
        <v>1</v>
      </c>
      <c r="DT118" s="1">
        <v>1</v>
      </c>
      <c r="DU118" s="1">
        <v>0</v>
      </c>
      <c r="DV118" s="1">
        <v>0</v>
      </c>
      <c r="DW118" s="1">
        <v>0</v>
      </c>
      <c r="DX118" s="1">
        <v>1</v>
      </c>
      <c r="DY118" s="1">
        <v>0</v>
      </c>
      <c r="DZ118" s="1">
        <v>1</v>
      </c>
      <c r="EA118" s="1">
        <v>0</v>
      </c>
      <c r="EB118" s="1">
        <v>3</v>
      </c>
      <c r="EC118" s="1">
        <v>3</v>
      </c>
      <c r="ED118" s="1">
        <v>4</v>
      </c>
      <c r="EE118" s="1">
        <v>4</v>
      </c>
      <c r="EF118" s="1">
        <v>3</v>
      </c>
      <c r="EG118" s="1">
        <v>3</v>
      </c>
      <c r="EH118" s="1">
        <v>3</v>
      </c>
      <c r="EI118" s="1">
        <v>3</v>
      </c>
      <c r="EJ118" s="1">
        <v>0</v>
      </c>
      <c r="EK118" s="1">
        <v>2</v>
      </c>
      <c r="EL118" s="1">
        <v>2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1</v>
      </c>
      <c r="EU118" s="1">
        <v>1</v>
      </c>
      <c r="EV118" s="1">
        <v>1</v>
      </c>
      <c r="EW118" s="1">
        <v>0</v>
      </c>
      <c r="EX118" s="1">
        <v>2</v>
      </c>
      <c r="EY118" s="1">
        <v>2</v>
      </c>
      <c r="EZ118" s="1">
        <v>2</v>
      </c>
      <c r="FA118" s="1">
        <v>2</v>
      </c>
      <c r="FB118" s="1">
        <v>2</v>
      </c>
      <c r="FC118" s="1">
        <v>2</v>
      </c>
      <c r="FD118" s="1">
        <v>4</v>
      </c>
      <c r="FE118" s="1">
        <v>2</v>
      </c>
      <c r="FF118" s="1">
        <v>1</v>
      </c>
      <c r="FG118" s="1">
        <v>1</v>
      </c>
      <c r="FH118" s="1">
        <v>0</v>
      </c>
      <c r="FI118" s="1">
        <v>1</v>
      </c>
      <c r="FJ118" s="1">
        <v>2</v>
      </c>
      <c r="FK118" s="1">
        <v>2</v>
      </c>
      <c r="FL118" s="1">
        <v>2</v>
      </c>
      <c r="FM118" s="1">
        <v>2</v>
      </c>
      <c r="FN118" s="1">
        <v>1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1</v>
      </c>
      <c r="LL118" s="1">
        <v>8</v>
      </c>
      <c r="LM118" s="1">
        <v>0</v>
      </c>
      <c r="LN118" s="1">
        <v>28</v>
      </c>
      <c r="LO118" s="1">
        <v>28</v>
      </c>
      <c r="LP118" s="1">
        <v>6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1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1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1</v>
      </c>
      <c r="MY118" s="1">
        <v>0</v>
      </c>
      <c r="MZ118" s="1">
        <v>1</v>
      </c>
      <c r="NA118" s="1">
        <v>0</v>
      </c>
      <c r="NB118" s="1">
        <v>0</v>
      </c>
      <c r="NC118" s="1">
        <v>1</v>
      </c>
      <c r="ND118" s="1">
        <v>0</v>
      </c>
      <c r="NE118" s="1">
        <v>1</v>
      </c>
      <c r="NF118" s="1">
        <v>0</v>
      </c>
      <c r="NG118" s="1">
        <v>1</v>
      </c>
      <c r="NH118" s="1">
        <v>1</v>
      </c>
      <c r="NI118" s="1">
        <v>1</v>
      </c>
      <c r="NJ118" s="1">
        <v>0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1</v>
      </c>
      <c r="PU118" s="1">
        <v>1</v>
      </c>
      <c r="PV118" s="1">
        <v>4</v>
      </c>
      <c r="PW118" s="1">
        <v>4</v>
      </c>
      <c r="PX118" s="1">
        <v>4</v>
      </c>
      <c r="PY118" s="1">
        <v>4</v>
      </c>
      <c r="PZ118" s="1">
        <v>4</v>
      </c>
      <c r="QA118" s="1">
        <v>4</v>
      </c>
      <c r="QB118" s="1">
        <v>8</v>
      </c>
      <c r="QC118" s="1">
        <v>4</v>
      </c>
      <c r="QD118" s="1">
        <v>4</v>
      </c>
      <c r="QE118" s="1">
        <v>4</v>
      </c>
      <c r="QF118" s="1">
        <v>4</v>
      </c>
      <c r="QG118" s="1">
        <v>4</v>
      </c>
      <c r="QH118" s="1">
        <v>4</v>
      </c>
      <c r="QI118" s="1">
        <v>5</v>
      </c>
      <c r="QJ118" s="1">
        <v>5</v>
      </c>
      <c r="QK118" s="1">
        <v>4</v>
      </c>
      <c r="QL118" s="1">
        <v>4</v>
      </c>
      <c r="QM118" s="1">
        <v>1</v>
      </c>
      <c r="QN118" s="1">
        <v>1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1</v>
      </c>
    </row>
    <row r="119" spans="1:468">
      <c r="A119" s="1">
        <v>2007</v>
      </c>
      <c r="B119" s="1" t="s">
        <v>623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0</v>
      </c>
      <c r="K119" s="1">
        <v>2</v>
      </c>
      <c r="L119" s="1">
        <v>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2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1</v>
      </c>
      <c r="CS119" s="1">
        <v>1</v>
      </c>
      <c r="CT119" s="1">
        <v>0</v>
      </c>
      <c r="CU119" s="1">
        <v>1</v>
      </c>
      <c r="CV119" s="1">
        <v>1</v>
      </c>
      <c r="CW119" s="1">
        <v>1</v>
      </c>
      <c r="CX119" s="1">
        <v>1</v>
      </c>
      <c r="CY119" s="1">
        <v>2</v>
      </c>
      <c r="CZ119" s="1">
        <v>1</v>
      </c>
      <c r="DA119" s="1">
        <v>1</v>
      </c>
      <c r="DB119" s="1">
        <v>0</v>
      </c>
      <c r="DC119" s="1">
        <v>0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0</v>
      </c>
      <c r="DJ119" s="1">
        <v>0</v>
      </c>
      <c r="DK119" s="1">
        <v>1</v>
      </c>
      <c r="DL119" s="1">
        <v>0</v>
      </c>
      <c r="DM119" s="1">
        <v>1</v>
      </c>
      <c r="DN119" s="1">
        <v>0</v>
      </c>
      <c r="DO119" s="1">
        <v>0</v>
      </c>
      <c r="DP119" s="1">
        <v>0</v>
      </c>
      <c r="DQ119" s="1">
        <v>1</v>
      </c>
      <c r="DR119" s="1">
        <v>1</v>
      </c>
      <c r="DS119" s="1">
        <v>1</v>
      </c>
      <c r="DT119" s="1">
        <v>1</v>
      </c>
      <c r="DU119" s="1">
        <v>0</v>
      </c>
      <c r="DV119" s="1">
        <v>0</v>
      </c>
      <c r="DW119" s="1">
        <v>0</v>
      </c>
      <c r="DX119" s="1">
        <v>1</v>
      </c>
      <c r="DY119" s="1">
        <v>0</v>
      </c>
      <c r="DZ119" s="1">
        <v>1</v>
      </c>
      <c r="EA119" s="1">
        <v>0</v>
      </c>
      <c r="EB119" s="1">
        <v>3</v>
      </c>
      <c r="EC119" s="1">
        <v>3</v>
      </c>
      <c r="ED119" s="1">
        <v>4</v>
      </c>
      <c r="EE119" s="1">
        <v>4</v>
      </c>
      <c r="EF119" s="1">
        <v>3</v>
      </c>
      <c r="EG119" s="1">
        <v>3</v>
      </c>
      <c r="EH119" s="1">
        <v>3</v>
      </c>
      <c r="EI119" s="1">
        <v>3</v>
      </c>
      <c r="EJ119" s="1">
        <v>0</v>
      </c>
      <c r="EK119" s="1">
        <v>2</v>
      </c>
      <c r="EL119" s="1">
        <v>2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1</v>
      </c>
      <c r="EU119" s="1">
        <v>1</v>
      </c>
      <c r="EV119" s="1">
        <v>1</v>
      </c>
      <c r="EW119" s="1">
        <v>0</v>
      </c>
      <c r="EX119" s="1">
        <v>2</v>
      </c>
      <c r="EY119" s="1">
        <v>2</v>
      </c>
      <c r="EZ119" s="1">
        <v>2</v>
      </c>
      <c r="FA119" s="1">
        <v>2</v>
      </c>
      <c r="FB119" s="1">
        <v>2</v>
      </c>
      <c r="FC119" s="1">
        <v>2</v>
      </c>
      <c r="FD119" s="1">
        <v>4</v>
      </c>
      <c r="FE119" s="1">
        <v>2</v>
      </c>
      <c r="FF119" s="1">
        <v>1</v>
      </c>
      <c r="FG119" s="1">
        <v>1</v>
      </c>
      <c r="FH119" s="1">
        <v>0</v>
      </c>
      <c r="FI119" s="1">
        <v>1</v>
      </c>
      <c r="FJ119" s="1">
        <v>2</v>
      </c>
      <c r="FK119" s="1">
        <v>2</v>
      </c>
      <c r="FL119" s="1">
        <v>2</v>
      </c>
      <c r="FM119" s="1">
        <v>2</v>
      </c>
      <c r="FN119" s="1">
        <v>1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1</v>
      </c>
      <c r="LF119" s="1">
        <v>0</v>
      </c>
      <c r="LG119" s="1">
        <v>1</v>
      </c>
      <c r="LH119" s="1">
        <v>0</v>
      </c>
      <c r="LI119" s="1">
        <v>0</v>
      </c>
      <c r="LJ119" s="1">
        <v>0</v>
      </c>
      <c r="LK119" s="1">
        <v>1</v>
      </c>
      <c r="LL119" s="1">
        <v>8</v>
      </c>
      <c r="LM119" s="1">
        <v>0</v>
      </c>
      <c r="LN119" s="1">
        <v>28</v>
      </c>
      <c r="LO119" s="1">
        <v>28</v>
      </c>
      <c r="LP119" s="1">
        <v>6</v>
      </c>
      <c r="LQ119" s="1">
        <v>1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1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1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1</v>
      </c>
      <c r="MY119" s="1">
        <v>0</v>
      </c>
      <c r="MZ119" s="1">
        <v>1</v>
      </c>
      <c r="NA119" s="1">
        <v>0</v>
      </c>
      <c r="NB119" s="1">
        <v>0</v>
      </c>
      <c r="NC119" s="1">
        <v>1</v>
      </c>
      <c r="ND119" s="1">
        <v>0</v>
      </c>
      <c r="NE119" s="1">
        <v>1</v>
      </c>
      <c r="NF119" s="1">
        <v>0</v>
      </c>
      <c r="NG119" s="1">
        <v>1</v>
      </c>
      <c r="NH119" s="1">
        <v>1</v>
      </c>
      <c r="NI119" s="1">
        <v>1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0</v>
      </c>
      <c r="OE119" s="1">
        <v>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0</v>
      </c>
      <c r="PK119" s="1">
        <v>0</v>
      </c>
      <c r="PL119" s="1">
        <v>0</v>
      </c>
      <c r="PM119" s="1">
        <v>0</v>
      </c>
      <c r="PN119" s="1">
        <v>0</v>
      </c>
      <c r="PO119" s="1">
        <v>0</v>
      </c>
      <c r="PP119" s="1">
        <v>0</v>
      </c>
      <c r="PQ119" s="1">
        <v>0</v>
      </c>
      <c r="PR119" s="1">
        <v>0</v>
      </c>
      <c r="PS119" s="1">
        <v>0</v>
      </c>
      <c r="PT119" s="1">
        <v>1</v>
      </c>
      <c r="PU119" s="1">
        <v>1</v>
      </c>
      <c r="PV119" s="1">
        <v>4</v>
      </c>
      <c r="PW119" s="1">
        <v>4</v>
      </c>
      <c r="PX119" s="1">
        <v>4</v>
      </c>
      <c r="PY119" s="1">
        <v>4</v>
      </c>
      <c r="PZ119" s="1">
        <v>4</v>
      </c>
      <c r="QA119" s="1">
        <v>4</v>
      </c>
      <c r="QB119" s="1">
        <v>8</v>
      </c>
      <c r="QC119" s="1">
        <v>4</v>
      </c>
      <c r="QD119" s="1">
        <v>4</v>
      </c>
      <c r="QE119" s="1">
        <v>4</v>
      </c>
      <c r="QF119" s="1">
        <v>4</v>
      </c>
      <c r="QG119" s="1">
        <v>4</v>
      </c>
      <c r="QH119" s="1">
        <v>4</v>
      </c>
      <c r="QI119" s="1">
        <v>5</v>
      </c>
      <c r="QJ119" s="1">
        <v>5</v>
      </c>
      <c r="QK119" s="1">
        <v>4</v>
      </c>
      <c r="QL119" s="1">
        <v>4</v>
      </c>
      <c r="QM119" s="1">
        <v>1</v>
      </c>
      <c r="QN119" s="1">
        <v>1</v>
      </c>
      <c r="QO119" s="1">
        <v>1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1</v>
      </c>
      <c r="QX119" s="1">
        <v>1</v>
      </c>
      <c r="QY119" s="1">
        <v>0</v>
      </c>
      <c r="QZ119" s="1">
        <v>1</v>
      </c>
    </row>
    <row r="120" spans="1:468">
      <c r="A120" s="1">
        <v>2007</v>
      </c>
      <c r="B120" s="1" t="s">
        <v>624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0</v>
      </c>
      <c r="K120" s="1">
        <v>2</v>
      </c>
      <c r="L120" s="1">
        <v>2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2</v>
      </c>
      <c r="AJ120" s="1">
        <v>0</v>
      </c>
      <c r="AK120" s="1">
        <v>2</v>
      </c>
      <c r="AL120" s="1">
        <v>1</v>
      </c>
      <c r="AM120" s="1">
        <v>0</v>
      </c>
      <c r="AN120" s="1">
        <v>2</v>
      </c>
      <c r="AO120" s="1">
        <v>1</v>
      </c>
      <c r="AP120" s="1">
        <v>2</v>
      </c>
      <c r="AQ120" s="1">
        <v>2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1</v>
      </c>
      <c r="CS120" s="1">
        <v>1</v>
      </c>
      <c r="CT120" s="1">
        <v>0</v>
      </c>
      <c r="CU120" s="1">
        <v>1</v>
      </c>
      <c r="CV120" s="1">
        <v>1</v>
      </c>
      <c r="CW120" s="1">
        <v>1</v>
      </c>
      <c r="CX120" s="1">
        <v>1</v>
      </c>
      <c r="CY120" s="1">
        <v>2</v>
      </c>
      <c r="CZ120" s="1">
        <v>1</v>
      </c>
      <c r="DA120" s="1">
        <v>1</v>
      </c>
      <c r="DB120" s="1">
        <v>0</v>
      </c>
      <c r="DC120" s="1">
        <v>0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0</v>
      </c>
      <c r="DJ120" s="1">
        <v>0</v>
      </c>
      <c r="DK120" s="1">
        <v>1</v>
      </c>
      <c r="DL120" s="1">
        <v>3</v>
      </c>
      <c r="DM120" s="1">
        <v>4</v>
      </c>
      <c r="DN120" s="1">
        <v>3</v>
      </c>
      <c r="DO120" s="1">
        <v>3</v>
      </c>
      <c r="DP120" s="1">
        <v>3</v>
      </c>
      <c r="DQ120" s="1">
        <v>4</v>
      </c>
      <c r="DR120" s="1">
        <v>4</v>
      </c>
      <c r="DS120" s="1">
        <v>4</v>
      </c>
      <c r="DT120" s="1">
        <v>4</v>
      </c>
      <c r="DU120" s="1">
        <v>0</v>
      </c>
      <c r="DV120" s="1">
        <v>0</v>
      </c>
      <c r="DW120" s="1">
        <v>0</v>
      </c>
      <c r="DX120" s="1">
        <v>4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1</v>
      </c>
      <c r="EU120" s="1">
        <v>1</v>
      </c>
      <c r="EV120" s="1">
        <v>1</v>
      </c>
      <c r="EW120" s="1">
        <v>0</v>
      </c>
      <c r="EX120" s="1">
        <v>2</v>
      </c>
      <c r="EY120" s="1">
        <v>2</v>
      </c>
      <c r="EZ120" s="1">
        <v>2</v>
      </c>
      <c r="FA120" s="1">
        <v>2</v>
      </c>
      <c r="FB120" s="1">
        <v>2</v>
      </c>
      <c r="FC120" s="1">
        <v>2</v>
      </c>
      <c r="FD120" s="1">
        <v>4</v>
      </c>
      <c r="FE120" s="1">
        <v>2</v>
      </c>
      <c r="FF120" s="1">
        <v>1</v>
      </c>
      <c r="FG120" s="1">
        <v>1</v>
      </c>
      <c r="FH120" s="1">
        <v>0</v>
      </c>
      <c r="FI120" s="1">
        <v>1</v>
      </c>
      <c r="FJ120" s="1">
        <v>2</v>
      </c>
      <c r="FK120" s="1">
        <v>2</v>
      </c>
      <c r="FL120" s="1">
        <v>2</v>
      </c>
      <c r="FM120" s="1">
        <v>2</v>
      </c>
      <c r="FN120" s="1">
        <v>1</v>
      </c>
      <c r="FO120" s="1">
        <v>0</v>
      </c>
      <c r="FP120" s="1">
        <v>0</v>
      </c>
      <c r="FQ120" s="1">
        <v>1</v>
      </c>
      <c r="FR120" s="1">
        <v>1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26</v>
      </c>
      <c r="GA120" s="1">
        <v>26</v>
      </c>
      <c r="GB120" s="1">
        <v>0</v>
      </c>
      <c r="GC120" s="1">
        <v>0</v>
      </c>
      <c r="GD120" s="1">
        <v>0</v>
      </c>
      <c r="GE120" s="1">
        <v>26</v>
      </c>
      <c r="GF120" s="1">
        <v>26</v>
      </c>
      <c r="GG120" s="1">
        <v>26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1</v>
      </c>
      <c r="GT120" s="1">
        <v>1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6</v>
      </c>
      <c r="HG120" s="1">
        <v>6</v>
      </c>
      <c r="HH120" s="1">
        <v>2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2</v>
      </c>
      <c r="HO120" s="1">
        <v>2</v>
      </c>
      <c r="HP120" s="1">
        <v>21</v>
      </c>
      <c r="HQ120" s="1">
        <v>21</v>
      </c>
      <c r="HR120" s="1">
        <v>21</v>
      </c>
      <c r="HS120" s="1">
        <v>21</v>
      </c>
      <c r="HT120" s="1">
        <v>19</v>
      </c>
      <c r="HU120" s="1">
        <v>2</v>
      </c>
      <c r="HV120" s="1">
        <v>0</v>
      </c>
      <c r="HW120" s="1">
        <v>0</v>
      </c>
      <c r="HX120" s="1">
        <v>0</v>
      </c>
      <c r="HY120" s="1">
        <v>0</v>
      </c>
      <c r="HZ120" s="1">
        <v>26</v>
      </c>
      <c r="IA120" s="1">
        <v>26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1</v>
      </c>
      <c r="II120" s="1">
        <v>1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1</v>
      </c>
      <c r="JQ120" s="1">
        <v>1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1</v>
      </c>
      <c r="JY120" s="1">
        <v>0</v>
      </c>
      <c r="JZ120" s="1">
        <v>1</v>
      </c>
      <c r="KA120" s="1">
        <v>0</v>
      </c>
      <c r="KB120" s="1">
        <v>0</v>
      </c>
      <c r="KC120" s="1">
        <v>0</v>
      </c>
      <c r="KD120" s="1">
        <v>0</v>
      </c>
      <c r="KE120" s="1">
        <v>1</v>
      </c>
      <c r="KF120" s="1">
        <v>1</v>
      </c>
      <c r="KG120" s="1">
        <v>1</v>
      </c>
      <c r="KH120" s="1">
        <v>0</v>
      </c>
      <c r="KI120" s="1">
        <v>1</v>
      </c>
      <c r="KJ120" s="1">
        <v>0</v>
      </c>
      <c r="KK120" s="1">
        <v>1</v>
      </c>
      <c r="KL120" s="1">
        <v>1</v>
      </c>
      <c r="KM120" s="1">
        <v>0</v>
      </c>
      <c r="KN120" s="1">
        <v>1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1</v>
      </c>
      <c r="KZ120" s="1">
        <v>1</v>
      </c>
      <c r="LA120" s="1">
        <v>1</v>
      </c>
      <c r="LB120" s="1">
        <v>1</v>
      </c>
      <c r="LC120" s="1">
        <v>1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1</v>
      </c>
      <c r="LL120" s="1">
        <v>8</v>
      </c>
      <c r="LM120" s="1">
        <v>0</v>
      </c>
      <c r="LN120" s="1">
        <v>36</v>
      </c>
      <c r="LO120" s="1">
        <v>36</v>
      </c>
      <c r="LP120" s="1">
        <v>7</v>
      </c>
      <c r="LQ120" s="1">
        <v>1</v>
      </c>
      <c r="LR120" s="1">
        <v>2</v>
      </c>
      <c r="LS120" s="1">
        <v>2</v>
      </c>
      <c r="LT120" s="1">
        <v>0</v>
      </c>
      <c r="LU120" s="1">
        <v>2</v>
      </c>
      <c r="LV120" s="1">
        <v>0</v>
      </c>
      <c r="LW120" s="1">
        <v>1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1</v>
      </c>
      <c r="MK120" s="1">
        <v>0</v>
      </c>
      <c r="ML120" s="1">
        <v>2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1</v>
      </c>
      <c r="MW120" s="1">
        <v>0</v>
      </c>
      <c r="MX120" s="1">
        <v>1</v>
      </c>
      <c r="MY120" s="1">
        <v>0</v>
      </c>
      <c r="MZ120" s="1">
        <v>1</v>
      </c>
      <c r="NA120" s="1">
        <v>0</v>
      </c>
      <c r="NB120" s="1">
        <v>0</v>
      </c>
      <c r="NC120" s="1">
        <v>1</v>
      </c>
      <c r="ND120" s="1">
        <v>0</v>
      </c>
      <c r="NE120" s="1">
        <v>2</v>
      </c>
      <c r="NF120" s="1">
        <v>0</v>
      </c>
      <c r="NG120" s="1">
        <v>2</v>
      </c>
      <c r="NH120" s="1">
        <v>2</v>
      </c>
      <c r="NI120" s="1">
        <v>1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1</v>
      </c>
      <c r="PU120" s="1">
        <v>1</v>
      </c>
      <c r="PV120" s="1">
        <v>4</v>
      </c>
      <c r="PW120" s="1">
        <v>4</v>
      </c>
      <c r="PX120" s="1">
        <v>4</v>
      </c>
      <c r="PY120" s="1">
        <v>4</v>
      </c>
      <c r="PZ120" s="1">
        <v>4</v>
      </c>
      <c r="QA120" s="1">
        <v>4</v>
      </c>
      <c r="QB120" s="1">
        <v>8</v>
      </c>
      <c r="QC120" s="1">
        <v>4</v>
      </c>
      <c r="QD120" s="1">
        <v>4</v>
      </c>
      <c r="QE120" s="1">
        <v>4</v>
      </c>
      <c r="QF120" s="1">
        <v>4</v>
      </c>
      <c r="QG120" s="1">
        <v>4</v>
      </c>
      <c r="QH120" s="1">
        <v>4</v>
      </c>
      <c r="QI120" s="1">
        <v>5</v>
      </c>
      <c r="QJ120" s="1">
        <v>5</v>
      </c>
      <c r="QK120" s="1">
        <v>4</v>
      </c>
      <c r="QL120" s="1">
        <v>4</v>
      </c>
      <c r="QM120" s="1">
        <v>1</v>
      </c>
      <c r="QN120" s="1">
        <v>1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1</v>
      </c>
      <c r="QX120" s="1">
        <v>0</v>
      </c>
      <c r="QY120" s="1">
        <v>0</v>
      </c>
      <c r="QZ120" s="1">
        <v>1</v>
      </c>
    </row>
    <row r="121" spans="1:468">
      <c r="A121" s="1">
        <v>2007</v>
      </c>
      <c r="B121" s="1" t="s">
        <v>625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2</v>
      </c>
      <c r="L121" s="1">
        <v>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2</v>
      </c>
      <c r="AJ121" s="1">
        <v>0</v>
      </c>
      <c r="AK121" s="1">
        <v>2</v>
      </c>
      <c r="AL121" s="1">
        <v>1</v>
      </c>
      <c r="AM121" s="1">
        <v>0</v>
      </c>
      <c r="AN121" s="1">
        <v>2</v>
      </c>
      <c r="AO121" s="1">
        <v>1</v>
      </c>
      <c r="AP121" s="1">
        <v>2</v>
      </c>
      <c r="AQ121" s="1">
        <v>2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1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1</v>
      </c>
      <c r="CS121" s="1">
        <v>1</v>
      </c>
      <c r="CT121" s="1">
        <v>0</v>
      </c>
      <c r="CU121" s="1">
        <v>1</v>
      </c>
      <c r="CV121" s="1">
        <v>1</v>
      </c>
      <c r="CW121" s="1">
        <v>1</v>
      </c>
      <c r="CX121" s="1">
        <v>1</v>
      </c>
      <c r="CY121" s="1">
        <v>2</v>
      </c>
      <c r="CZ121" s="1">
        <v>1</v>
      </c>
      <c r="DA121" s="1">
        <v>1</v>
      </c>
      <c r="DB121" s="1">
        <v>0</v>
      </c>
      <c r="DC121" s="1">
        <v>0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0</v>
      </c>
      <c r="DJ121" s="1">
        <v>0</v>
      </c>
      <c r="DK121" s="1">
        <v>1</v>
      </c>
      <c r="DL121" s="1">
        <v>3</v>
      </c>
      <c r="DM121" s="1">
        <v>4</v>
      </c>
      <c r="DN121" s="1">
        <v>3</v>
      </c>
      <c r="DO121" s="1">
        <v>3</v>
      </c>
      <c r="DP121" s="1">
        <v>3</v>
      </c>
      <c r="DQ121" s="1">
        <v>4</v>
      </c>
      <c r="DR121" s="1">
        <v>4</v>
      </c>
      <c r="DS121" s="1">
        <v>4</v>
      </c>
      <c r="DT121" s="1">
        <v>4</v>
      </c>
      <c r="DU121" s="1">
        <v>0</v>
      </c>
      <c r="DV121" s="1">
        <v>0</v>
      </c>
      <c r="DW121" s="1">
        <v>0</v>
      </c>
      <c r="DX121" s="1">
        <v>4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1</v>
      </c>
      <c r="EU121" s="1">
        <v>1</v>
      </c>
      <c r="EV121" s="1">
        <v>1</v>
      </c>
      <c r="EW121" s="1">
        <v>0</v>
      </c>
      <c r="EX121" s="1">
        <v>2</v>
      </c>
      <c r="EY121" s="1">
        <v>2</v>
      </c>
      <c r="EZ121" s="1">
        <v>2</v>
      </c>
      <c r="FA121" s="1">
        <v>2</v>
      </c>
      <c r="FB121" s="1">
        <v>2</v>
      </c>
      <c r="FC121" s="1">
        <v>2</v>
      </c>
      <c r="FD121" s="1">
        <v>4</v>
      </c>
      <c r="FE121" s="1">
        <v>2</v>
      </c>
      <c r="FF121" s="1">
        <v>1</v>
      </c>
      <c r="FG121" s="1">
        <v>1</v>
      </c>
      <c r="FH121" s="1">
        <v>0</v>
      </c>
      <c r="FI121" s="1">
        <v>1</v>
      </c>
      <c r="FJ121" s="1">
        <v>2</v>
      </c>
      <c r="FK121" s="1">
        <v>2</v>
      </c>
      <c r="FL121" s="1">
        <v>2</v>
      </c>
      <c r="FM121" s="1">
        <v>2</v>
      </c>
      <c r="FN121" s="1">
        <v>1</v>
      </c>
      <c r="FO121" s="1">
        <v>0</v>
      </c>
      <c r="FP121" s="1">
        <v>0</v>
      </c>
      <c r="FQ121" s="1">
        <v>1</v>
      </c>
      <c r="FR121" s="1">
        <v>1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26</v>
      </c>
      <c r="GA121" s="1">
        <v>26</v>
      </c>
      <c r="GB121" s="1">
        <v>0</v>
      </c>
      <c r="GC121" s="1">
        <v>0</v>
      </c>
      <c r="GD121" s="1">
        <v>0</v>
      </c>
      <c r="GE121" s="1">
        <v>26</v>
      </c>
      <c r="GF121" s="1">
        <v>26</v>
      </c>
      <c r="GG121" s="1">
        <v>26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1</v>
      </c>
      <c r="GT121" s="1">
        <v>1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6</v>
      </c>
      <c r="HG121" s="1">
        <v>6</v>
      </c>
      <c r="HH121" s="1">
        <v>2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2</v>
      </c>
      <c r="HO121" s="1">
        <v>2</v>
      </c>
      <c r="HP121" s="1">
        <v>21</v>
      </c>
      <c r="HQ121" s="1">
        <v>21</v>
      </c>
      <c r="HR121" s="1">
        <v>21</v>
      </c>
      <c r="HS121" s="1">
        <v>21</v>
      </c>
      <c r="HT121" s="1">
        <v>19</v>
      </c>
      <c r="HU121" s="1">
        <v>2</v>
      </c>
      <c r="HV121" s="1">
        <v>0</v>
      </c>
      <c r="HW121" s="1">
        <v>0</v>
      </c>
      <c r="HX121" s="1">
        <v>0</v>
      </c>
      <c r="HY121" s="1">
        <v>0</v>
      </c>
      <c r="HZ121" s="1">
        <v>26</v>
      </c>
      <c r="IA121" s="1">
        <v>26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1</v>
      </c>
      <c r="II121" s="1">
        <v>1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1</v>
      </c>
      <c r="JQ121" s="1">
        <v>1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1</v>
      </c>
      <c r="JY121" s="1">
        <v>0</v>
      </c>
      <c r="JZ121" s="1">
        <v>1</v>
      </c>
      <c r="KA121" s="1">
        <v>0</v>
      </c>
      <c r="KB121" s="1">
        <v>0</v>
      </c>
      <c r="KC121" s="1">
        <v>0</v>
      </c>
      <c r="KD121" s="1">
        <v>0</v>
      </c>
      <c r="KE121" s="1">
        <v>1</v>
      </c>
      <c r="KF121" s="1">
        <v>1</v>
      </c>
      <c r="KG121" s="1">
        <v>1</v>
      </c>
      <c r="KH121" s="1">
        <v>0</v>
      </c>
      <c r="KI121" s="1">
        <v>1</v>
      </c>
      <c r="KJ121" s="1">
        <v>0</v>
      </c>
      <c r="KK121" s="1">
        <v>1</v>
      </c>
      <c r="KL121" s="1">
        <v>1</v>
      </c>
      <c r="KM121" s="1">
        <v>0</v>
      </c>
      <c r="KN121" s="1">
        <v>1</v>
      </c>
      <c r="KO121" s="1">
        <v>1</v>
      </c>
      <c r="KP121" s="1">
        <v>1</v>
      </c>
      <c r="KQ121" s="1">
        <v>1</v>
      </c>
      <c r="KR121" s="1">
        <v>0</v>
      </c>
      <c r="KS121" s="1">
        <v>2</v>
      </c>
      <c r="KT121" s="1">
        <v>2</v>
      </c>
      <c r="KU121" s="1">
        <v>0</v>
      </c>
      <c r="KV121" s="1">
        <v>0</v>
      </c>
      <c r="KW121" s="1">
        <v>0</v>
      </c>
      <c r="KX121" s="1">
        <v>0</v>
      </c>
      <c r="KY121" s="1">
        <v>1</v>
      </c>
      <c r="KZ121" s="1">
        <v>1</v>
      </c>
      <c r="LA121" s="1">
        <v>1</v>
      </c>
      <c r="LB121" s="1">
        <v>1</v>
      </c>
      <c r="LC121" s="1">
        <v>1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1</v>
      </c>
      <c r="LL121" s="1">
        <v>8</v>
      </c>
      <c r="LM121" s="1">
        <v>0</v>
      </c>
      <c r="LN121" s="1">
        <v>36</v>
      </c>
      <c r="LO121" s="1">
        <v>36</v>
      </c>
      <c r="LP121" s="1">
        <v>7</v>
      </c>
      <c r="LQ121" s="1">
        <v>1</v>
      </c>
      <c r="LR121" s="1">
        <v>2</v>
      </c>
      <c r="LS121" s="1">
        <v>2</v>
      </c>
      <c r="LT121" s="1">
        <v>0</v>
      </c>
      <c r="LU121" s="1">
        <v>2</v>
      </c>
      <c r="LV121" s="1">
        <v>0</v>
      </c>
      <c r="LW121" s="1">
        <v>1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1</v>
      </c>
      <c r="MK121" s="1">
        <v>0</v>
      </c>
      <c r="ML121" s="1">
        <v>2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1</v>
      </c>
      <c r="MW121" s="1">
        <v>0</v>
      </c>
      <c r="MX121" s="1">
        <v>1</v>
      </c>
      <c r="MY121" s="1">
        <v>0</v>
      </c>
      <c r="MZ121" s="1">
        <v>1</v>
      </c>
      <c r="NA121" s="1">
        <v>0</v>
      </c>
      <c r="NB121" s="1">
        <v>0</v>
      </c>
      <c r="NC121" s="1">
        <v>1</v>
      </c>
      <c r="ND121" s="1">
        <v>0</v>
      </c>
      <c r="NE121" s="1">
        <v>2</v>
      </c>
      <c r="NF121" s="1">
        <v>0</v>
      </c>
      <c r="NG121" s="1">
        <v>2</v>
      </c>
      <c r="NH121" s="1">
        <v>2</v>
      </c>
      <c r="NI121" s="1">
        <v>1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0</v>
      </c>
      <c r="OD121" s="1">
        <v>0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0</v>
      </c>
      <c r="OQ121" s="1">
        <v>0</v>
      </c>
      <c r="OR121" s="1">
        <v>0</v>
      </c>
      <c r="OS121" s="1">
        <v>0</v>
      </c>
      <c r="OT121" s="1">
        <v>0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0</v>
      </c>
      <c r="PE121" s="1">
        <v>0</v>
      </c>
      <c r="PF121" s="1">
        <v>0</v>
      </c>
      <c r="PG121" s="1">
        <v>0</v>
      </c>
      <c r="PH121" s="1">
        <v>0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1</v>
      </c>
      <c r="PU121" s="1">
        <v>1</v>
      </c>
      <c r="PV121" s="1">
        <v>4</v>
      </c>
      <c r="PW121" s="1">
        <v>4</v>
      </c>
      <c r="PX121" s="1">
        <v>4</v>
      </c>
      <c r="PY121" s="1">
        <v>4</v>
      </c>
      <c r="PZ121" s="1">
        <v>4</v>
      </c>
      <c r="QA121" s="1">
        <v>4</v>
      </c>
      <c r="QB121" s="1">
        <v>8</v>
      </c>
      <c r="QC121" s="1">
        <v>4</v>
      </c>
      <c r="QD121" s="1">
        <v>4</v>
      </c>
      <c r="QE121" s="1">
        <v>4</v>
      </c>
      <c r="QF121" s="1">
        <v>4</v>
      </c>
      <c r="QG121" s="1">
        <v>4</v>
      </c>
      <c r="QH121" s="1">
        <v>4</v>
      </c>
      <c r="QI121" s="1">
        <v>5</v>
      </c>
      <c r="QJ121" s="1">
        <v>5</v>
      </c>
      <c r="QK121" s="1">
        <v>4</v>
      </c>
      <c r="QL121" s="1">
        <v>4</v>
      </c>
      <c r="QM121" s="1">
        <v>1</v>
      </c>
      <c r="QN121" s="1">
        <v>1</v>
      </c>
      <c r="QO121" s="1">
        <v>0</v>
      </c>
      <c r="QP121" s="1">
        <v>0</v>
      </c>
      <c r="QQ121" s="1">
        <v>0</v>
      </c>
      <c r="QR121" s="1">
        <v>0</v>
      </c>
      <c r="QS121" s="1">
        <v>0</v>
      </c>
      <c r="QT121" s="1">
        <v>0</v>
      </c>
      <c r="QU121" s="1">
        <v>0</v>
      </c>
      <c r="QV121" s="1">
        <v>0</v>
      </c>
      <c r="QW121" s="1">
        <v>1</v>
      </c>
      <c r="QX121" s="1">
        <v>0</v>
      </c>
      <c r="QY121" s="1">
        <v>0</v>
      </c>
      <c r="QZ121" s="1">
        <v>1</v>
      </c>
    </row>
    <row r="122" spans="1:468">
      <c r="A122" s="1">
        <v>2007</v>
      </c>
      <c r="B122" s="1" t="s">
        <v>626</v>
      </c>
      <c r="C122" s="1">
        <v>1</v>
      </c>
      <c r="D122" s="1">
        <v>1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1</v>
      </c>
      <c r="BO122" s="1">
        <v>1</v>
      </c>
      <c r="BP122" s="1">
        <v>1</v>
      </c>
      <c r="BQ122" s="1">
        <v>2</v>
      </c>
      <c r="BR122" s="1">
        <v>2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1</v>
      </c>
      <c r="CS122" s="1">
        <v>1</v>
      </c>
      <c r="CT122" s="1">
        <v>0</v>
      </c>
      <c r="CU122" s="1">
        <v>1</v>
      </c>
      <c r="CV122" s="1">
        <v>1</v>
      </c>
      <c r="CW122" s="1">
        <v>1</v>
      </c>
      <c r="CX122" s="1">
        <v>1</v>
      </c>
      <c r="CY122" s="1">
        <v>2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0</v>
      </c>
      <c r="DJ122" s="1">
        <v>0</v>
      </c>
      <c r="DK122" s="1">
        <v>1</v>
      </c>
      <c r="DL122" s="1">
        <v>0</v>
      </c>
      <c r="DM122" s="1">
        <v>1</v>
      </c>
      <c r="DN122" s="1">
        <v>0</v>
      </c>
      <c r="DO122" s="1">
        <v>0</v>
      </c>
      <c r="DP122" s="1">
        <v>0</v>
      </c>
      <c r="DQ122" s="1">
        <v>1</v>
      </c>
      <c r="DR122" s="1">
        <v>1</v>
      </c>
      <c r="DS122" s="1">
        <v>1</v>
      </c>
      <c r="DT122" s="1">
        <v>1</v>
      </c>
      <c r="DU122" s="1">
        <v>0</v>
      </c>
      <c r="DV122" s="1">
        <v>0</v>
      </c>
      <c r="DW122" s="1">
        <v>0</v>
      </c>
      <c r="DX122" s="1">
        <v>1</v>
      </c>
      <c r="DY122" s="1">
        <v>0</v>
      </c>
      <c r="DZ122" s="1">
        <v>1</v>
      </c>
      <c r="EA122" s="1">
        <v>0</v>
      </c>
      <c r="EB122" s="1">
        <v>3</v>
      </c>
      <c r="EC122" s="1">
        <v>3</v>
      </c>
      <c r="ED122" s="1">
        <v>4</v>
      </c>
      <c r="EE122" s="1">
        <v>4</v>
      </c>
      <c r="EF122" s="1">
        <v>3</v>
      </c>
      <c r="EG122" s="1">
        <v>3</v>
      </c>
      <c r="EH122" s="1">
        <v>3</v>
      </c>
      <c r="EI122" s="1">
        <v>3</v>
      </c>
      <c r="EJ122" s="1">
        <v>0</v>
      </c>
      <c r="EK122" s="1">
        <v>2</v>
      </c>
      <c r="EL122" s="1">
        <v>2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1</v>
      </c>
      <c r="EU122" s="1">
        <v>1</v>
      </c>
      <c r="EV122" s="1">
        <v>1</v>
      </c>
      <c r="EW122" s="1">
        <v>0</v>
      </c>
      <c r="EX122" s="1">
        <v>2</v>
      </c>
      <c r="EY122" s="1">
        <v>2</v>
      </c>
      <c r="EZ122" s="1">
        <v>2</v>
      </c>
      <c r="FA122" s="1">
        <v>2</v>
      </c>
      <c r="FB122" s="1">
        <v>2</v>
      </c>
      <c r="FC122" s="1">
        <v>2</v>
      </c>
      <c r="FD122" s="1">
        <v>4</v>
      </c>
      <c r="FE122" s="1">
        <v>2</v>
      </c>
      <c r="FF122" s="1">
        <v>1</v>
      </c>
      <c r="FG122" s="1">
        <v>1</v>
      </c>
      <c r="FH122" s="1">
        <v>0</v>
      </c>
      <c r="FI122" s="1">
        <v>1</v>
      </c>
      <c r="FJ122" s="1">
        <v>2</v>
      </c>
      <c r="FK122" s="1">
        <v>2</v>
      </c>
      <c r="FL122" s="1">
        <v>2</v>
      </c>
      <c r="FM122" s="1">
        <v>2</v>
      </c>
      <c r="FN122" s="1">
        <v>1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1</v>
      </c>
      <c r="LL122" s="1">
        <v>0</v>
      </c>
      <c r="LM122" s="1">
        <v>0</v>
      </c>
      <c r="LN122" s="1">
        <v>15</v>
      </c>
      <c r="LO122" s="1">
        <v>0</v>
      </c>
      <c r="LP122" s="1">
        <v>0</v>
      </c>
      <c r="LQ122" s="1">
        <v>0</v>
      </c>
      <c r="LR122" s="1">
        <v>1</v>
      </c>
      <c r="LS122" s="1">
        <v>1</v>
      </c>
      <c r="LT122" s="1">
        <v>0</v>
      </c>
      <c r="LU122" s="1">
        <v>0</v>
      </c>
      <c r="LV122" s="1">
        <v>0</v>
      </c>
      <c r="LW122" s="1">
        <v>1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1</v>
      </c>
      <c r="PU122" s="1">
        <v>1</v>
      </c>
      <c r="PV122" s="1">
        <v>4</v>
      </c>
      <c r="PW122" s="1">
        <v>4</v>
      </c>
      <c r="PX122" s="1">
        <v>4</v>
      </c>
      <c r="PY122" s="1">
        <v>4</v>
      </c>
      <c r="PZ122" s="1">
        <v>4</v>
      </c>
      <c r="QA122" s="1">
        <v>4</v>
      </c>
      <c r="QB122" s="1">
        <v>8</v>
      </c>
      <c r="QC122" s="1">
        <v>4</v>
      </c>
      <c r="QD122" s="1">
        <v>4</v>
      </c>
      <c r="QE122" s="1">
        <v>4</v>
      </c>
      <c r="QF122" s="1">
        <v>4</v>
      </c>
      <c r="QG122" s="1">
        <v>4</v>
      </c>
      <c r="QH122" s="1">
        <v>4</v>
      </c>
      <c r="QI122" s="1">
        <v>5</v>
      </c>
      <c r="QJ122" s="1">
        <v>5</v>
      </c>
      <c r="QK122" s="1">
        <v>4</v>
      </c>
      <c r="QL122" s="1">
        <v>4</v>
      </c>
      <c r="QM122" s="1">
        <v>1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1</v>
      </c>
    </row>
    <row r="123" spans="1:468">
      <c r="A123" s="1">
        <v>2007</v>
      </c>
      <c r="B123" s="1" t="s">
        <v>627</v>
      </c>
      <c r="C123" s="1">
        <v>1</v>
      </c>
      <c r="D123" s="1">
        <v>1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1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1</v>
      </c>
      <c r="BO123" s="1">
        <v>1</v>
      </c>
      <c r="BP123" s="1">
        <v>1</v>
      </c>
      <c r="BQ123" s="1">
        <v>2</v>
      </c>
      <c r="BR123" s="1">
        <v>2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1</v>
      </c>
      <c r="CS123" s="1">
        <v>1</v>
      </c>
      <c r="CT123" s="1">
        <v>0</v>
      </c>
      <c r="CU123" s="1">
        <v>1</v>
      </c>
      <c r="CV123" s="1">
        <v>1</v>
      </c>
      <c r="CW123" s="1">
        <v>1</v>
      </c>
      <c r="CX123" s="1">
        <v>1</v>
      </c>
      <c r="CY123" s="1">
        <v>2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0</v>
      </c>
      <c r="DJ123" s="1">
        <v>0</v>
      </c>
      <c r="DK123" s="1">
        <v>1</v>
      </c>
      <c r="DL123" s="1">
        <v>0</v>
      </c>
      <c r="DM123" s="1">
        <v>1</v>
      </c>
      <c r="DN123" s="1">
        <v>0</v>
      </c>
      <c r="DO123" s="1">
        <v>0</v>
      </c>
      <c r="DP123" s="1">
        <v>0</v>
      </c>
      <c r="DQ123" s="1">
        <v>1</v>
      </c>
      <c r="DR123" s="1">
        <v>1</v>
      </c>
      <c r="DS123" s="1">
        <v>1</v>
      </c>
      <c r="DT123" s="1">
        <v>1</v>
      </c>
      <c r="DU123" s="1">
        <v>0</v>
      </c>
      <c r="DV123" s="1">
        <v>0</v>
      </c>
      <c r="DW123" s="1">
        <v>0</v>
      </c>
      <c r="DX123" s="1">
        <v>1</v>
      </c>
      <c r="DY123" s="1">
        <v>0</v>
      </c>
      <c r="DZ123" s="1">
        <v>1</v>
      </c>
      <c r="EA123" s="1">
        <v>0</v>
      </c>
      <c r="EB123" s="1">
        <v>3</v>
      </c>
      <c r="EC123" s="1">
        <v>3</v>
      </c>
      <c r="ED123" s="1">
        <v>4</v>
      </c>
      <c r="EE123" s="1">
        <v>4</v>
      </c>
      <c r="EF123" s="1">
        <v>3</v>
      </c>
      <c r="EG123" s="1">
        <v>3</v>
      </c>
      <c r="EH123" s="1">
        <v>3</v>
      </c>
      <c r="EI123" s="1">
        <v>3</v>
      </c>
      <c r="EJ123" s="1">
        <v>0</v>
      </c>
      <c r="EK123" s="1">
        <v>2</v>
      </c>
      <c r="EL123" s="1">
        <v>2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1</v>
      </c>
      <c r="EU123" s="1">
        <v>1</v>
      </c>
      <c r="EV123" s="1">
        <v>1</v>
      </c>
      <c r="EW123" s="1">
        <v>0</v>
      </c>
      <c r="EX123" s="1">
        <v>2</v>
      </c>
      <c r="EY123" s="1">
        <v>2</v>
      </c>
      <c r="EZ123" s="1">
        <v>2</v>
      </c>
      <c r="FA123" s="1">
        <v>2</v>
      </c>
      <c r="FB123" s="1">
        <v>2</v>
      </c>
      <c r="FC123" s="1">
        <v>2</v>
      </c>
      <c r="FD123" s="1">
        <v>4</v>
      </c>
      <c r="FE123" s="1">
        <v>2</v>
      </c>
      <c r="FF123" s="1">
        <v>1</v>
      </c>
      <c r="FG123" s="1">
        <v>1</v>
      </c>
      <c r="FH123" s="1">
        <v>0</v>
      </c>
      <c r="FI123" s="1">
        <v>1</v>
      </c>
      <c r="FJ123" s="1">
        <v>2</v>
      </c>
      <c r="FK123" s="1">
        <v>2</v>
      </c>
      <c r="FL123" s="1">
        <v>2</v>
      </c>
      <c r="FM123" s="1">
        <v>2</v>
      </c>
      <c r="FN123" s="1">
        <v>1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1</v>
      </c>
      <c r="LL123" s="1">
        <v>0</v>
      </c>
      <c r="LM123" s="1">
        <v>0</v>
      </c>
      <c r="LN123" s="1">
        <v>15</v>
      </c>
      <c r="LO123" s="1">
        <v>0</v>
      </c>
      <c r="LP123" s="1">
        <v>0</v>
      </c>
      <c r="LQ123" s="1">
        <v>0</v>
      </c>
      <c r="LR123" s="1">
        <v>2</v>
      </c>
      <c r="LS123" s="1">
        <v>2</v>
      </c>
      <c r="LT123" s="1">
        <v>0</v>
      </c>
      <c r="LU123" s="1">
        <v>1</v>
      </c>
      <c r="LV123" s="1">
        <v>0</v>
      </c>
      <c r="LW123" s="1">
        <v>1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1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1</v>
      </c>
      <c r="MY123" s="1">
        <v>0</v>
      </c>
      <c r="MZ123" s="1">
        <v>1</v>
      </c>
      <c r="NA123" s="1">
        <v>0</v>
      </c>
      <c r="NB123" s="1">
        <v>0</v>
      </c>
      <c r="NC123" s="1">
        <v>1</v>
      </c>
      <c r="ND123" s="1">
        <v>0</v>
      </c>
      <c r="NE123" s="1">
        <v>1</v>
      </c>
      <c r="NF123" s="1">
        <v>0</v>
      </c>
      <c r="NG123" s="1">
        <v>1</v>
      </c>
      <c r="NH123" s="1">
        <v>1</v>
      </c>
      <c r="NI123" s="1">
        <v>1</v>
      </c>
      <c r="NJ123" s="1">
        <v>0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0</v>
      </c>
      <c r="ON123" s="1">
        <v>0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0</v>
      </c>
      <c r="OW123" s="1">
        <v>0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1</v>
      </c>
      <c r="PU123" s="1">
        <v>1</v>
      </c>
      <c r="PV123" s="1">
        <v>4</v>
      </c>
      <c r="PW123" s="1">
        <v>4</v>
      </c>
      <c r="PX123" s="1">
        <v>4</v>
      </c>
      <c r="PY123" s="1">
        <v>4</v>
      </c>
      <c r="PZ123" s="1">
        <v>4</v>
      </c>
      <c r="QA123" s="1">
        <v>4</v>
      </c>
      <c r="QB123" s="1">
        <v>8</v>
      </c>
      <c r="QC123" s="1">
        <v>4</v>
      </c>
      <c r="QD123" s="1">
        <v>4</v>
      </c>
      <c r="QE123" s="1">
        <v>4</v>
      </c>
      <c r="QF123" s="1">
        <v>4</v>
      </c>
      <c r="QG123" s="1">
        <v>4</v>
      </c>
      <c r="QH123" s="1">
        <v>4</v>
      </c>
      <c r="QI123" s="1">
        <v>5</v>
      </c>
      <c r="QJ123" s="1">
        <v>5</v>
      </c>
      <c r="QK123" s="1">
        <v>4</v>
      </c>
      <c r="QL123" s="1">
        <v>4</v>
      </c>
      <c r="QM123" s="1">
        <v>1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1</v>
      </c>
    </row>
    <row r="124" spans="1:468">
      <c r="A124" s="1">
        <v>2007</v>
      </c>
      <c r="B124" s="1" t="s">
        <v>628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0</v>
      </c>
      <c r="K124" s="1">
        <v>2</v>
      </c>
      <c r="L124" s="1">
        <v>2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1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1</v>
      </c>
      <c r="CS124" s="1">
        <v>1</v>
      </c>
      <c r="CT124" s="1">
        <v>0</v>
      </c>
      <c r="CU124" s="1">
        <v>1</v>
      </c>
      <c r="CV124" s="1">
        <v>1</v>
      </c>
      <c r="CW124" s="1">
        <v>1</v>
      </c>
      <c r="CX124" s="1">
        <v>1</v>
      </c>
      <c r="CY124" s="1">
        <v>2</v>
      </c>
      <c r="CZ124" s="1">
        <v>1</v>
      </c>
      <c r="DA124" s="1">
        <v>1</v>
      </c>
      <c r="DB124" s="1">
        <v>0</v>
      </c>
      <c r="DC124" s="1">
        <v>0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0</v>
      </c>
      <c r="DJ124" s="1">
        <v>0</v>
      </c>
      <c r="DK124" s="1">
        <v>1</v>
      </c>
      <c r="DL124" s="1">
        <v>0</v>
      </c>
      <c r="DM124" s="1">
        <v>1</v>
      </c>
      <c r="DN124" s="1">
        <v>0</v>
      </c>
      <c r="DO124" s="1">
        <v>0</v>
      </c>
      <c r="DP124" s="1">
        <v>0</v>
      </c>
      <c r="DQ124" s="1">
        <v>1</v>
      </c>
      <c r="DR124" s="1">
        <v>1</v>
      </c>
      <c r="DS124" s="1">
        <v>1</v>
      </c>
      <c r="DT124" s="1">
        <v>1</v>
      </c>
      <c r="DU124" s="1">
        <v>0</v>
      </c>
      <c r="DV124" s="1">
        <v>0</v>
      </c>
      <c r="DW124" s="1">
        <v>0</v>
      </c>
      <c r="DX124" s="1">
        <v>1</v>
      </c>
      <c r="DY124" s="1">
        <v>0</v>
      </c>
      <c r="DZ124" s="1">
        <v>1</v>
      </c>
      <c r="EA124" s="1">
        <v>0</v>
      </c>
      <c r="EB124" s="1">
        <v>3</v>
      </c>
      <c r="EC124" s="1">
        <v>3</v>
      </c>
      <c r="ED124" s="1">
        <v>4</v>
      </c>
      <c r="EE124" s="1">
        <v>4</v>
      </c>
      <c r="EF124" s="1">
        <v>3</v>
      </c>
      <c r="EG124" s="1">
        <v>3</v>
      </c>
      <c r="EH124" s="1">
        <v>3</v>
      </c>
      <c r="EI124" s="1">
        <v>3</v>
      </c>
      <c r="EJ124" s="1">
        <v>0</v>
      </c>
      <c r="EK124" s="1">
        <v>2</v>
      </c>
      <c r="EL124" s="1">
        <v>2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1</v>
      </c>
      <c r="EU124" s="1">
        <v>1</v>
      </c>
      <c r="EV124" s="1">
        <v>1</v>
      </c>
      <c r="EW124" s="1">
        <v>0</v>
      </c>
      <c r="EX124" s="1">
        <v>2</v>
      </c>
      <c r="EY124" s="1">
        <v>2</v>
      </c>
      <c r="EZ124" s="1">
        <v>2</v>
      </c>
      <c r="FA124" s="1">
        <v>2</v>
      </c>
      <c r="FB124" s="1">
        <v>2</v>
      </c>
      <c r="FC124" s="1">
        <v>2</v>
      </c>
      <c r="FD124" s="1">
        <v>4</v>
      </c>
      <c r="FE124" s="1">
        <v>2</v>
      </c>
      <c r="FF124" s="1">
        <v>1</v>
      </c>
      <c r="FG124" s="1">
        <v>1</v>
      </c>
      <c r="FH124" s="1">
        <v>0</v>
      </c>
      <c r="FI124" s="1">
        <v>1</v>
      </c>
      <c r="FJ124" s="1">
        <v>2</v>
      </c>
      <c r="FK124" s="1">
        <v>2</v>
      </c>
      <c r="FL124" s="1">
        <v>2</v>
      </c>
      <c r="FM124" s="1">
        <v>2</v>
      </c>
      <c r="FN124" s="1">
        <v>1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1</v>
      </c>
      <c r="LL124" s="1">
        <v>8</v>
      </c>
      <c r="LM124" s="1">
        <v>0</v>
      </c>
      <c r="LN124" s="1">
        <v>15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1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1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1</v>
      </c>
      <c r="MY124" s="1">
        <v>0</v>
      </c>
      <c r="MZ124" s="1">
        <v>1</v>
      </c>
      <c r="NA124" s="1">
        <v>0</v>
      </c>
      <c r="NB124" s="1">
        <v>0</v>
      </c>
      <c r="NC124" s="1">
        <v>1</v>
      </c>
      <c r="ND124" s="1">
        <v>0</v>
      </c>
      <c r="NE124" s="1">
        <v>1</v>
      </c>
      <c r="NF124" s="1">
        <v>0</v>
      </c>
      <c r="NG124" s="1">
        <v>1</v>
      </c>
      <c r="NH124" s="1">
        <v>1</v>
      </c>
      <c r="NI124" s="1">
        <v>1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1</v>
      </c>
      <c r="PU124" s="1">
        <v>1</v>
      </c>
      <c r="PV124" s="1">
        <v>4</v>
      </c>
      <c r="PW124" s="1">
        <v>4</v>
      </c>
      <c r="PX124" s="1">
        <v>4</v>
      </c>
      <c r="PY124" s="1">
        <v>4</v>
      </c>
      <c r="PZ124" s="1">
        <v>4</v>
      </c>
      <c r="QA124" s="1">
        <v>4</v>
      </c>
      <c r="QB124" s="1">
        <v>8</v>
      </c>
      <c r="QC124" s="1">
        <v>4</v>
      </c>
      <c r="QD124" s="1">
        <v>4</v>
      </c>
      <c r="QE124" s="1">
        <v>4</v>
      </c>
      <c r="QF124" s="1">
        <v>4</v>
      </c>
      <c r="QG124" s="1">
        <v>4</v>
      </c>
      <c r="QH124" s="1">
        <v>4</v>
      </c>
      <c r="QI124" s="1">
        <v>5</v>
      </c>
      <c r="QJ124" s="1">
        <v>5</v>
      </c>
      <c r="QK124" s="1">
        <v>4</v>
      </c>
      <c r="QL124" s="1">
        <v>4</v>
      </c>
      <c r="QM124" s="1">
        <v>1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0</v>
      </c>
      <c r="QX124" s="1">
        <v>0</v>
      </c>
      <c r="QY124" s="1">
        <v>0</v>
      </c>
      <c r="QZ124" s="1">
        <v>1</v>
      </c>
    </row>
    <row r="125" spans="1:468">
      <c r="A125" s="1">
        <v>2007</v>
      </c>
      <c r="B125" s="1" t="s">
        <v>629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0</v>
      </c>
      <c r="K125" s="1">
        <v>2</v>
      </c>
      <c r="L125" s="1">
        <v>2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1</v>
      </c>
      <c r="CS125" s="1">
        <v>1</v>
      </c>
      <c r="CT125" s="1">
        <v>0</v>
      </c>
      <c r="CU125" s="1">
        <v>1</v>
      </c>
      <c r="CV125" s="1">
        <v>1</v>
      </c>
      <c r="CW125" s="1">
        <v>1</v>
      </c>
      <c r="CX125" s="1">
        <v>1</v>
      </c>
      <c r="CY125" s="1">
        <v>2</v>
      </c>
      <c r="CZ125" s="1">
        <v>1</v>
      </c>
      <c r="DA125" s="1">
        <v>1</v>
      </c>
      <c r="DB125" s="1">
        <v>0</v>
      </c>
      <c r="DC125" s="1">
        <v>0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0</v>
      </c>
      <c r="DJ125" s="1">
        <v>0</v>
      </c>
      <c r="DK125" s="1">
        <v>1</v>
      </c>
      <c r="DL125" s="1">
        <v>0</v>
      </c>
      <c r="DM125" s="1">
        <v>1</v>
      </c>
      <c r="DN125" s="1">
        <v>0</v>
      </c>
      <c r="DO125" s="1">
        <v>0</v>
      </c>
      <c r="DP125" s="1">
        <v>0</v>
      </c>
      <c r="DQ125" s="1">
        <v>1</v>
      </c>
      <c r="DR125" s="1">
        <v>1</v>
      </c>
      <c r="DS125" s="1">
        <v>1</v>
      </c>
      <c r="DT125" s="1">
        <v>1</v>
      </c>
      <c r="DU125" s="1">
        <v>0</v>
      </c>
      <c r="DV125" s="1">
        <v>0</v>
      </c>
      <c r="DW125" s="1">
        <v>0</v>
      </c>
      <c r="DX125" s="1">
        <v>1</v>
      </c>
      <c r="DY125" s="1">
        <v>0</v>
      </c>
      <c r="DZ125" s="1">
        <v>1</v>
      </c>
      <c r="EA125" s="1">
        <v>0</v>
      </c>
      <c r="EB125" s="1">
        <v>3</v>
      </c>
      <c r="EC125" s="1">
        <v>3</v>
      </c>
      <c r="ED125" s="1">
        <v>4</v>
      </c>
      <c r="EE125" s="1">
        <v>4</v>
      </c>
      <c r="EF125" s="1">
        <v>3</v>
      </c>
      <c r="EG125" s="1">
        <v>3</v>
      </c>
      <c r="EH125" s="1">
        <v>3</v>
      </c>
      <c r="EI125" s="1">
        <v>3</v>
      </c>
      <c r="EJ125" s="1">
        <v>0</v>
      </c>
      <c r="EK125" s="1">
        <v>2</v>
      </c>
      <c r="EL125" s="1">
        <v>2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1</v>
      </c>
      <c r="EU125" s="1">
        <v>1</v>
      </c>
      <c r="EV125" s="1">
        <v>1</v>
      </c>
      <c r="EW125" s="1">
        <v>0</v>
      </c>
      <c r="EX125" s="1">
        <v>2</v>
      </c>
      <c r="EY125" s="1">
        <v>2</v>
      </c>
      <c r="EZ125" s="1">
        <v>2</v>
      </c>
      <c r="FA125" s="1">
        <v>2</v>
      </c>
      <c r="FB125" s="1">
        <v>2</v>
      </c>
      <c r="FC125" s="1">
        <v>2</v>
      </c>
      <c r="FD125" s="1">
        <v>4</v>
      </c>
      <c r="FE125" s="1">
        <v>2</v>
      </c>
      <c r="FF125" s="1">
        <v>1</v>
      </c>
      <c r="FG125" s="1">
        <v>1</v>
      </c>
      <c r="FH125" s="1">
        <v>0</v>
      </c>
      <c r="FI125" s="1">
        <v>1</v>
      </c>
      <c r="FJ125" s="1">
        <v>2</v>
      </c>
      <c r="FK125" s="1">
        <v>2</v>
      </c>
      <c r="FL125" s="1">
        <v>2</v>
      </c>
      <c r="FM125" s="1">
        <v>2</v>
      </c>
      <c r="FN125" s="1">
        <v>1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1</v>
      </c>
      <c r="LL125" s="1">
        <v>8</v>
      </c>
      <c r="LM125" s="1">
        <v>0</v>
      </c>
      <c r="LN125" s="1">
        <v>15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1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1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1</v>
      </c>
      <c r="MY125" s="1">
        <v>0</v>
      </c>
      <c r="MZ125" s="1">
        <v>1</v>
      </c>
      <c r="NA125" s="1">
        <v>0</v>
      </c>
      <c r="NB125" s="1">
        <v>0</v>
      </c>
      <c r="NC125" s="1">
        <v>1</v>
      </c>
      <c r="ND125" s="1">
        <v>0</v>
      </c>
      <c r="NE125" s="1">
        <v>1</v>
      </c>
      <c r="NF125" s="1">
        <v>0</v>
      </c>
      <c r="NG125" s="1">
        <v>1</v>
      </c>
      <c r="NH125" s="1">
        <v>1</v>
      </c>
      <c r="NI125" s="1">
        <v>1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0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1</v>
      </c>
      <c r="PU125" s="1">
        <v>1</v>
      </c>
      <c r="PV125" s="1">
        <v>4</v>
      </c>
      <c r="PW125" s="1">
        <v>4</v>
      </c>
      <c r="PX125" s="1">
        <v>4</v>
      </c>
      <c r="PY125" s="1">
        <v>4</v>
      </c>
      <c r="PZ125" s="1">
        <v>4</v>
      </c>
      <c r="QA125" s="1">
        <v>4</v>
      </c>
      <c r="QB125" s="1">
        <v>8</v>
      </c>
      <c r="QC125" s="1">
        <v>4</v>
      </c>
      <c r="QD125" s="1">
        <v>4</v>
      </c>
      <c r="QE125" s="1">
        <v>4</v>
      </c>
      <c r="QF125" s="1">
        <v>4</v>
      </c>
      <c r="QG125" s="1">
        <v>4</v>
      </c>
      <c r="QH125" s="1">
        <v>4</v>
      </c>
      <c r="QI125" s="1">
        <v>5</v>
      </c>
      <c r="QJ125" s="1">
        <v>5</v>
      </c>
      <c r="QK125" s="1">
        <v>4</v>
      </c>
      <c r="QL125" s="1">
        <v>4</v>
      </c>
      <c r="QM125" s="1">
        <v>1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1</v>
      </c>
    </row>
    <row r="126" spans="1:468">
      <c r="A126" s="1">
        <v>2007</v>
      </c>
      <c r="B126" s="1" t="s">
        <v>630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0</v>
      </c>
      <c r="K126" s="1">
        <v>2</v>
      </c>
      <c r="L126" s="1">
        <v>2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1</v>
      </c>
      <c r="CS126" s="1">
        <v>1</v>
      </c>
      <c r="CT126" s="1">
        <v>0</v>
      </c>
      <c r="CU126" s="1">
        <v>1</v>
      </c>
      <c r="CV126" s="1">
        <v>1</v>
      </c>
      <c r="CW126" s="1">
        <v>1</v>
      </c>
      <c r="CX126" s="1">
        <v>1</v>
      </c>
      <c r="CY126" s="1">
        <v>2</v>
      </c>
      <c r="CZ126" s="1">
        <v>1</v>
      </c>
      <c r="DA126" s="1">
        <v>1</v>
      </c>
      <c r="DB126" s="1">
        <v>0</v>
      </c>
      <c r="DC126" s="1">
        <v>0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0</v>
      </c>
      <c r="DJ126" s="1">
        <v>0</v>
      </c>
      <c r="DK126" s="1">
        <v>1</v>
      </c>
      <c r="DL126" s="1">
        <v>0</v>
      </c>
      <c r="DM126" s="1">
        <v>1</v>
      </c>
      <c r="DN126" s="1">
        <v>0</v>
      </c>
      <c r="DO126" s="1">
        <v>0</v>
      </c>
      <c r="DP126" s="1">
        <v>0</v>
      </c>
      <c r="DQ126" s="1">
        <v>1</v>
      </c>
      <c r="DR126" s="1">
        <v>1</v>
      </c>
      <c r="DS126" s="1">
        <v>1</v>
      </c>
      <c r="DT126" s="1">
        <v>1</v>
      </c>
      <c r="DU126" s="1">
        <v>0</v>
      </c>
      <c r="DV126" s="1">
        <v>0</v>
      </c>
      <c r="DW126" s="1">
        <v>0</v>
      </c>
      <c r="DX126" s="1">
        <v>1</v>
      </c>
      <c r="DY126" s="1">
        <v>0</v>
      </c>
      <c r="DZ126" s="1">
        <v>1</v>
      </c>
      <c r="EA126" s="1">
        <v>0</v>
      </c>
      <c r="EB126" s="1">
        <v>3</v>
      </c>
      <c r="EC126" s="1">
        <v>3</v>
      </c>
      <c r="ED126" s="1">
        <v>4</v>
      </c>
      <c r="EE126" s="1">
        <v>4</v>
      </c>
      <c r="EF126" s="1">
        <v>3</v>
      </c>
      <c r="EG126" s="1">
        <v>3</v>
      </c>
      <c r="EH126" s="1">
        <v>3</v>
      </c>
      <c r="EI126" s="1">
        <v>3</v>
      </c>
      <c r="EJ126" s="1">
        <v>0</v>
      </c>
      <c r="EK126" s="1">
        <v>2</v>
      </c>
      <c r="EL126" s="1">
        <v>2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1</v>
      </c>
      <c r="EU126" s="1">
        <v>1</v>
      </c>
      <c r="EV126" s="1">
        <v>1</v>
      </c>
      <c r="EW126" s="1">
        <v>0</v>
      </c>
      <c r="EX126" s="1">
        <v>2</v>
      </c>
      <c r="EY126" s="1">
        <v>2</v>
      </c>
      <c r="EZ126" s="1">
        <v>2</v>
      </c>
      <c r="FA126" s="1">
        <v>2</v>
      </c>
      <c r="FB126" s="1">
        <v>2</v>
      </c>
      <c r="FC126" s="1">
        <v>2</v>
      </c>
      <c r="FD126" s="1">
        <v>4</v>
      </c>
      <c r="FE126" s="1">
        <v>2</v>
      </c>
      <c r="FF126" s="1">
        <v>1</v>
      </c>
      <c r="FG126" s="1">
        <v>1</v>
      </c>
      <c r="FH126" s="1">
        <v>0</v>
      </c>
      <c r="FI126" s="1">
        <v>1</v>
      </c>
      <c r="FJ126" s="1">
        <v>2</v>
      </c>
      <c r="FK126" s="1">
        <v>2</v>
      </c>
      <c r="FL126" s="1">
        <v>2</v>
      </c>
      <c r="FM126" s="1">
        <v>2</v>
      </c>
      <c r="FN126" s="1">
        <v>1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1</v>
      </c>
      <c r="LL126" s="1">
        <v>8</v>
      </c>
      <c r="LM126" s="1">
        <v>0</v>
      </c>
      <c r="LN126" s="1">
        <v>24</v>
      </c>
      <c r="LO126" s="1">
        <v>24</v>
      </c>
      <c r="LP126" s="1">
        <v>6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1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1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1</v>
      </c>
      <c r="MY126" s="1">
        <v>0</v>
      </c>
      <c r="MZ126" s="1">
        <v>1</v>
      </c>
      <c r="NA126" s="1">
        <v>0</v>
      </c>
      <c r="NB126" s="1">
        <v>0</v>
      </c>
      <c r="NC126" s="1">
        <v>1</v>
      </c>
      <c r="ND126" s="1">
        <v>0</v>
      </c>
      <c r="NE126" s="1">
        <v>1</v>
      </c>
      <c r="NF126" s="1">
        <v>0</v>
      </c>
      <c r="NG126" s="1">
        <v>1</v>
      </c>
      <c r="NH126" s="1">
        <v>1</v>
      </c>
      <c r="NI126" s="1">
        <v>1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1</v>
      </c>
      <c r="PU126" s="1">
        <v>1</v>
      </c>
      <c r="PV126" s="1">
        <v>4</v>
      </c>
      <c r="PW126" s="1">
        <v>4</v>
      </c>
      <c r="PX126" s="1">
        <v>4</v>
      </c>
      <c r="PY126" s="1">
        <v>4</v>
      </c>
      <c r="PZ126" s="1">
        <v>4</v>
      </c>
      <c r="QA126" s="1">
        <v>4</v>
      </c>
      <c r="QB126" s="1">
        <v>8</v>
      </c>
      <c r="QC126" s="1">
        <v>4</v>
      </c>
      <c r="QD126" s="1">
        <v>4</v>
      </c>
      <c r="QE126" s="1">
        <v>4</v>
      </c>
      <c r="QF126" s="1">
        <v>4</v>
      </c>
      <c r="QG126" s="1">
        <v>4</v>
      </c>
      <c r="QH126" s="1">
        <v>4</v>
      </c>
      <c r="QI126" s="1">
        <v>5</v>
      </c>
      <c r="QJ126" s="1">
        <v>5</v>
      </c>
      <c r="QK126" s="1">
        <v>4</v>
      </c>
      <c r="QL126" s="1">
        <v>4</v>
      </c>
      <c r="QM126" s="1">
        <v>1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1</v>
      </c>
    </row>
    <row r="127" spans="1:468">
      <c r="A127" s="1">
        <v>2007</v>
      </c>
      <c r="B127" s="1" t="s">
        <v>631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2</v>
      </c>
      <c r="CE127" s="1">
        <v>1</v>
      </c>
      <c r="CF127" s="1">
        <v>1</v>
      </c>
      <c r="CG127" s="1">
        <v>1</v>
      </c>
      <c r="CH127" s="1">
        <v>0</v>
      </c>
      <c r="CI127" s="1">
        <v>1</v>
      </c>
      <c r="CJ127" s="1">
        <v>1</v>
      </c>
      <c r="CK127" s="1">
        <v>1</v>
      </c>
      <c r="CL127" s="1">
        <v>2</v>
      </c>
      <c r="CM127" s="1">
        <v>2</v>
      </c>
      <c r="CN127" s="1">
        <v>1</v>
      </c>
      <c r="CO127" s="1">
        <v>1</v>
      </c>
      <c r="CP127" s="1">
        <v>0</v>
      </c>
      <c r="CQ127" s="1">
        <v>0</v>
      </c>
      <c r="CR127" s="1">
        <v>1</v>
      </c>
      <c r="CS127" s="1">
        <v>1</v>
      </c>
      <c r="CT127" s="1">
        <v>0</v>
      </c>
      <c r="CU127" s="1">
        <v>1</v>
      </c>
      <c r="CV127" s="1">
        <v>1</v>
      </c>
      <c r="CW127" s="1">
        <v>1</v>
      </c>
      <c r="CX127" s="1">
        <v>1</v>
      </c>
      <c r="CY127" s="1">
        <v>2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0</v>
      </c>
      <c r="DJ127" s="1">
        <v>0</v>
      </c>
      <c r="DK127" s="1">
        <v>1</v>
      </c>
      <c r="DL127" s="1">
        <v>0</v>
      </c>
      <c r="DM127" s="1">
        <v>1</v>
      </c>
      <c r="DN127" s="1">
        <v>0</v>
      </c>
      <c r="DO127" s="1">
        <v>0</v>
      </c>
      <c r="DP127" s="1">
        <v>0</v>
      </c>
      <c r="DQ127" s="1">
        <v>1</v>
      </c>
      <c r="DR127" s="1">
        <v>1</v>
      </c>
      <c r="DS127" s="1">
        <v>1</v>
      </c>
      <c r="DT127" s="1">
        <v>1</v>
      </c>
      <c r="DU127" s="1">
        <v>0</v>
      </c>
      <c r="DV127" s="1">
        <v>0</v>
      </c>
      <c r="DW127" s="1">
        <v>0</v>
      </c>
      <c r="DX127" s="1">
        <v>1</v>
      </c>
      <c r="DY127" s="1">
        <v>0</v>
      </c>
      <c r="DZ127" s="1">
        <v>1</v>
      </c>
      <c r="EA127" s="1">
        <v>0</v>
      </c>
      <c r="EB127" s="1">
        <v>1</v>
      </c>
      <c r="EC127" s="1">
        <v>1</v>
      </c>
      <c r="ED127" s="1">
        <v>1</v>
      </c>
      <c r="EE127" s="1">
        <v>1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1</v>
      </c>
      <c r="EU127" s="1">
        <v>1</v>
      </c>
      <c r="EV127" s="1">
        <v>1</v>
      </c>
      <c r="EW127" s="1">
        <v>0</v>
      </c>
      <c r="EX127" s="1">
        <v>2</v>
      </c>
      <c r="EY127" s="1">
        <v>2</v>
      </c>
      <c r="EZ127" s="1">
        <v>2</v>
      </c>
      <c r="FA127" s="1">
        <v>2</v>
      </c>
      <c r="FB127" s="1">
        <v>2</v>
      </c>
      <c r="FC127" s="1">
        <v>2</v>
      </c>
      <c r="FD127" s="1">
        <v>4</v>
      </c>
      <c r="FE127" s="1">
        <v>2</v>
      </c>
      <c r="FF127" s="1">
        <v>1</v>
      </c>
      <c r="FG127" s="1">
        <v>1</v>
      </c>
      <c r="FH127" s="1">
        <v>0</v>
      </c>
      <c r="FI127" s="1">
        <v>1</v>
      </c>
      <c r="FJ127" s="1">
        <v>2</v>
      </c>
      <c r="FK127" s="1">
        <v>2</v>
      </c>
      <c r="FL127" s="1">
        <v>2</v>
      </c>
      <c r="FM127" s="1">
        <v>2</v>
      </c>
      <c r="FN127" s="1">
        <v>1</v>
      </c>
      <c r="FO127" s="1">
        <v>0</v>
      </c>
      <c r="FP127" s="1">
        <v>0</v>
      </c>
      <c r="FQ127" s="1">
        <v>1</v>
      </c>
      <c r="FR127" s="1">
        <v>1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5</v>
      </c>
      <c r="GA127" s="1">
        <v>5</v>
      </c>
      <c r="GB127" s="1">
        <v>0</v>
      </c>
      <c r="GC127" s="1">
        <v>0</v>
      </c>
      <c r="GD127" s="1">
        <v>0</v>
      </c>
      <c r="GE127" s="1">
        <v>5</v>
      </c>
      <c r="GF127" s="1">
        <v>5</v>
      </c>
      <c r="GG127" s="1">
        <v>5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1</v>
      </c>
      <c r="GV127" s="1">
        <v>1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4</v>
      </c>
      <c r="HS127" s="1">
        <v>4</v>
      </c>
      <c r="HT127" s="1">
        <v>0</v>
      </c>
      <c r="HU127" s="1">
        <v>4</v>
      </c>
      <c r="HV127" s="1">
        <v>0</v>
      </c>
      <c r="HW127" s="1">
        <v>0</v>
      </c>
      <c r="HX127" s="1">
        <v>0</v>
      </c>
      <c r="HY127" s="1">
        <v>0</v>
      </c>
      <c r="HZ127" s="1">
        <v>5</v>
      </c>
      <c r="IA127" s="1">
        <v>5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1</v>
      </c>
      <c r="JQ127" s="1">
        <v>1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1</v>
      </c>
      <c r="KA127" s="1">
        <v>0</v>
      </c>
      <c r="KB127" s="1">
        <v>0</v>
      </c>
      <c r="KC127" s="1">
        <v>0</v>
      </c>
      <c r="KD127" s="1">
        <v>1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1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1</v>
      </c>
      <c r="LL127" s="1">
        <v>0</v>
      </c>
      <c r="LM127" s="1">
        <v>0</v>
      </c>
      <c r="LN127" s="1">
        <v>15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1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1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0</v>
      </c>
      <c r="PH127" s="1">
        <v>0</v>
      </c>
      <c r="PI127" s="1">
        <v>0</v>
      </c>
      <c r="PJ127" s="1">
        <v>0</v>
      </c>
      <c r="PK127" s="1">
        <v>0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1</v>
      </c>
      <c r="PU127" s="1">
        <v>1</v>
      </c>
      <c r="PV127" s="1">
        <v>4</v>
      </c>
      <c r="PW127" s="1">
        <v>4</v>
      </c>
      <c r="PX127" s="1">
        <v>4</v>
      </c>
      <c r="PY127" s="1">
        <v>4</v>
      </c>
      <c r="PZ127" s="1">
        <v>4</v>
      </c>
      <c r="QA127" s="1">
        <v>4</v>
      </c>
      <c r="QB127" s="1">
        <v>8</v>
      </c>
      <c r="QC127" s="1">
        <v>4</v>
      </c>
      <c r="QD127" s="1">
        <v>4</v>
      </c>
      <c r="QE127" s="1">
        <v>4</v>
      </c>
      <c r="QF127" s="1">
        <v>4</v>
      </c>
      <c r="QG127" s="1">
        <v>4</v>
      </c>
      <c r="QH127" s="1">
        <v>4</v>
      </c>
      <c r="QI127" s="1">
        <v>5</v>
      </c>
      <c r="QJ127" s="1">
        <v>5</v>
      </c>
      <c r="QK127" s="1">
        <v>4</v>
      </c>
      <c r="QL127" s="1">
        <v>4</v>
      </c>
      <c r="QM127" s="1">
        <v>1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1</v>
      </c>
    </row>
    <row r="128" spans="1:468">
      <c r="A128" s="1">
        <v>2007</v>
      </c>
      <c r="B128" s="1" t="s">
        <v>632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0</v>
      </c>
      <c r="K128" s="1">
        <v>2</v>
      </c>
      <c r="L128" s="1">
        <v>2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1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1</v>
      </c>
      <c r="CS128" s="1">
        <v>1</v>
      </c>
      <c r="CT128" s="1">
        <v>0</v>
      </c>
      <c r="CU128" s="1">
        <v>1</v>
      </c>
      <c r="CV128" s="1">
        <v>1</v>
      </c>
      <c r="CW128" s="1">
        <v>1</v>
      </c>
      <c r="CX128" s="1">
        <v>1</v>
      </c>
      <c r="CY128" s="1">
        <v>2</v>
      </c>
      <c r="CZ128" s="1">
        <v>1</v>
      </c>
      <c r="DA128" s="1">
        <v>1</v>
      </c>
      <c r="DB128" s="1">
        <v>0</v>
      </c>
      <c r="DC128" s="1">
        <v>0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0</v>
      </c>
      <c r="DJ128" s="1">
        <v>0</v>
      </c>
      <c r="DK128" s="1">
        <v>1</v>
      </c>
      <c r="DL128" s="1">
        <v>0</v>
      </c>
      <c r="DM128" s="1">
        <v>1</v>
      </c>
      <c r="DN128" s="1">
        <v>0</v>
      </c>
      <c r="DO128" s="1">
        <v>0</v>
      </c>
      <c r="DP128" s="1">
        <v>0</v>
      </c>
      <c r="DQ128" s="1">
        <v>1</v>
      </c>
      <c r="DR128" s="1">
        <v>1</v>
      </c>
      <c r="DS128" s="1">
        <v>1</v>
      </c>
      <c r="DT128" s="1">
        <v>1</v>
      </c>
      <c r="DU128" s="1">
        <v>0</v>
      </c>
      <c r="DV128" s="1">
        <v>0</v>
      </c>
      <c r="DW128" s="1">
        <v>0</v>
      </c>
      <c r="DX128" s="1">
        <v>1</v>
      </c>
      <c r="DY128" s="1">
        <v>0</v>
      </c>
      <c r="DZ128" s="1">
        <v>1</v>
      </c>
      <c r="EA128" s="1">
        <v>0</v>
      </c>
      <c r="EB128" s="1">
        <v>1</v>
      </c>
      <c r="EC128" s="1">
        <v>1</v>
      </c>
      <c r="ED128" s="1">
        <v>2</v>
      </c>
      <c r="EE128" s="1">
        <v>2</v>
      </c>
      <c r="EF128" s="1">
        <v>2</v>
      </c>
      <c r="EG128" s="1">
        <v>2</v>
      </c>
      <c r="EH128" s="1">
        <v>2</v>
      </c>
      <c r="EI128" s="1">
        <v>2</v>
      </c>
      <c r="EJ128" s="1">
        <v>0</v>
      </c>
      <c r="EK128" s="1">
        <v>2</v>
      </c>
      <c r="EL128" s="1">
        <v>2</v>
      </c>
      <c r="EM128" s="1">
        <v>0</v>
      </c>
      <c r="EN128" s="1">
        <v>2</v>
      </c>
      <c r="EO128" s="1">
        <v>2</v>
      </c>
      <c r="EP128" s="1">
        <v>0</v>
      </c>
      <c r="EQ128" s="1">
        <v>2</v>
      </c>
      <c r="ER128" s="1">
        <v>2</v>
      </c>
      <c r="ES128" s="1">
        <v>0</v>
      </c>
      <c r="ET128" s="1">
        <v>1</v>
      </c>
      <c r="EU128" s="1">
        <v>1</v>
      </c>
      <c r="EV128" s="1">
        <v>1</v>
      </c>
      <c r="EW128" s="1">
        <v>0</v>
      </c>
      <c r="EX128" s="1">
        <v>3</v>
      </c>
      <c r="EY128" s="1">
        <v>3</v>
      </c>
      <c r="EZ128" s="1">
        <v>3</v>
      </c>
      <c r="FA128" s="1">
        <v>3</v>
      </c>
      <c r="FB128" s="1">
        <v>3</v>
      </c>
      <c r="FC128" s="1">
        <v>3</v>
      </c>
      <c r="FD128" s="1">
        <v>6</v>
      </c>
      <c r="FE128" s="1">
        <v>3</v>
      </c>
      <c r="FF128" s="1">
        <v>2</v>
      </c>
      <c r="FG128" s="1">
        <v>2</v>
      </c>
      <c r="FH128" s="1">
        <v>0</v>
      </c>
      <c r="FI128" s="1">
        <v>2</v>
      </c>
      <c r="FJ128" s="1">
        <v>3</v>
      </c>
      <c r="FK128" s="1">
        <v>3</v>
      </c>
      <c r="FL128" s="1">
        <v>4</v>
      </c>
      <c r="FM128" s="1">
        <v>4</v>
      </c>
      <c r="FN128" s="1">
        <v>2</v>
      </c>
      <c r="FO128" s="1">
        <v>0</v>
      </c>
      <c r="FP128" s="1">
        <v>0</v>
      </c>
      <c r="FQ128" s="1">
        <v>1</v>
      </c>
      <c r="FR128" s="1">
        <v>1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5</v>
      </c>
      <c r="GA128" s="1">
        <v>5</v>
      </c>
      <c r="GB128" s="1">
        <v>0</v>
      </c>
      <c r="GC128" s="1">
        <v>0</v>
      </c>
      <c r="GD128" s="1">
        <v>0</v>
      </c>
      <c r="GE128" s="1">
        <v>5</v>
      </c>
      <c r="GF128" s="1">
        <v>5</v>
      </c>
      <c r="GG128" s="1">
        <v>5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1</v>
      </c>
      <c r="GT128" s="1">
        <v>1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4</v>
      </c>
      <c r="HS128" s="1">
        <v>4</v>
      </c>
      <c r="HT128" s="1">
        <v>0</v>
      </c>
      <c r="HU128" s="1">
        <v>4</v>
      </c>
      <c r="HV128" s="1">
        <v>0</v>
      </c>
      <c r="HW128" s="1">
        <v>0</v>
      </c>
      <c r="HX128" s="1">
        <v>0</v>
      </c>
      <c r="HY128" s="1">
        <v>0</v>
      </c>
      <c r="HZ128" s="1">
        <v>5</v>
      </c>
      <c r="IA128" s="1">
        <v>5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1</v>
      </c>
      <c r="JQ128" s="1">
        <v>1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1</v>
      </c>
      <c r="KA128" s="1">
        <v>0</v>
      </c>
      <c r="KB128" s="1">
        <v>0</v>
      </c>
      <c r="KC128" s="1">
        <v>0</v>
      </c>
      <c r="KD128" s="1">
        <v>0</v>
      </c>
      <c r="KE128" s="1">
        <v>1</v>
      </c>
      <c r="KF128" s="1">
        <v>0</v>
      </c>
      <c r="KG128" s="1">
        <v>1</v>
      </c>
      <c r="KH128" s="1">
        <v>0</v>
      </c>
      <c r="KI128" s="1">
        <v>1</v>
      </c>
      <c r="KJ128" s="1">
        <v>0</v>
      </c>
      <c r="KK128" s="1">
        <v>1</v>
      </c>
      <c r="KL128" s="1">
        <v>1</v>
      </c>
      <c r="KM128" s="1">
        <v>0</v>
      </c>
      <c r="KN128" s="1">
        <v>1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1</v>
      </c>
      <c r="KZ128" s="1">
        <v>1</v>
      </c>
      <c r="LA128" s="1">
        <v>1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1</v>
      </c>
      <c r="LL128" s="1">
        <v>8</v>
      </c>
      <c r="LM128" s="1">
        <v>0</v>
      </c>
      <c r="LN128" s="1">
        <v>21</v>
      </c>
      <c r="LO128" s="1">
        <v>16</v>
      </c>
      <c r="LP128" s="1">
        <v>6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1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1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0</v>
      </c>
      <c r="NN128" s="1">
        <v>0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0</v>
      </c>
      <c r="OA128" s="1">
        <v>0</v>
      </c>
      <c r="OB128" s="1">
        <v>0</v>
      </c>
      <c r="OC128" s="1">
        <v>0</v>
      </c>
      <c r="OD128" s="1">
        <v>0</v>
      </c>
      <c r="OE128" s="1">
        <v>0</v>
      </c>
      <c r="OF128" s="1">
        <v>0</v>
      </c>
      <c r="OG128" s="1">
        <v>0</v>
      </c>
      <c r="OH128" s="1">
        <v>0</v>
      </c>
      <c r="OI128" s="1">
        <v>0</v>
      </c>
      <c r="OJ128" s="1">
        <v>0</v>
      </c>
      <c r="OK128" s="1">
        <v>0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0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0</v>
      </c>
      <c r="PI128" s="1">
        <v>0</v>
      </c>
      <c r="PJ128" s="1">
        <v>0</v>
      </c>
      <c r="PK128" s="1">
        <v>0</v>
      </c>
      <c r="PL128" s="1">
        <v>0</v>
      </c>
      <c r="PM128" s="1">
        <v>0</v>
      </c>
      <c r="PN128" s="1">
        <v>0</v>
      </c>
      <c r="PO128" s="1">
        <v>0</v>
      </c>
      <c r="PP128" s="1">
        <v>0</v>
      </c>
      <c r="PQ128" s="1">
        <v>0</v>
      </c>
      <c r="PR128" s="1">
        <v>0</v>
      </c>
      <c r="PS128" s="1">
        <v>0</v>
      </c>
      <c r="PT128" s="1">
        <v>1</v>
      </c>
      <c r="PU128" s="1">
        <v>1</v>
      </c>
      <c r="PV128" s="1">
        <v>4</v>
      </c>
      <c r="PW128" s="1">
        <v>4</v>
      </c>
      <c r="PX128" s="1">
        <v>4</v>
      </c>
      <c r="PY128" s="1">
        <v>4</v>
      </c>
      <c r="PZ128" s="1">
        <v>4</v>
      </c>
      <c r="QA128" s="1">
        <v>4</v>
      </c>
      <c r="QB128" s="1">
        <v>8</v>
      </c>
      <c r="QC128" s="1">
        <v>4</v>
      </c>
      <c r="QD128" s="1">
        <v>4</v>
      </c>
      <c r="QE128" s="1">
        <v>4</v>
      </c>
      <c r="QF128" s="1">
        <v>4</v>
      </c>
      <c r="QG128" s="1">
        <v>4</v>
      </c>
      <c r="QH128" s="1">
        <v>4</v>
      </c>
      <c r="QI128" s="1">
        <v>5</v>
      </c>
      <c r="QJ128" s="1">
        <v>5</v>
      </c>
      <c r="QK128" s="1">
        <v>4</v>
      </c>
      <c r="QL128" s="1">
        <v>4</v>
      </c>
      <c r="QM128" s="1">
        <v>1</v>
      </c>
      <c r="QN128" s="1">
        <v>0</v>
      </c>
      <c r="QO128" s="1">
        <v>0</v>
      </c>
      <c r="QP128" s="1">
        <v>0</v>
      </c>
      <c r="QQ128" s="1">
        <v>0</v>
      </c>
      <c r="QR128" s="1">
        <v>0</v>
      </c>
      <c r="QS128" s="1">
        <v>0</v>
      </c>
      <c r="QT128" s="1">
        <v>0</v>
      </c>
      <c r="QU128" s="1">
        <v>0</v>
      </c>
      <c r="QV128" s="1">
        <v>0</v>
      </c>
      <c r="QW128" s="1">
        <v>0</v>
      </c>
      <c r="QX128" s="1">
        <v>0</v>
      </c>
      <c r="QY128" s="1">
        <v>0</v>
      </c>
      <c r="QZ128" s="1">
        <v>1</v>
      </c>
    </row>
    <row r="129" spans="1:468">
      <c r="A129" s="1">
        <v>2007</v>
      </c>
      <c r="B129" s="1" t="s">
        <v>633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0</v>
      </c>
      <c r="K129" s="1">
        <v>2</v>
      </c>
      <c r="L129" s="1">
        <v>2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1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1</v>
      </c>
      <c r="CS129" s="1">
        <v>1</v>
      </c>
      <c r="CT129" s="1">
        <v>0</v>
      </c>
      <c r="CU129" s="1">
        <v>1</v>
      </c>
      <c r="CV129" s="1">
        <v>1</v>
      </c>
      <c r="CW129" s="1">
        <v>1</v>
      </c>
      <c r="CX129" s="1">
        <v>1</v>
      </c>
      <c r="CY129" s="1">
        <v>2</v>
      </c>
      <c r="CZ129" s="1">
        <v>1</v>
      </c>
      <c r="DA129" s="1">
        <v>1</v>
      </c>
      <c r="DB129" s="1">
        <v>0</v>
      </c>
      <c r="DC129" s="1">
        <v>0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0</v>
      </c>
      <c r="DJ129" s="1">
        <v>0</v>
      </c>
      <c r="DK129" s="1">
        <v>1</v>
      </c>
      <c r="DL129" s="1">
        <v>0</v>
      </c>
      <c r="DM129" s="1">
        <v>1</v>
      </c>
      <c r="DN129" s="1">
        <v>0</v>
      </c>
      <c r="DO129" s="1">
        <v>0</v>
      </c>
      <c r="DP129" s="1">
        <v>0</v>
      </c>
      <c r="DQ129" s="1">
        <v>1</v>
      </c>
      <c r="DR129" s="1">
        <v>1</v>
      </c>
      <c r="DS129" s="1">
        <v>1</v>
      </c>
      <c r="DT129" s="1">
        <v>1</v>
      </c>
      <c r="DU129" s="1">
        <v>0</v>
      </c>
      <c r="DV129" s="1">
        <v>0</v>
      </c>
      <c r="DW129" s="1">
        <v>0</v>
      </c>
      <c r="DX129" s="1">
        <v>1</v>
      </c>
      <c r="DY129" s="1">
        <v>0</v>
      </c>
      <c r="DZ129" s="1">
        <v>1</v>
      </c>
      <c r="EA129" s="1">
        <v>0</v>
      </c>
      <c r="EB129" s="1">
        <v>1</v>
      </c>
      <c r="EC129" s="1">
        <v>1</v>
      </c>
      <c r="ED129" s="1">
        <v>2</v>
      </c>
      <c r="EE129" s="1">
        <v>2</v>
      </c>
      <c r="EF129" s="1">
        <v>2</v>
      </c>
      <c r="EG129" s="1">
        <v>2</v>
      </c>
      <c r="EH129" s="1">
        <v>2</v>
      </c>
      <c r="EI129" s="1">
        <v>2</v>
      </c>
      <c r="EJ129" s="1">
        <v>0</v>
      </c>
      <c r="EK129" s="1">
        <v>2</v>
      </c>
      <c r="EL129" s="1">
        <v>2</v>
      </c>
      <c r="EM129" s="1">
        <v>0</v>
      </c>
      <c r="EN129" s="1">
        <v>2</v>
      </c>
      <c r="EO129" s="1">
        <v>2</v>
      </c>
      <c r="EP129" s="1">
        <v>0</v>
      </c>
      <c r="EQ129" s="1">
        <v>2</v>
      </c>
      <c r="ER129" s="1">
        <v>2</v>
      </c>
      <c r="ES129" s="1">
        <v>0</v>
      </c>
      <c r="ET129" s="1">
        <v>1</v>
      </c>
      <c r="EU129" s="1">
        <v>1</v>
      </c>
      <c r="EV129" s="1">
        <v>1</v>
      </c>
      <c r="EW129" s="1">
        <v>0</v>
      </c>
      <c r="EX129" s="1">
        <v>3</v>
      </c>
      <c r="EY129" s="1">
        <v>3</v>
      </c>
      <c r="EZ129" s="1">
        <v>3</v>
      </c>
      <c r="FA129" s="1">
        <v>3</v>
      </c>
      <c r="FB129" s="1">
        <v>3</v>
      </c>
      <c r="FC129" s="1">
        <v>3</v>
      </c>
      <c r="FD129" s="1">
        <v>6</v>
      </c>
      <c r="FE129" s="1">
        <v>3</v>
      </c>
      <c r="FF129" s="1">
        <v>2</v>
      </c>
      <c r="FG129" s="1">
        <v>2</v>
      </c>
      <c r="FH129" s="1">
        <v>0</v>
      </c>
      <c r="FI129" s="1">
        <v>2</v>
      </c>
      <c r="FJ129" s="1">
        <v>3</v>
      </c>
      <c r="FK129" s="1">
        <v>3</v>
      </c>
      <c r="FL129" s="1">
        <v>4</v>
      </c>
      <c r="FM129" s="1">
        <v>4</v>
      </c>
      <c r="FN129" s="1">
        <v>2</v>
      </c>
      <c r="FO129" s="1">
        <v>0</v>
      </c>
      <c r="FP129" s="1">
        <v>0</v>
      </c>
      <c r="FQ129" s="1">
        <v>1</v>
      </c>
      <c r="FR129" s="1">
        <v>1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5</v>
      </c>
      <c r="GA129" s="1">
        <v>5</v>
      </c>
      <c r="GB129" s="1">
        <v>0</v>
      </c>
      <c r="GC129" s="1">
        <v>0</v>
      </c>
      <c r="GD129" s="1">
        <v>0</v>
      </c>
      <c r="GE129" s="1">
        <v>5</v>
      </c>
      <c r="GF129" s="1">
        <v>5</v>
      </c>
      <c r="GG129" s="1">
        <v>5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1</v>
      </c>
      <c r="GT129" s="1">
        <v>1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4</v>
      </c>
      <c r="HS129" s="1">
        <v>4</v>
      </c>
      <c r="HT129" s="1">
        <v>0</v>
      </c>
      <c r="HU129" s="1">
        <v>4</v>
      </c>
      <c r="HV129" s="1">
        <v>0</v>
      </c>
      <c r="HW129" s="1">
        <v>0</v>
      </c>
      <c r="HX129" s="1">
        <v>0</v>
      </c>
      <c r="HY129" s="1">
        <v>0</v>
      </c>
      <c r="HZ129" s="1">
        <v>5</v>
      </c>
      <c r="IA129" s="1">
        <v>5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1</v>
      </c>
      <c r="JQ129" s="1">
        <v>1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1</v>
      </c>
      <c r="KA129" s="1">
        <v>0</v>
      </c>
      <c r="KB129" s="1">
        <v>0</v>
      </c>
      <c r="KC129" s="1">
        <v>0</v>
      </c>
      <c r="KD129" s="1">
        <v>0</v>
      </c>
      <c r="KE129" s="1">
        <v>1</v>
      </c>
      <c r="KF129" s="1">
        <v>0</v>
      </c>
      <c r="KG129" s="1">
        <v>1</v>
      </c>
      <c r="KH129" s="1">
        <v>0</v>
      </c>
      <c r="KI129" s="1">
        <v>1</v>
      </c>
      <c r="KJ129" s="1">
        <v>0</v>
      </c>
      <c r="KK129" s="1">
        <v>1</v>
      </c>
      <c r="KL129" s="1">
        <v>1</v>
      </c>
      <c r="KM129" s="1">
        <v>0</v>
      </c>
      <c r="KN129" s="1">
        <v>1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1</v>
      </c>
      <c r="KZ129" s="1">
        <v>1</v>
      </c>
      <c r="LA129" s="1">
        <v>1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1</v>
      </c>
      <c r="LL129" s="1">
        <v>8</v>
      </c>
      <c r="LM129" s="1">
        <v>0</v>
      </c>
      <c r="LN129" s="1">
        <v>21</v>
      </c>
      <c r="LO129" s="1">
        <v>16</v>
      </c>
      <c r="LP129" s="1">
        <v>6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1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1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0</v>
      </c>
      <c r="NM129" s="1">
        <v>0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0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  <c r="PM129" s="1">
        <v>0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1</v>
      </c>
      <c r="PU129" s="1">
        <v>1</v>
      </c>
      <c r="PV129" s="1">
        <v>4</v>
      </c>
      <c r="PW129" s="1">
        <v>4</v>
      </c>
      <c r="PX129" s="1">
        <v>4</v>
      </c>
      <c r="PY129" s="1">
        <v>4</v>
      </c>
      <c r="PZ129" s="1">
        <v>4</v>
      </c>
      <c r="QA129" s="1">
        <v>4</v>
      </c>
      <c r="QB129" s="1">
        <v>8</v>
      </c>
      <c r="QC129" s="1">
        <v>4</v>
      </c>
      <c r="QD129" s="1">
        <v>4</v>
      </c>
      <c r="QE129" s="1">
        <v>4</v>
      </c>
      <c r="QF129" s="1">
        <v>4</v>
      </c>
      <c r="QG129" s="1">
        <v>4</v>
      </c>
      <c r="QH129" s="1">
        <v>4</v>
      </c>
      <c r="QI129" s="1">
        <v>5</v>
      </c>
      <c r="QJ129" s="1">
        <v>5</v>
      </c>
      <c r="QK129" s="1">
        <v>4</v>
      </c>
      <c r="QL129" s="1">
        <v>4</v>
      </c>
      <c r="QM129" s="1">
        <v>1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1</v>
      </c>
    </row>
    <row r="130" spans="1:468">
      <c r="A130" s="1">
        <v>2007</v>
      </c>
      <c r="B130" s="1" t="s">
        <v>634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0</v>
      </c>
      <c r="K130" s="1">
        <v>2</v>
      </c>
      <c r="L130" s="1">
        <v>2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1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1</v>
      </c>
      <c r="CS130" s="1">
        <v>1</v>
      </c>
      <c r="CT130" s="1">
        <v>0</v>
      </c>
      <c r="CU130" s="1">
        <v>1</v>
      </c>
      <c r="CV130" s="1">
        <v>1</v>
      </c>
      <c r="CW130" s="1">
        <v>1</v>
      </c>
      <c r="CX130" s="1">
        <v>1</v>
      </c>
      <c r="CY130" s="1">
        <v>2</v>
      </c>
      <c r="CZ130" s="1">
        <v>1</v>
      </c>
      <c r="DA130" s="1">
        <v>1</v>
      </c>
      <c r="DB130" s="1">
        <v>0</v>
      </c>
      <c r="DC130" s="1">
        <v>0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0</v>
      </c>
      <c r="DJ130" s="1">
        <v>0</v>
      </c>
      <c r="DK130" s="1">
        <v>1</v>
      </c>
      <c r="DL130" s="1">
        <v>0</v>
      </c>
      <c r="DM130" s="1">
        <v>1</v>
      </c>
      <c r="DN130" s="1">
        <v>0</v>
      </c>
      <c r="DO130" s="1">
        <v>0</v>
      </c>
      <c r="DP130" s="1">
        <v>0</v>
      </c>
      <c r="DQ130" s="1">
        <v>1</v>
      </c>
      <c r="DR130" s="1">
        <v>1</v>
      </c>
      <c r="DS130" s="1">
        <v>1</v>
      </c>
      <c r="DT130" s="1">
        <v>1</v>
      </c>
      <c r="DU130" s="1">
        <v>0</v>
      </c>
      <c r="DV130" s="1">
        <v>0</v>
      </c>
      <c r="DW130" s="1">
        <v>0</v>
      </c>
      <c r="DX130" s="1">
        <v>1</v>
      </c>
      <c r="DY130" s="1">
        <v>0</v>
      </c>
      <c r="DZ130" s="1">
        <v>1</v>
      </c>
      <c r="EA130" s="1">
        <v>0</v>
      </c>
      <c r="EB130" s="1">
        <v>1</v>
      </c>
      <c r="EC130" s="1">
        <v>1</v>
      </c>
      <c r="ED130" s="1">
        <v>2</v>
      </c>
      <c r="EE130" s="1">
        <v>2</v>
      </c>
      <c r="EF130" s="1">
        <v>2</v>
      </c>
      <c r="EG130" s="1">
        <v>2</v>
      </c>
      <c r="EH130" s="1">
        <v>2</v>
      </c>
      <c r="EI130" s="1">
        <v>2</v>
      </c>
      <c r="EJ130" s="1">
        <v>0</v>
      </c>
      <c r="EK130" s="1">
        <v>2</v>
      </c>
      <c r="EL130" s="1">
        <v>2</v>
      </c>
      <c r="EM130" s="1">
        <v>0</v>
      </c>
      <c r="EN130" s="1">
        <v>2</v>
      </c>
      <c r="EO130" s="1">
        <v>2</v>
      </c>
      <c r="EP130" s="1">
        <v>0</v>
      </c>
      <c r="EQ130" s="1">
        <v>2</v>
      </c>
      <c r="ER130" s="1">
        <v>2</v>
      </c>
      <c r="ES130" s="1">
        <v>0</v>
      </c>
      <c r="ET130" s="1">
        <v>1</v>
      </c>
      <c r="EU130" s="1">
        <v>1</v>
      </c>
      <c r="EV130" s="1">
        <v>1</v>
      </c>
      <c r="EW130" s="1">
        <v>0</v>
      </c>
      <c r="EX130" s="1">
        <v>3</v>
      </c>
      <c r="EY130" s="1">
        <v>3</v>
      </c>
      <c r="EZ130" s="1">
        <v>3</v>
      </c>
      <c r="FA130" s="1">
        <v>3</v>
      </c>
      <c r="FB130" s="1">
        <v>3</v>
      </c>
      <c r="FC130" s="1">
        <v>3</v>
      </c>
      <c r="FD130" s="1">
        <v>6</v>
      </c>
      <c r="FE130" s="1">
        <v>3</v>
      </c>
      <c r="FF130" s="1">
        <v>2</v>
      </c>
      <c r="FG130" s="1">
        <v>2</v>
      </c>
      <c r="FH130" s="1">
        <v>0</v>
      </c>
      <c r="FI130" s="1">
        <v>2</v>
      </c>
      <c r="FJ130" s="1">
        <v>3</v>
      </c>
      <c r="FK130" s="1">
        <v>3</v>
      </c>
      <c r="FL130" s="1">
        <v>4</v>
      </c>
      <c r="FM130" s="1">
        <v>4</v>
      </c>
      <c r="FN130" s="1">
        <v>2</v>
      </c>
      <c r="FO130" s="1">
        <v>0</v>
      </c>
      <c r="FP130" s="1">
        <v>0</v>
      </c>
      <c r="FQ130" s="1">
        <v>1</v>
      </c>
      <c r="FR130" s="1">
        <v>1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5</v>
      </c>
      <c r="GA130" s="1">
        <v>5</v>
      </c>
      <c r="GB130" s="1">
        <v>0</v>
      </c>
      <c r="GC130" s="1">
        <v>0</v>
      </c>
      <c r="GD130" s="1">
        <v>0</v>
      </c>
      <c r="GE130" s="1">
        <v>5</v>
      </c>
      <c r="GF130" s="1">
        <v>5</v>
      </c>
      <c r="GG130" s="1">
        <v>5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1</v>
      </c>
      <c r="GT130" s="1">
        <v>1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4</v>
      </c>
      <c r="HS130" s="1">
        <v>4</v>
      </c>
      <c r="HT130" s="1">
        <v>0</v>
      </c>
      <c r="HU130" s="1">
        <v>4</v>
      </c>
      <c r="HV130" s="1">
        <v>0</v>
      </c>
      <c r="HW130" s="1">
        <v>0</v>
      </c>
      <c r="HX130" s="1">
        <v>0</v>
      </c>
      <c r="HY130" s="1">
        <v>0</v>
      </c>
      <c r="HZ130" s="1">
        <v>5</v>
      </c>
      <c r="IA130" s="1">
        <v>5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1</v>
      </c>
      <c r="JQ130" s="1">
        <v>1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1</v>
      </c>
      <c r="KA130" s="1">
        <v>0</v>
      </c>
      <c r="KB130" s="1">
        <v>0</v>
      </c>
      <c r="KC130" s="1">
        <v>0</v>
      </c>
      <c r="KD130" s="1">
        <v>0</v>
      </c>
      <c r="KE130" s="1">
        <v>1</v>
      </c>
      <c r="KF130" s="1">
        <v>0</v>
      </c>
      <c r="KG130" s="1">
        <v>1</v>
      </c>
      <c r="KH130" s="1">
        <v>0</v>
      </c>
      <c r="KI130" s="1">
        <v>1</v>
      </c>
      <c r="KJ130" s="1">
        <v>0</v>
      </c>
      <c r="KK130" s="1">
        <v>1</v>
      </c>
      <c r="KL130" s="1">
        <v>1</v>
      </c>
      <c r="KM130" s="1">
        <v>0</v>
      </c>
      <c r="KN130" s="1">
        <v>1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1</v>
      </c>
      <c r="KZ130" s="1">
        <v>1</v>
      </c>
      <c r="LA130" s="1">
        <v>1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1</v>
      </c>
      <c r="LL130" s="1">
        <v>8</v>
      </c>
      <c r="LM130" s="1">
        <v>0</v>
      </c>
      <c r="LN130" s="1">
        <v>21</v>
      </c>
      <c r="LO130" s="1">
        <v>16</v>
      </c>
      <c r="LP130" s="1">
        <v>6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1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1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0</v>
      </c>
      <c r="NK130" s="1">
        <v>0</v>
      </c>
      <c r="NL130" s="1">
        <v>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0</v>
      </c>
      <c r="NX130" s="1">
        <v>0</v>
      </c>
      <c r="NY130" s="1">
        <v>0</v>
      </c>
      <c r="NZ130" s="1">
        <v>0</v>
      </c>
      <c r="OA130" s="1">
        <v>0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0</v>
      </c>
      <c r="PO130" s="1">
        <v>0</v>
      </c>
      <c r="PP130" s="1">
        <v>0</v>
      </c>
      <c r="PQ130" s="1">
        <v>0</v>
      </c>
      <c r="PR130" s="1">
        <v>0</v>
      </c>
      <c r="PS130" s="1">
        <v>0</v>
      </c>
      <c r="PT130" s="1">
        <v>1</v>
      </c>
      <c r="PU130" s="1">
        <v>1</v>
      </c>
      <c r="PV130" s="1">
        <v>4</v>
      </c>
      <c r="PW130" s="1">
        <v>4</v>
      </c>
      <c r="PX130" s="1">
        <v>4</v>
      </c>
      <c r="PY130" s="1">
        <v>4</v>
      </c>
      <c r="PZ130" s="1">
        <v>4</v>
      </c>
      <c r="QA130" s="1">
        <v>4</v>
      </c>
      <c r="QB130" s="1">
        <v>8</v>
      </c>
      <c r="QC130" s="1">
        <v>4</v>
      </c>
      <c r="QD130" s="1">
        <v>4</v>
      </c>
      <c r="QE130" s="1">
        <v>4</v>
      </c>
      <c r="QF130" s="1">
        <v>4</v>
      </c>
      <c r="QG130" s="1">
        <v>4</v>
      </c>
      <c r="QH130" s="1">
        <v>4</v>
      </c>
      <c r="QI130" s="1">
        <v>5</v>
      </c>
      <c r="QJ130" s="1">
        <v>5</v>
      </c>
      <c r="QK130" s="1">
        <v>4</v>
      </c>
      <c r="QL130" s="1">
        <v>4</v>
      </c>
      <c r="QM130" s="1">
        <v>1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0</v>
      </c>
      <c r="QV130" s="1">
        <v>0</v>
      </c>
      <c r="QW130" s="1">
        <v>0</v>
      </c>
      <c r="QX130" s="1">
        <v>0</v>
      </c>
      <c r="QY130" s="1">
        <v>0</v>
      </c>
      <c r="QZ130" s="1">
        <v>1</v>
      </c>
    </row>
    <row r="131" spans="1:468">
      <c r="A131" s="1">
        <v>2007</v>
      </c>
      <c r="B131" s="1" t="s">
        <v>635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0</v>
      </c>
      <c r="K131" s="1">
        <v>2</v>
      </c>
      <c r="L131" s="1">
        <v>2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1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1</v>
      </c>
      <c r="CS131" s="1">
        <v>1</v>
      </c>
      <c r="CT131" s="1">
        <v>0</v>
      </c>
      <c r="CU131" s="1">
        <v>1</v>
      </c>
      <c r="CV131" s="1">
        <v>1</v>
      </c>
      <c r="CW131" s="1">
        <v>1</v>
      </c>
      <c r="CX131" s="1">
        <v>1</v>
      </c>
      <c r="CY131" s="1">
        <v>2</v>
      </c>
      <c r="CZ131" s="1">
        <v>1</v>
      </c>
      <c r="DA131" s="1">
        <v>1</v>
      </c>
      <c r="DB131" s="1">
        <v>0</v>
      </c>
      <c r="DC131" s="1">
        <v>0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0</v>
      </c>
      <c r="DJ131" s="1">
        <v>0</v>
      </c>
      <c r="DK131" s="1">
        <v>1</v>
      </c>
      <c r="DL131" s="1">
        <v>0</v>
      </c>
      <c r="DM131" s="1">
        <v>1</v>
      </c>
      <c r="DN131" s="1">
        <v>0</v>
      </c>
      <c r="DO131" s="1">
        <v>0</v>
      </c>
      <c r="DP131" s="1">
        <v>0</v>
      </c>
      <c r="DQ131" s="1">
        <v>1</v>
      </c>
      <c r="DR131" s="1">
        <v>1</v>
      </c>
      <c r="DS131" s="1">
        <v>1</v>
      </c>
      <c r="DT131" s="1">
        <v>1</v>
      </c>
      <c r="DU131" s="1">
        <v>0</v>
      </c>
      <c r="DV131" s="1">
        <v>0</v>
      </c>
      <c r="DW131" s="1">
        <v>0</v>
      </c>
      <c r="DX131" s="1">
        <v>1</v>
      </c>
      <c r="DY131" s="1">
        <v>0</v>
      </c>
      <c r="DZ131" s="1">
        <v>1</v>
      </c>
      <c r="EA131" s="1">
        <v>0</v>
      </c>
      <c r="EB131" s="1">
        <v>1</v>
      </c>
      <c r="EC131" s="1">
        <v>1</v>
      </c>
      <c r="ED131" s="1">
        <v>2</v>
      </c>
      <c r="EE131" s="1">
        <v>2</v>
      </c>
      <c r="EF131" s="1">
        <v>2</v>
      </c>
      <c r="EG131" s="1">
        <v>2</v>
      </c>
      <c r="EH131" s="1">
        <v>2</v>
      </c>
      <c r="EI131" s="1">
        <v>2</v>
      </c>
      <c r="EJ131" s="1">
        <v>0</v>
      </c>
      <c r="EK131" s="1">
        <v>2</v>
      </c>
      <c r="EL131" s="1">
        <v>2</v>
      </c>
      <c r="EM131" s="1">
        <v>0</v>
      </c>
      <c r="EN131" s="1">
        <v>2</v>
      </c>
      <c r="EO131" s="1">
        <v>2</v>
      </c>
      <c r="EP131" s="1">
        <v>0</v>
      </c>
      <c r="EQ131" s="1">
        <v>2</v>
      </c>
      <c r="ER131" s="1">
        <v>2</v>
      </c>
      <c r="ES131" s="1">
        <v>0</v>
      </c>
      <c r="ET131" s="1">
        <v>1</v>
      </c>
      <c r="EU131" s="1">
        <v>1</v>
      </c>
      <c r="EV131" s="1">
        <v>1</v>
      </c>
      <c r="EW131" s="1">
        <v>0</v>
      </c>
      <c r="EX131" s="1">
        <v>3</v>
      </c>
      <c r="EY131" s="1">
        <v>3</v>
      </c>
      <c r="EZ131" s="1">
        <v>3</v>
      </c>
      <c r="FA131" s="1">
        <v>3</v>
      </c>
      <c r="FB131" s="1">
        <v>3</v>
      </c>
      <c r="FC131" s="1">
        <v>3</v>
      </c>
      <c r="FD131" s="1">
        <v>6</v>
      </c>
      <c r="FE131" s="1">
        <v>3</v>
      </c>
      <c r="FF131" s="1">
        <v>2</v>
      </c>
      <c r="FG131" s="1">
        <v>2</v>
      </c>
      <c r="FH131" s="1">
        <v>0</v>
      </c>
      <c r="FI131" s="1">
        <v>2</v>
      </c>
      <c r="FJ131" s="1">
        <v>3</v>
      </c>
      <c r="FK131" s="1">
        <v>3</v>
      </c>
      <c r="FL131" s="1">
        <v>4</v>
      </c>
      <c r="FM131" s="1">
        <v>4</v>
      </c>
      <c r="FN131" s="1">
        <v>2</v>
      </c>
      <c r="FO131" s="1">
        <v>0</v>
      </c>
      <c r="FP131" s="1">
        <v>0</v>
      </c>
      <c r="FQ131" s="1">
        <v>1</v>
      </c>
      <c r="FR131" s="1">
        <v>1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5</v>
      </c>
      <c r="GA131" s="1">
        <v>5</v>
      </c>
      <c r="GB131" s="1">
        <v>0</v>
      </c>
      <c r="GC131" s="1">
        <v>0</v>
      </c>
      <c r="GD131" s="1">
        <v>0</v>
      </c>
      <c r="GE131" s="1">
        <v>5</v>
      </c>
      <c r="GF131" s="1">
        <v>5</v>
      </c>
      <c r="GG131" s="1">
        <v>5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1</v>
      </c>
      <c r="GT131" s="1">
        <v>1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4</v>
      </c>
      <c r="HS131" s="1">
        <v>4</v>
      </c>
      <c r="HT131" s="1">
        <v>0</v>
      </c>
      <c r="HU131" s="1">
        <v>4</v>
      </c>
      <c r="HV131" s="1">
        <v>0</v>
      </c>
      <c r="HW131" s="1">
        <v>0</v>
      </c>
      <c r="HX131" s="1">
        <v>0</v>
      </c>
      <c r="HY131" s="1">
        <v>0</v>
      </c>
      <c r="HZ131" s="1">
        <v>5</v>
      </c>
      <c r="IA131" s="1">
        <v>5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1</v>
      </c>
      <c r="JQ131" s="1">
        <v>1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1</v>
      </c>
      <c r="KA131" s="1">
        <v>0</v>
      </c>
      <c r="KB131" s="1">
        <v>0</v>
      </c>
      <c r="KC131" s="1">
        <v>0</v>
      </c>
      <c r="KD131" s="1">
        <v>0</v>
      </c>
      <c r="KE131" s="1">
        <v>1</v>
      </c>
      <c r="KF131" s="1">
        <v>0</v>
      </c>
      <c r="KG131" s="1">
        <v>1</v>
      </c>
      <c r="KH131" s="1">
        <v>0</v>
      </c>
      <c r="KI131" s="1">
        <v>1</v>
      </c>
      <c r="KJ131" s="1">
        <v>0</v>
      </c>
      <c r="KK131" s="1">
        <v>1</v>
      </c>
      <c r="KL131" s="1">
        <v>1</v>
      </c>
      <c r="KM131" s="1">
        <v>0</v>
      </c>
      <c r="KN131" s="1">
        <v>1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1</v>
      </c>
      <c r="KZ131" s="1">
        <v>1</v>
      </c>
      <c r="LA131" s="1">
        <v>1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1</v>
      </c>
      <c r="LL131" s="1">
        <v>8</v>
      </c>
      <c r="LM131" s="1">
        <v>0</v>
      </c>
      <c r="LN131" s="1">
        <v>21</v>
      </c>
      <c r="LO131" s="1">
        <v>16</v>
      </c>
      <c r="LP131" s="1">
        <v>6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1</v>
      </c>
      <c r="LW131" s="1">
        <v>0</v>
      </c>
      <c r="LX131" s="1">
        <v>0</v>
      </c>
      <c r="LY131" s="1">
        <v>1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1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1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0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>
        <v>0</v>
      </c>
      <c r="PM131" s="1">
        <v>0</v>
      </c>
      <c r="PN131" s="1">
        <v>0</v>
      </c>
      <c r="PO131" s="1">
        <v>0</v>
      </c>
      <c r="PP131" s="1">
        <v>0</v>
      </c>
      <c r="PQ131" s="1">
        <v>0</v>
      </c>
      <c r="PR131" s="1">
        <v>0</v>
      </c>
      <c r="PS131" s="1">
        <v>0</v>
      </c>
      <c r="PT131" s="1">
        <v>1</v>
      </c>
      <c r="PU131" s="1">
        <v>1</v>
      </c>
      <c r="PV131" s="1">
        <v>4</v>
      </c>
      <c r="PW131" s="1">
        <v>4</v>
      </c>
      <c r="PX131" s="1">
        <v>4</v>
      </c>
      <c r="PY131" s="1">
        <v>4</v>
      </c>
      <c r="PZ131" s="1">
        <v>4</v>
      </c>
      <c r="QA131" s="1">
        <v>4</v>
      </c>
      <c r="QB131" s="1">
        <v>8</v>
      </c>
      <c r="QC131" s="1">
        <v>4</v>
      </c>
      <c r="QD131" s="1">
        <v>4</v>
      </c>
      <c r="QE131" s="1">
        <v>4</v>
      </c>
      <c r="QF131" s="1">
        <v>4</v>
      </c>
      <c r="QG131" s="1">
        <v>4</v>
      </c>
      <c r="QH131" s="1">
        <v>4</v>
      </c>
      <c r="QI131" s="1">
        <v>5</v>
      </c>
      <c r="QJ131" s="1">
        <v>5</v>
      </c>
      <c r="QK131" s="1">
        <v>4</v>
      </c>
      <c r="QL131" s="1">
        <v>4</v>
      </c>
      <c r="QM131" s="1">
        <v>1</v>
      </c>
      <c r="QN131" s="1">
        <v>0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1</v>
      </c>
    </row>
    <row r="132" spans="1:468">
      <c r="A132" s="1">
        <v>2007</v>
      </c>
      <c r="B132" s="1" t="s">
        <v>636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2</v>
      </c>
      <c r="L132" s="1">
        <v>2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1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2</v>
      </c>
      <c r="CE132" s="1">
        <v>1</v>
      </c>
      <c r="CF132" s="1">
        <v>0</v>
      </c>
      <c r="CG132" s="1">
        <v>1</v>
      </c>
      <c r="CH132" s="1">
        <v>0</v>
      </c>
      <c r="CI132" s="1">
        <v>1</v>
      </c>
      <c r="CJ132" s="1">
        <v>1</v>
      </c>
      <c r="CK132" s="1">
        <v>1</v>
      </c>
      <c r="CL132" s="1">
        <v>0</v>
      </c>
      <c r="CM132" s="1">
        <v>0</v>
      </c>
      <c r="CN132" s="1">
        <v>1</v>
      </c>
      <c r="CO132" s="1">
        <v>1</v>
      </c>
      <c r="CP132" s="1">
        <v>0</v>
      </c>
      <c r="CQ132" s="1">
        <v>0</v>
      </c>
      <c r="CR132" s="1">
        <v>1</v>
      </c>
      <c r="CS132" s="1">
        <v>1</v>
      </c>
      <c r="CT132" s="1">
        <v>0</v>
      </c>
      <c r="CU132" s="1">
        <v>1</v>
      </c>
      <c r="CV132" s="1">
        <v>1</v>
      </c>
      <c r="CW132" s="1">
        <v>1</v>
      </c>
      <c r="CX132" s="1">
        <v>1</v>
      </c>
      <c r="CY132" s="1">
        <v>2</v>
      </c>
      <c r="CZ132" s="1">
        <v>1</v>
      </c>
      <c r="DA132" s="1">
        <v>1</v>
      </c>
      <c r="DB132" s="1">
        <v>0</v>
      </c>
      <c r="DC132" s="1">
        <v>0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0</v>
      </c>
      <c r="DJ132" s="1">
        <v>0</v>
      </c>
      <c r="DK132" s="1">
        <v>1</v>
      </c>
      <c r="DL132" s="1">
        <v>0</v>
      </c>
      <c r="DM132" s="1">
        <v>1</v>
      </c>
      <c r="DN132" s="1">
        <v>0</v>
      </c>
      <c r="DO132" s="1">
        <v>0</v>
      </c>
      <c r="DP132" s="1">
        <v>0</v>
      </c>
      <c r="DQ132" s="1">
        <v>1</v>
      </c>
      <c r="DR132" s="1">
        <v>1</v>
      </c>
      <c r="DS132" s="1">
        <v>1</v>
      </c>
      <c r="DT132" s="1">
        <v>1</v>
      </c>
      <c r="DU132" s="1">
        <v>0</v>
      </c>
      <c r="DV132" s="1">
        <v>0</v>
      </c>
      <c r="DW132" s="1">
        <v>0</v>
      </c>
      <c r="DX132" s="1">
        <v>1</v>
      </c>
      <c r="DY132" s="1">
        <v>0</v>
      </c>
      <c r="DZ132" s="1">
        <v>1</v>
      </c>
      <c r="EA132" s="1">
        <v>0</v>
      </c>
      <c r="EB132" s="1">
        <v>1</v>
      </c>
      <c r="EC132" s="1">
        <v>1</v>
      </c>
      <c r="ED132" s="1">
        <v>2</v>
      </c>
      <c r="EE132" s="1">
        <v>2</v>
      </c>
      <c r="EF132" s="1">
        <v>2</v>
      </c>
      <c r="EG132" s="1">
        <v>2</v>
      </c>
      <c r="EH132" s="1">
        <v>2</v>
      </c>
      <c r="EI132" s="1">
        <v>2</v>
      </c>
      <c r="EJ132" s="1">
        <v>0</v>
      </c>
      <c r="EK132" s="1">
        <v>2</v>
      </c>
      <c r="EL132" s="1">
        <v>2</v>
      </c>
      <c r="EM132" s="1">
        <v>0</v>
      </c>
      <c r="EN132" s="1">
        <v>2</v>
      </c>
      <c r="EO132" s="1">
        <v>2</v>
      </c>
      <c r="EP132" s="1">
        <v>0</v>
      </c>
      <c r="EQ132" s="1">
        <v>2</v>
      </c>
      <c r="ER132" s="1">
        <v>2</v>
      </c>
      <c r="ES132" s="1">
        <v>0</v>
      </c>
      <c r="ET132" s="1">
        <v>1</v>
      </c>
      <c r="EU132" s="1">
        <v>1</v>
      </c>
      <c r="EV132" s="1">
        <v>1</v>
      </c>
      <c r="EW132" s="1">
        <v>0</v>
      </c>
      <c r="EX132" s="1">
        <v>3</v>
      </c>
      <c r="EY132" s="1">
        <v>3</v>
      </c>
      <c r="EZ132" s="1">
        <v>3</v>
      </c>
      <c r="FA132" s="1">
        <v>3</v>
      </c>
      <c r="FB132" s="1">
        <v>3</v>
      </c>
      <c r="FC132" s="1">
        <v>3</v>
      </c>
      <c r="FD132" s="1">
        <v>6</v>
      </c>
      <c r="FE132" s="1">
        <v>3</v>
      </c>
      <c r="FF132" s="1">
        <v>2</v>
      </c>
      <c r="FG132" s="1">
        <v>2</v>
      </c>
      <c r="FH132" s="1">
        <v>0</v>
      </c>
      <c r="FI132" s="1">
        <v>2</v>
      </c>
      <c r="FJ132" s="1">
        <v>3</v>
      </c>
      <c r="FK132" s="1">
        <v>3</v>
      </c>
      <c r="FL132" s="1">
        <v>4</v>
      </c>
      <c r="FM132" s="1">
        <v>4</v>
      </c>
      <c r="FN132" s="1">
        <v>2</v>
      </c>
      <c r="FO132" s="1">
        <v>0</v>
      </c>
      <c r="FP132" s="1">
        <v>0</v>
      </c>
      <c r="FQ132" s="1">
        <v>1</v>
      </c>
      <c r="FR132" s="1">
        <v>1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5</v>
      </c>
      <c r="GA132" s="1">
        <v>5</v>
      </c>
      <c r="GB132" s="1">
        <v>0</v>
      </c>
      <c r="GC132" s="1">
        <v>0</v>
      </c>
      <c r="GD132" s="1">
        <v>0</v>
      </c>
      <c r="GE132" s="1">
        <v>5</v>
      </c>
      <c r="GF132" s="1">
        <v>5</v>
      </c>
      <c r="GG132" s="1">
        <v>5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1</v>
      </c>
      <c r="GT132" s="1">
        <v>1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4</v>
      </c>
      <c r="HS132" s="1">
        <v>4</v>
      </c>
      <c r="HT132" s="1">
        <v>0</v>
      </c>
      <c r="HU132" s="1">
        <v>4</v>
      </c>
      <c r="HV132" s="1">
        <v>0</v>
      </c>
      <c r="HW132" s="1">
        <v>0</v>
      </c>
      <c r="HX132" s="1">
        <v>0</v>
      </c>
      <c r="HY132" s="1">
        <v>0</v>
      </c>
      <c r="HZ132" s="1">
        <v>5</v>
      </c>
      <c r="IA132" s="1">
        <v>5</v>
      </c>
      <c r="IB132" s="1">
        <v>0</v>
      </c>
      <c r="IC132" s="1">
        <v>1</v>
      </c>
      <c r="ID132" s="1">
        <v>0</v>
      </c>
      <c r="IE132" s="1">
        <v>0</v>
      </c>
      <c r="IF132" s="1">
        <v>0</v>
      </c>
      <c r="IG132" s="1">
        <v>0</v>
      </c>
      <c r="IH132" s="1">
        <v>1</v>
      </c>
      <c r="II132" s="1">
        <v>1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1</v>
      </c>
      <c r="JQ132" s="1">
        <v>1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1</v>
      </c>
      <c r="JY132" s="1">
        <v>0</v>
      </c>
      <c r="JZ132" s="1">
        <v>1</v>
      </c>
      <c r="KA132" s="1">
        <v>0</v>
      </c>
      <c r="KB132" s="1">
        <v>0</v>
      </c>
      <c r="KC132" s="1">
        <v>0</v>
      </c>
      <c r="KD132" s="1">
        <v>0</v>
      </c>
      <c r="KE132" s="1">
        <v>1</v>
      </c>
      <c r="KF132" s="1">
        <v>0</v>
      </c>
      <c r="KG132" s="1">
        <v>1</v>
      </c>
      <c r="KH132" s="1">
        <v>0</v>
      </c>
      <c r="KI132" s="1">
        <v>1</v>
      </c>
      <c r="KJ132" s="1">
        <v>0</v>
      </c>
      <c r="KK132" s="1">
        <v>1</v>
      </c>
      <c r="KL132" s="1">
        <v>1</v>
      </c>
      <c r="KM132" s="1">
        <v>0</v>
      </c>
      <c r="KN132" s="1">
        <v>1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1</v>
      </c>
      <c r="KZ132" s="1">
        <v>1</v>
      </c>
      <c r="LA132" s="1">
        <v>1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1</v>
      </c>
      <c r="LL132" s="1">
        <v>8</v>
      </c>
      <c r="LM132" s="1">
        <v>0</v>
      </c>
      <c r="LN132" s="1">
        <v>21</v>
      </c>
      <c r="LO132" s="1">
        <v>16</v>
      </c>
      <c r="LP132" s="1">
        <v>6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1</v>
      </c>
      <c r="LW132" s="1">
        <v>0</v>
      </c>
      <c r="LX132" s="1">
        <v>0</v>
      </c>
      <c r="LY132" s="1">
        <v>1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1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1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0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1</v>
      </c>
      <c r="PU132" s="1">
        <v>1</v>
      </c>
      <c r="PV132" s="1">
        <v>4</v>
      </c>
      <c r="PW132" s="1">
        <v>4</v>
      </c>
      <c r="PX132" s="1">
        <v>4</v>
      </c>
      <c r="PY132" s="1">
        <v>4</v>
      </c>
      <c r="PZ132" s="1">
        <v>4</v>
      </c>
      <c r="QA132" s="1">
        <v>4</v>
      </c>
      <c r="QB132" s="1">
        <v>8</v>
      </c>
      <c r="QC132" s="1">
        <v>4</v>
      </c>
      <c r="QD132" s="1">
        <v>4</v>
      </c>
      <c r="QE132" s="1">
        <v>4</v>
      </c>
      <c r="QF132" s="1">
        <v>4</v>
      </c>
      <c r="QG132" s="1">
        <v>4</v>
      </c>
      <c r="QH132" s="1">
        <v>4</v>
      </c>
      <c r="QI132" s="1">
        <v>5</v>
      </c>
      <c r="QJ132" s="1">
        <v>5</v>
      </c>
      <c r="QK132" s="1">
        <v>4</v>
      </c>
      <c r="QL132" s="1">
        <v>4</v>
      </c>
      <c r="QM132" s="1">
        <v>1</v>
      </c>
      <c r="QN132" s="1">
        <v>1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1</v>
      </c>
    </row>
    <row r="133" spans="1:468">
      <c r="A133" s="1">
        <v>2007</v>
      </c>
      <c r="B133" s="1" t="s">
        <v>637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0</v>
      </c>
      <c r="K133" s="1">
        <v>2</v>
      </c>
      <c r="L133" s="1">
        <v>2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1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2</v>
      </c>
      <c r="CE133" s="1">
        <v>1</v>
      </c>
      <c r="CF133" s="1">
        <v>0</v>
      </c>
      <c r="CG133" s="1">
        <v>1</v>
      </c>
      <c r="CH133" s="1">
        <v>0</v>
      </c>
      <c r="CI133" s="1">
        <v>1</v>
      </c>
      <c r="CJ133" s="1">
        <v>1</v>
      </c>
      <c r="CK133" s="1">
        <v>1</v>
      </c>
      <c r="CL133" s="1">
        <v>0</v>
      </c>
      <c r="CM133" s="1">
        <v>0</v>
      </c>
      <c r="CN133" s="1">
        <v>1</v>
      </c>
      <c r="CO133" s="1">
        <v>1</v>
      </c>
      <c r="CP133" s="1">
        <v>0</v>
      </c>
      <c r="CQ133" s="1">
        <v>0</v>
      </c>
      <c r="CR133" s="1">
        <v>1</v>
      </c>
      <c r="CS133" s="1">
        <v>1</v>
      </c>
      <c r="CT133" s="1">
        <v>0</v>
      </c>
      <c r="CU133" s="1">
        <v>1</v>
      </c>
      <c r="CV133" s="1">
        <v>1</v>
      </c>
      <c r="CW133" s="1">
        <v>1</v>
      </c>
      <c r="CX133" s="1">
        <v>1</v>
      </c>
      <c r="CY133" s="1">
        <v>2</v>
      </c>
      <c r="CZ133" s="1">
        <v>1</v>
      </c>
      <c r="DA133" s="1">
        <v>1</v>
      </c>
      <c r="DB133" s="1">
        <v>0</v>
      </c>
      <c r="DC133" s="1">
        <v>0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0</v>
      </c>
      <c r="DJ133" s="1">
        <v>0</v>
      </c>
      <c r="DK133" s="1">
        <v>1</v>
      </c>
      <c r="DL133" s="1">
        <v>0</v>
      </c>
      <c r="DM133" s="1">
        <v>1</v>
      </c>
      <c r="DN133" s="1">
        <v>0</v>
      </c>
      <c r="DO133" s="1">
        <v>0</v>
      </c>
      <c r="DP133" s="1">
        <v>0</v>
      </c>
      <c r="DQ133" s="1">
        <v>1</v>
      </c>
      <c r="DR133" s="1">
        <v>1</v>
      </c>
      <c r="DS133" s="1">
        <v>1</v>
      </c>
      <c r="DT133" s="1">
        <v>1</v>
      </c>
      <c r="DU133" s="1">
        <v>0</v>
      </c>
      <c r="DV133" s="1">
        <v>0</v>
      </c>
      <c r="DW133" s="1">
        <v>0</v>
      </c>
      <c r="DX133" s="1">
        <v>1</v>
      </c>
      <c r="DY133" s="1">
        <v>0</v>
      </c>
      <c r="DZ133" s="1">
        <v>1</v>
      </c>
      <c r="EA133" s="1">
        <v>0</v>
      </c>
      <c r="EB133" s="1">
        <v>1</v>
      </c>
      <c r="EC133" s="1">
        <v>1</v>
      </c>
      <c r="ED133" s="1">
        <v>2</v>
      </c>
      <c r="EE133" s="1">
        <v>2</v>
      </c>
      <c r="EF133" s="1">
        <v>2</v>
      </c>
      <c r="EG133" s="1">
        <v>2</v>
      </c>
      <c r="EH133" s="1">
        <v>2</v>
      </c>
      <c r="EI133" s="1">
        <v>2</v>
      </c>
      <c r="EJ133" s="1">
        <v>0</v>
      </c>
      <c r="EK133" s="1">
        <v>2</v>
      </c>
      <c r="EL133" s="1">
        <v>2</v>
      </c>
      <c r="EM133" s="1">
        <v>0</v>
      </c>
      <c r="EN133" s="1">
        <v>2</v>
      </c>
      <c r="EO133" s="1">
        <v>2</v>
      </c>
      <c r="EP133" s="1">
        <v>0</v>
      </c>
      <c r="EQ133" s="1">
        <v>2</v>
      </c>
      <c r="ER133" s="1">
        <v>2</v>
      </c>
      <c r="ES133" s="1">
        <v>0</v>
      </c>
      <c r="ET133" s="1">
        <v>1</v>
      </c>
      <c r="EU133" s="1">
        <v>1</v>
      </c>
      <c r="EV133" s="1">
        <v>1</v>
      </c>
      <c r="EW133" s="1">
        <v>0</v>
      </c>
      <c r="EX133" s="1">
        <v>3</v>
      </c>
      <c r="EY133" s="1">
        <v>3</v>
      </c>
      <c r="EZ133" s="1">
        <v>3</v>
      </c>
      <c r="FA133" s="1">
        <v>3</v>
      </c>
      <c r="FB133" s="1">
        <v>3</v>
      </c>
      <c r="FC133" s="1">
        <v>3</v>
      </c>
      <c r="FD133" s="1">
        <v>6</v>
      </c>
      <c r="FE133" s="1">
        <v>3</v>
      </c>
      <c r="FF133" s="1">
        <v>2</v>
      </c>
      <c r="FG133" s="1">
        <v>2</v>
      </c>
      <c r="FH133" s="1">
        <v>0</v>
      </c>
      <c r="FI133" s="1">
        <v>2</v>
      </c>
      <c r="FJ133" s="1">
        <v>3</v>
      </c>
      <c r="FK133" s="1">
        <v>3</v>
      </c>
      <c r="FL133" s="1">
        <v>4</v>
      </c>
      <c r="FM133" s="1">
        <v>4</v>
      </c>
      <c r="FN133" s="1">
        <v>2</v>
      </c>
      <c r="FO133" s="1">
        <v>0</v>
      </c>
      <c r="FP133" s="1">
        <v>0</v>
      </c>
      <c r="FQ133" s="1">
        <v>1</v>
      </c>
      <c r="FR133" s="1">
        <v>1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5</v>
      </c>
      <c r="GA133" s="1">
        <v>5</v>
      </c>
      <c r="GB133" s="1">
        <v>0</v>
      </c>
      <c r="GC133" s="1">
        <v>0</v>
      </c>
      <c r="GD133" s="1">
        <v>0</v>
      </c>
      <c r="GE133" s="1">
        <v>5</v>
      </c>
      <c r="GF133" s="1">
        <v>5</v>
      </c>
      <c r="GG133" s="1">
        <v>5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1</v>
      </c>
      <c r="GT133" s="1">
        <v>1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4</v>
      </c>
      <c r="HS133" s="1">
        <v>4</v>
      </c>
      <c r="HT133" s="1">
        <v>0</v>
      </c>
      <c r="HU133" s="1">
        <v>4</v>
      </c>
      <c r="HV133" s="1">
        <v>0</v>
      </c>
      <c r="HW133" s="1">
        <v>0</v>
      </c>
      <c r="HX133" s="1">
        <v>0</v>
      </c>
      <c r="HY133" s="1">
        <v>0</v>
      </c>
      <c r="HZ133" s="1">
        <v>5</v>
      </c>
      <c r="IA133" s="1">
        <v>5</v>
      </c>
      <c r="IB133" s="1">
        <v>0</v>
      </c>
      <c r="IC133" s="1">
        <v>1</v>
      </c>
      <c r="ID133" s="1">
        <v>0</v>
      </c>
      <c r="IE133" s="1">
        <v>0</v>
      </c>
      <c r="IF133" s="1">
        <v>0</v>
      </c>
      <c r="IG133" s="1">
        <v>0</v>
      </c>
      <c r="IH133" s="1">
        <v>1</v>
      </c>
      <c r="II133" s="1">
        <v>1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1</v>
      </c>
      <c r="JQ133" s="1">
        <v>1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1</v>
      </c>
      <c r="JY133" s="1">
        <v>0</v>
      </c>
      <c r="JZ133" s="1">
        <v>1</v>
      </c>
      <c r="KA133" s="1">
        <v>0</v>
      </c>
      <c r="KB133" s="1">
        <v>0</v>
      </c>
      <c r="KC133" s="1">
        <v>0</v>
      </c>
      <c r="KD133" s="1">
        <v>0</v>
      </c>
      <c r="KE133" s="1">
        <v>1</v>
      </c>
      <c r="KF133" s="1">
        <v>0</v>
      </c>
      <c r="KG133" s="1">
        <v>1</v>
      </c>
      <c r="KH133" s="1">
        <v>0</v>
      </c>
      <c r="KI133" s="1">
        <v>1</v>
      </c>
      <c r="KJ133" s="1">
        <v>0</v>
      </c>
      <c r="KK133" s="1">
        <v>1</v>
      </c>
      <c r="KL133" s="1">
        <v>1</v>
      </c>
      <c r="KM133" s="1">
        <v>0</v>
      </c>
      <c r="KN133" s="1">
        <v>1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1</v>
      </c>
      <c r="KZ133" s="1">
        <v>1</v>
      </c>
      <c r="LA133" s="1">
        <v>1</v>
      </c>
      <c r="LB133" s="1">
        <v>1</v>
      </c>
      <c r="LC133" s="1">
        <v>1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1</v>
      </c>
      <c r="LL133" s="1">
        <v>8</v>
      </c>
      <c r="LM133" s="1">
        <v>0</v>
      </c>
      <c r="LN133" s="1">
        <v>21</v>
      </c>
      <c r="LO133" s="1">
        <v>16</v>
      </c>
      <c r="LP133" s="1">
        <v>6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1</v>
      </c>
      <c r="LW133" s="1">
        <v>0</v>
      </c>
      <c r="LX133" s="1">
        <v>0</v>
      </c>
      <c r="LY133" s="1">
        <v>1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1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1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1</v>
      </c>
      <c r="PU133" s="1">
        <v>1</v>
      </c>
      <c r="PV133" s="1">
        <v>4</v>
      </c>
      <c r="PW133" s="1">
        <v>4</v>
      </c>
      <c r="PX133" s="1">
        <v>4</v>
      </c>
      <c r="PY133" s="1">
        <v>4</v>
      </c>
      <c r="PZ133" s="1">
        <v>4</v>
      </c>
      <c r="QA133" s="1">
        <v>4</v>
      </c>
      <c r="QB133" s="1">
        <v>8</v>
      </c>
      <c r="QC133" s="1">
        <v>4</v>
      </c>
      <c r="QD133" s="1">
        <v>4</v>
      </c>
      <c r="QE133" s="1">
        <v>4</v>
      </c>
      <c r="QF133" s="1">
        <v>4</v>
      </c>
      <c r="QG133" s="1">
        <v>4</v>
      </c>
      <c r="QH133" s="1">
        <v>4</v>
      </c>
      <c r="QI133" s="1">
        <v>5</v>
      </c>
      <c r="QJ133" s="1">
        <v>5</v>
      </c>
      <c r="QK133" s="1">
        <v>4</v>
      </c>
      <c r="QL133" s="1">
        <v>4</v>
      </c>
      <c r="QM133" s="1">
        <v>1</v>
      </c>
      <c r="QN133" s="1">
        <v>1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1</v>
      </c>
    </row>
    <row r="134" spans="1:468">
      <c r="A134" s="1">
        <v>2007</v>
      </c>
      <c r="B134" s="1" t="s">
        <v>638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0</v>
      </c>
      <c r="K134" s="1">
        <v>2</v>
      </c>
      <c r="L134" s="1">
        <v>2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2</v>
      </c>
      <c r="CE134" s="1">
        <v>1</v>
      </c>
      <c r="CF134" s="1">
        <v>0</v>
      </c>
      <c r="CG134" s="1">
        <v>1</v>
      </c>
      <c r="CH134" s="1">
        <v>0</v>
      </c>
      <c r="CI134" s="1">
        <v>1</v>
      </c>
      <c r="CJ134" s="1">
        <v>1</v>
      </c>
      <c r="CK134" s="1">
        <v>1</v>
      </c>
      <c r="CL134" s="1">
        <v>0</v>
      </c>
      <c r="CM134" s="1">
        <v>0</v>
      </c>
      <c r="CN134" s="1">
        <v>1</v>
      </c>
      <c r="CO134" s="1">
        <v>1</v>
      </c>
      <c r="CP134" s="1">
        <v>0</v>
      </c>
      <c r="CQ134" s="1">
        <v>0</v>
      </c>
      <c r="CR134" s="1">
        <v>1</v>
      </c>
      <c r="CS134" s="1">
        <v>1</v>
      </c>
      <c r="CT134" s="1">
        <v>0</v>
      </c>
      <c r="CU134" s="1">
        <v>1</v>
      </c>
      <c r="CV134" s="1">
        <v>1</v>
      </c>
      <c r="CW134" s="1">
        <v>1</v>
      </c>
      <c r="CX134" s="1">
        <v>1</v>
      </c>
      <c r="CY134" s="1">
        <v>2</v>
      </c>
      <c r="CZ134" s="1">
        <v>1</v>
      </c>
      <c r="DA134" s="1">
        <v>1</v>
      </c>
      <c r="DB134" s="1">
        <v>0</v>
      </c>
      <c r="DC134" s="1">
        <v>0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0</v>
      </c>
      <c r="DJ134" s="1">
        <v>0</v>
      </c>
      <c r="DK134" s="1">
        <v>1</v>
      </c>
      <c r="DL134" s="1">
        <v>1</v>
      </c>
      <c r="DM134" s="1">
        <v>2</v>
      </c>
      <c r="DN134" s="1">
        <v>0</v>
      </c>
      <c r="DO134" s="1">
        <v>0</v>
      </c>
      <c r="DP134" s="1">
        <v>0</v>
      </c>
      <c r="DQ134" s="1">
        <v>2</v>
      </c>
      <c r="DR134" s="1">
        <v>2</v>
      </c>
      <c r="DS134" s="1">
        <v>2</v>
      </c>
      <c r="DT134" s="1">
        <v>2</v>
      </c>
      <c r="DU134" s="1">
        <v>0</v>
      </c>
      <c r="DV134" s="1">
        <v>0</v>
      </c>
      <c r="DW134" s="1">
        <v>0</v>
      </c>
      <c r="DX134" s="1">
        <v>2</v>
      </c>
      <c r="DY134" s="1">
        <v>0</v>
      </c>
      <c r="DZ134" s="1">
        <v>1</v>
      </c>
      <c r="EA134" s="1">
        <v>0</v>
      </c>
      <c r="EB134" s="1">
        <v>1</v>
      </c>
      <c r="EC134" s="1">
        <v>1</v>
      </c>
      <c r="ED134" s="1">
        <v>2</v>
      </c>
      <c r="EE134" s="1">
        <v>2</v>
      </c>
      <c r="EF134" s="1">
        <v>2</v>
      </c>
      <c r="EG134" s="1">
        <v>2</v>
      </c>
      <c r="EH134" s="1">
        <v>2</v>
      </c>
      <c r="EI134" s="1">
        <v>2</v>
      </c>
      <c r="EJ134" s="1">
        <v>0</v>
      </c>
      <c r="EK134" s="1">
        <v>2</v>
      </c>
      <c r="EL134" s="1">
        <v>2</v>
      </c>
      <c r="EM134" s="1">
        <v>0</v>
      </c>
      <c r="EN134" s="1">
        <v>2</v>
      </c>
      <c r="EO134" s="1">
        <v>2</v>
      </c>
      <c r="EP134" s="1">
        <v>0</v>
      </c>
      <c r="EQ134" s="1">
        <v>2</v>
      </c>
      <c r="ER134" s="1">
        <v>2</v>
      </c>
      <c r="ES134" s="1">
        <v>0</v>
      </c>
      <c r="ET134" s="1">
        <v>1</v>
      </c>
      <c r="EU134" s="1">
        <v>1</v>
      </c>
      <c r="EV134" s="1">
        <v>1</v>
      </c>
      <c r="EW134" s="1">
        <v>0</v>
      </c>
      <c r="EX134" s="1">
        <v>3</v>
      </c>
      <c r="EY134" s="1">
        <v>3</v>
      </c>
      <c r="EZ134" s="1">
        <v>3</v>
      </c>
      <c r="FA134" s="1">
        <v>3</v>
      </c>
      <c r="FB134" s="1">
        <v>3</v>
      </c>
      <c r="FC134" s="1">
        <v>3</v>
      </c>
      <c r="FD134" s="1">
        <v>6</v>
      </c>
      <c r="FE134" s="1">
        <v>3</v>
      </c>
      <c r="FF134" s="1">
        <v>2</v>
      </c>
      <c r="FG134" s="1">
        <v>2</v>
      </c>
      <c r="FH134" s="1">
        <v>0</v>
      </c>
      <c r="FI134" s="1">
        <v>2</v>
      </c>
      <c r="FJ134" s="1">
        <v>3</v>
      </c>
      <c r="FK134" s="1">
        <v>3</v>
      </c>
      <c r="FL134" s="1">
        <v>4</v>
      </c>
      <c r="FM134" s="1">
        <v>4</v>
      </c>
      <c r="FN134" s="1">
        <v>2</v>
      </c>
      <c r="FO134" s="1">
        <v>0</v>
      </c>
      <c r="FP134" s="1">
        <v>0</v>
      </c>
      <c r="FQ134" s="1">
        <v>1</v>
      </c>
      <c r="FR134" s="1">
        <v>1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5</v>
      </c>
      <c r="GA134" s="1">
        <v>5</v>
      </c>
      <c r="GB134" s="1">
        <v>0</v>
      </c>
      <c r="GC134" s="1">
        <v>0</v>
      </c>
      <c r="GD134" s="1">
        <v>0</v>
      </c>
      <c r="GE134" s="1">
        <v>5</v>
      </c>
      <c r="GF134" s="1">
        <v>5</v>
      </c>
      <c r="GG134" s="1">
        <v>5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1</v>
      </c>
      <c r="GT134" s="1">
        <v>1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4</v>
      </c>
      <c r="HQ134" s="1">
        <v>4</v>
      </c>
      <c r="HR134" s="1">
        <v>4</v>
      </c>
      <c r="HS134" s="1">
        <v>4</v>
      </c>
      <c r="HT134" s="1">
        <v>0</v>
      </c>
      <c r="HU134" s="1">
        <v>4</v>
      </c>
      <c r="HV134" s="1">
        <v>0</v>
      </c>
      <c r="HW134" s="1">
        <v>0</v>
      </c>
      <c r="HX134" s="1">
        <v>0</v>
      </c>
      <c r="HY134" s="1">
        <v>0</v>
      </c>
      <c r="HZ134" s="1">
        <v>5</v>
      </c>
      <c r="IA134" s="1">
        <v>5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1</v>
      </c>
      <c r="II134" s="1">
        <v>1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1</v>
      </c>
      <c r="JQ134" s="1">
        <v>1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1</v>
      </c>
      <c r="JY134" s="1">
        <v>0</v>
      </c>
      <c r="JZ134" s="1">
        <v>1</v>
      </c>
      <c r="KA134" s="1">
        <v>0</v>
      </c>
      <c r="KB134" s="1">
        <v>0</v>
      </c>
      <c r="KC134" s="1">
        <v>0</v>
      </c>
      <c r="KD134" s="1">
        <v>0</v>
      </c>
      <c r="KE134" s="1">
        <v>1</v>
      </c>
      <c r="KF134" s="1">
        <v>0</v>
      </c>
      <c r="KG134" s="1">
        <v>1</v>
      </c>
      <c r="KH134" s="1">
        <v>0</v>
      </c>
      <c r="KI134" s="1">
        <v>1</v>
      </c>
      <c r="KJ134" s="1">
        <v>0</v>
      </c>
      <c r="KK134" s="1">
        <v>1</v>
      </c>
      <c r="KL134" s="1">
        <v>1</v>
      </c>
      <c r="KM134" s="1">
        <v>0</v>
      </c>
      <c r="KN134" s="1">
        <v>1</v>
      </c>
      <c r="KO134" s="1">
        <v>1</v>
      </c>
      <c r="KP134" s="1">
        <v>1</v>
      </c>
      <c r="KQ134" s="1">
        <v>1</v>
      </c>
      <c r="KR134" s="1">
        <v>0</v>
      </c>
      <c r="KS134" s="1">
        <v>2</v>
      </c>
      <c r="KT134" s="1">
        <v>2</v>
      </c>
      <c r="KU134" s="1">
        <v>0</v>
      </c>
      <c r="KV134" s="1">
        <v>0</v>
      </c>
      <c r="KW134" s="1">
        <v>0</v>
      </c>
      <c r="KX134" s="1">
        <v>0</v>
      </c>
      <c r="KY134" s="1">
        <v>1</v>
      </c>
      <c r="KZ134" s="1">
        <v>1</v>
      </c>
      <c r="LA134" s="1">
        <v>1</v>
      </c>
      <c r="LB134" s="1">
        <v>1</v>
      </c>
      <c r="LC134" s="1">
        <v>1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1</v>
      </c>
      <c r="LL134" s="1">
        <v>8</v>
      </c>
      <c r="LM134" s="1">
        <v>0</v>
      </c>
      <c r="LN134" s="1">
        <v>21</v>
      </c>
      <c r="LO134" s="1">
        <v>21</v>
      </c>
      <c r="LP134" s="1">
        <v>6</v>
      </c>
      <c r="LQ134" s="1">
        <v>1</v>
      </c>
      <c r="LR134" s="1">
        <v>0</v>
      </c>
      <c r="LS134" s="1">
        <v>0</v>
      </c>
      <c r="LT134" s="1">
        <v>0</v>
      </c>
      <c r="LU134" s="1">
        <v>0</v>
      </c>
      <c r="LV134" s="1">
        <v>1</v>
      </c>
      <c r="LW134" s="1">
        <v>0</v>
      </c>
      <c r="LX134" s="1">
        <v>0</v>
      </c>
      <c r="LY134" s="1">
        <v>1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1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1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0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1</v>
      </c>
      <c r="PU134" s="1">
        <v>1</v>
      </c>
      <c r="PV134" s="1">
        <v>4</v>
      </c>
      <c r="PW134" s="1">
        <v>4</v>
      </c>
      <c r="PX134" s="1">
        <v>4</v>
      </c>
      <c r="PY134" s="1">
        <v>4</v>
      </c>
      <c r="PZ134" s="1">
        <v>4</v>
      </c>
      <c r="QA134" s="1">
        <v>4</v>
      </c>
      <c r="QB134" s="1">
        <v>8</v>
      </c>
      <c r="QC134" s="1">
        <v>4</v>
      </c>
      <c r="QD134" s="1">
        <v>4</v>
      </c>
      <c r="QE134" s="1">
        <v>4</v>
      </c>
      <c r="QF134" s="1">
        <v>4</v>
      </c>
      <c r="QG134" s="1">
        <v>4</v>
      </c>
      <c r="QH134" s="1">
        <v>4</v>
      </c>
      <c r="QI134" s="1">
        <v>5</v>
      </c>
      <c r="QJ134" s="1">
        <v>5</v>
      </c>
      <c r="QK134" s="1">
        <v>4</v>
      </c>
      <c r="QL134" s="1">
        <v>4</v>
      </c>
      <c r="QM134" s="1">
        <v>1</v>
      </c>
      <c r="QN134" s="1">
        <v>1</v>
      </c>
      <c r="QO134" s="1">
        <v>0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U134" s="1">
        <v>0</v>
      </c>
      <c r="QV134" s="1">
        <v>0</v>
      </c>
      <c r="QW134" s="1">
        <v>1</v>
      </c>
      <c r="QX134" s="1">
        <v>0</v>
      </c>
      <c r="QY134" s="1">
        <v>0</v>
      </c>
      <c r="QZ134" s="1">
        <v>1</v>
      </c>
    </row>
    <row r="135" spans="1:468">
      <c r="A135" s="1">
        <v>2007</v>
      </c>
      <c r="B135" s="1" t="s">
        <v>639</v>
      </c>
      <c r="C135" s="1">
        <v>1</v>
      </c>
      <c r="D135" s="1">
        <v>1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1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1</v>
      </c>
      <c r="BO135" s="1">
        <v>1</v>
      </c>
      <c r="BP135" s="1">
        <v>1</v>
      </c>
      <c r="BQ135" s="1">
        <v>2</v>
      </c>
      <c r="BR135" s="1">
        <v>2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2</v>
      </c>
      <c r="CE135" s="1">
        <v>1</v>
      </c>
      <c r="CF135" s="1">
        <v>1</v>
      </c>
      <c r="CG135" s="1">
        <v>1</v>
      </c>
      <c r="CH135" s="1">
        <v>0</v>
      </c>
      <c r="CI135" s="1">
        <v>1</v>
      </c>
      <c r="CJ135" s="1">
        <v>1</v>
      </c>
      <c r="CK135" s="1">
        <v>1</v>
      </c>
      <c r="CL135" s="1">
        <v>2</v>
      </c>
      <c r="CM135" s="1">
        <v>2</v>
      </c>
      <c r="CN135" s="1">
        <v>1</v>
      </c>
      <c r="CO135" s="1">
        <v>1</v>
      </c>
      <c r="CP135" s="1">
        <v>0</v>
      </c>
      <c r="CQ135" s="1">
        <v>0</v>
      </c>
      <c r="CR135" s="1">
        <v>1</v>
      </c>
      <c r="CS135" s="1">
        <v>1</v>
      </c>
      <c r="CT135" s="1">
        <v>0</v>
      </c>
      <c r="CU135" s="1">
        <v>1</v>
      </c>
      <c r="CV135" s="1">
        <v>1</v>
      </c>
      <c r="CW135" s="1">
        <v>1</v>
      </c>
      <c r="CX135" s="1">
        <v>1</v>
      </c>
      <c r="CY135" s="1">
        <v>2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0</v>
      </c>
      <c r="DJ135" s="1">
        <v>0</v>
      </c>
      <c r="DK135" s="1">
        <v>1</v>
      </c>
      <c r="DL135" s="1">
        <v>0</v>
      </c>
      <c r="DM135" s="1">
        <v>1</v>
      </c>
      <c r="DN135" s="1">
        <v>0</v>
      </c>
      <c r="DO135" s="1">
        <v>0</v>
      </c>
      <c r="DP135" s="1">
        <v>0</v>
      </c>
      <c r="DQ135" s="1">
        <v>1</v>
      </c>
      <c r="DR135" s="1">
        <v>1</v>
      </c>
      <c r="DS135" s="1">
        <v>1</v>
      </c>
      <c r="DT135" s="1">
        <v>1</v>
      </c>
      <c r="DU135" s="1">
        <v>0</v>
      </c>
      <c r="DV135" s="1">
        <v>0</v>
      </c>
      <c r="DW135" s="1">
        <v>0</v>
      </c>
      <c r="DX135" s="1">
        <v>1</v>
      </c>
      <c r="DY135" s="1">
        <v>0</v>
      </c>
      <c r="DZ135" s="1">
        <v>1</v>
      </c>
      <c r="EA135" s="1">
        <v>0</v>
      </c>
      <c r="EB135" s="1">
        <v>1</v>
      </c>
      <c r="EC135" s="1">
        <v>1</v>
      </c>
      <c r="ED135" s="1">
        <v>1</v>
      </c>
      <c r="EE135" s="1">
        <v>1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1</v>
      </c>
      <c r="EU135" s="1">
        <v>1</v>
      </c>
      <c r="EV135" s="1">
        <v>1</v>
      </c>
      <c r="EW135" s="1">
        <v>0</v>
      </c>
      <c r="EX135" s="1">
        <v>2</v>
      </c>
      <c r="EY135" s="1">
        <v>2</v>
      </c>
      <c r="EZ135" s="1">
        <v>2</v>
      </c>
      <c r="FA135" s="1">
        <v>2</v>
      </c>
      <c r="FB135" s="1">
        <v>2</v>
      </c>
      <c r="FC135" s="1">
        <v>2</v>
      </c>
      <c r="FD135" s="1">
        <v>4</v>
      </c>
      <c r="FE135" s="1">
        <v>2</v>
      </c>
      <c r="FF135" s="1">
        <v>1</v>
      </c>
      <c r="FG135" s="1">
        <v>1</v>
      </c>
      <c r="FH135" s="1">
        <v>0</v>
      </c>
      <c r="FI135" s="1">
        <v>1</v>
      </c>
      <c r="FJ135" s="1">
        <v>2</v>
      </c>
      <c r="FK135" s="1">
        <v>2</v>
      </c>
      <c r="FL135" s="1">
        <v>2</v>
      </c>
      <c r="FM135" s="1">
        <v>2</v>
      </c>
      <c r="FN135" s="1">
        <v>1</v>
      </c>
      <c r="FO135" s="1">
        <v>0</v>
      </c>
      <c r="FP135" s="1">
        <v>0</v>
      </c>
      <c r="FQ135" s="1">
        <v>1</v>
      </c>
      <c r="FR135" s="1">
        <v>1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5</v>
      </c>
      <c r="GA135" s="1">
        <v>5</v>
      </c>
      <c r="GB135" s="1">
        <v>0</v>
      </c>
      <c r="GC135" s="1">
        <v>0</v>
      </c>
      <c r="GD135" s="1">
        <v>0</v>
      </c>
      <c r="GE135" s="1">
        <v>5</v>
      </c>
      <c r="GF135" s="1">
        <v>5</v>
      </c>
      <c r="GG135" s="1">
        <v>5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1</v>
      </c>
      <c r="GV135" s="1">
        <v>1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4</v>
      </c>
      <c r="HS135" s="1">
        <v>4</v>
      </c>
      <c r="HT135" s="1">
        <v>0</v>
      </c>
      <c r="HU135" s="1">
        <v>4</v>
      </c>
      <c r="HV135" s="1">
        <v>0</v>
      </c>
      <c r="HW135" s="1">
        <v>0</v>
      </c>
      <c r="HX135" s="1">
        <v>0</v>
      </c>
      <c r="HY135" s="1">
        <v>0</v>
      </c>
      <c r="HZ135" s="1">
        <v>5</v>
      </c>
      <c r="IA135" s="1">
        <v>5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1</v>
      </c>
      <c r="JQ135" s="1">
        <v>1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1</v>
      </c>
      <c r="KA135" s="1">
        <v>0</v>
      </c>
      <c r="KB135" s="1">
        <v>0</v>
      </c>
      <c r="KC135" s="1">
        <v>0</v>
      </c>
      <c r="KD135" s="1">
        <v>1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1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1</v>
      </c>
      <c r="KZ135" s="1">
        <v>1</v>
      </c>
      <c r="LA135" s="1">
        <v>1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1</v>
      </c>
      <c r="LL135" s="1">
        <v>0</v>
      </c>
      <c r="LM135" s="1">
        <v>0</v>
      </c>
      <c r="LN135" s="1">
        <v>15</v>
      </c>
      <c r="LO135" s="1">
        <v>0</v>
      </c>
      <c r="LP135" s="1">
        <v>0</v>
      </c>
      <c r="LQ135" s="1">
        <v>0</v>
      </c>
      <c r="LR135" s="1">
        <v>1</v>
      </c>
      <c r="LS135" s="1">
        <v>1</v>
      </c>
      <c r="LT135" s="1">
        <v>0</v>
      </c>
      <c r="LU135" s="1">
        <v>0</v>
      </c>
      <c r="LV135" s="1">
        <v>0</v>
      </c>
      <c r="LW135" s="1">
        <v>1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1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1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1</v>
      </c>
      <c r="PU135" s="1">
        <v>1</v>
      </c>
      <c r="PV135" s="1">
        <v>4</v>
      </c>
      <c r="PW135" s="1">
        <v>4</v>
      </c>
      <c r="PX135" s="1">
        <v>4</v>
      </c>
      <c r="PY135" s="1">
        <v>4</v>
      </c>
      <c r="PZ135" s="1">
        <v>4</v>
      </c>
      <c r="QA135" s="1">
        <v>4</v>
      </c>
      <c r="QB135" s="1">
        <v>8</v>
      </c>
      <c r="QC135" s="1">
        <v>4</v>
      </c>
      <c r="QD135" s="1">
        <v>4</v>
      </c>
      <c r="QE135" s="1">
        <v>4</v>
      </c>
      <c r="QF135" s="1">
        <v>4</v>
      </c>
      <c r="QG135" s="1">
        <v>4</v>
      </c>
      <c r="QH135" s="1">
        <v>4</v>
      </c>
      <c r="QI135" s="1">
        <v>5</v>
      </c>
      <c r="QJ135" s="1">
        <v>5</v>
      </c>
      <c r="QK135" s="1">
        <v>4</v>
      </c>
      <c r="QL135" s="1">
        <v>4</v>
      </c>
      <c r="QM135" s="1">
        <v>1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1</v>
      </c>
    </row>
    <row r="136" spans="1:468">
      <c r="A136" s="1">
        <v>2007</v>
      </c>
      <c r="B136" s="1" t="s">
        <v>640</v>
      </c>
      <c r="C136" s="1">
        <v>1</v>
      </c>
      <c r="D136" s="1">
        <v>1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1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1</v>
      </c>
      <c r="BO136" s="1">
        <v>1</v>
      </c>
      <c r="BP136" s="1">
        <v>1</v>
      </c>
      <c r="BQ136" s="1">
        <v>2</v>
      </c>
      <c r="BR136" s="1">
        <v>2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2</v>
      </c>
      <c r="CE136" s="1">
        <v>1</v>
      </c>
      <c r="CF136" s="1">
        <v>1</v>
      </c>
      <c r="CG136" s="1">
        <v>1</v>
      </c>
      <c r="CH136" s="1">
        <v>0</v>
      </c>
      <c r="CI136" s="1">
        <v>1</v>
      </c>
      <c r="CJ136" s="1">
        <v>1</v>
      </c>
      <c r="CK136" s="1">
        <v>1</v>
      </c>
      <c r="CL136" s="1">
        <v>2</v>
      </c>
      <c r="CM136" s="1">
        <v>2</v>
      </c>
      <c r="CN136" s="1">
        <v>1</v>
      </c>
      <c r="CO136" s="1">
        <v>1</v>
      </c>
      <c r="CP136" s="1">
        <v>0</v>
      </c>
      <c r="CQ136" s="1">
        <v>0</v>
      </c>
      <c r="CR136" s="1">
        <v>1</v>
      </c>
      <c r="CS136" s="1">
        <v>1</v>
      </c>
      <c r="CT136" s="1">
        <v>0</v>
      </c>
      <c r="CU136" s="1">
        <v>1</v>
      </c>
      <c r="CV136" s="1">
        <v>1</v>
      </c>
      <c r="CW136" s="1">
        <v>1</v>
      </c>
      <c r="CX136" s="1">
        <v>1</v>
      </c>
      <c r="CY136" s="1">
        <v>2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0</v>
      </c>
      <c r="DJ136" s="1">
        <v>0</v>
      </c>
      <c r="DK136" s="1">
        <v>1</v>
      </c>
      <c r="DL136" s="1">
        <v>0</v>
      </c>
      <c r="DM136" s="1">
        <v>1</v>
      </c>
      <c r="DN136" s="1">
        <v>0</v>
      </c>
      <c r="DO136" s="1">
        <v>0</v>
      </c>
      <c r="DP136" s="1">
        <v>0</v>
      </c>
      <c r="DQ136" s="1">
        <v>1</v>
      </c>
      <c r="DR136" s="1">
        <v>1</v>
      </c>
      <c r="DS136" s="1">
        <v>1</v>
      </c>
      <c r="DT136" s="1">
        <v>1</v>
      </c>
      <c r="DU136" s="1">
        <v>0</v>
      </c>
      <c r="DV136" s="1">
        <v>0</v>
      </c>
      <c r="DW136" s="1">
        <v>0</v>
      </c>
      <c r="DX136" s="1">
        <v>1</v>
      </c>
      <c r="DY136" s="1">
        <v>0</v>
      </c>
      <c r="DZ136" s="1">
        <v>1</v>
      </c>
      <c r="EA136" s="1">
        <v>0</v>
      </c>
      <c r="EB136" s="1">
        <v>1</v>
      </c>
      <c r="EC136" s="1">
        <v>1</v>
      </c>
      <c r="ED136" s="1">
        <v>1</v>
      </c>
      <c r="EE136" s="1">
        <v>1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1</v>
      </c>
      <c r="EU136" s="1">
        <v>1</v>
      </c>
      <c r="EV136" s="1">
        <v>1</v>
      </c>
      <c r="EW136" s="1">
        <v>0</v>
      </c>
      <c r="EX136" s="1">
        <v>2</v>
      </c>
      <c r="EY136" s="1">
        <v>2</v>
      </c>
      <c r="EZ136" s="1">
        <v>2</v>
      </c>
      <c r="FA136" s="1">
        <v>2</v>
      </c>
      <c r="FB136" s="1">
        <v>2</v>
      </c>
      <c r="FC136" s="1">
        <v>2</v>
      </c>
      <c r="FD136" s="1">
        <v>4</v>
      </c>
      <c r="FE136" s="1">
        <v>2</v>
      </c>
      <c r="FF136" s="1">
        <v>1</v>
      </c>
      <c r="FG136" s="1">
        <v>1</v>
      </c>
      <c r="FH136" s="1">
        <v>0</v>
      </c>
      <c r="FI136" s="1">
        <v>1</v>
      </c>
      <c r="FJ136" s="1">
        <v>2</v>
      </c>
      <c r="FK136" s="1">
        <v>2</v>
      </c>
      <c r="FL136" s="1">
        <v>2</v>
      </c>
      <c r="FM136" s="1">
        <v>2</v>
      </c>
      <c r="FN136" s="1">
        <v>1</v>
      </c>
      <c r="FO136" s="1">
        <v>0</v>
      </c>
      <c r="FP136" s="1">
        <v>0</v>
      </c>
      <c r="FQ136" s="1">
        <v>1</v>
      </c>
      <c r="FR136" s="1">
        <v>1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5</v>
      </c>
      <c r="GA136" s="1">
        <v>5</v>
      </c>
      <c r="GB136" s="1">
        <v>0</v>
      </c>
      <c r="GC136" s="1">
        <v>0</v>
      </c>
      <c r="GD136" s="1">
        <v>0</v>
      </c>
      <c r="GE136" s="1">
        <v>5</v>
      </c>
      <c r="GF136" s="1">
        <v>5</v>
      </c>
      <c r="GG136" s="1">
        <v>5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1</v>
      </c>
      <c r="GV136" s="1">
        <v>1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4</v>
      </c>
      <c r="HS136" s="1">
        <v>4</v>
      </c>
      <c r="HT136" s="1">
        <v>0</v>
      </c>
      <c r="HU136" s="1">
        <v>4</v>
      </c>
      <c r="HV136" s="1">
        <v>0</v>
      </c>
      <c r="HW136" s="1">
        <v>0</v>
      </c>
      <c r="HX136" s="1">
        <v>0</v>
      </c>
      <c r="HY136" s="1">
        <v>0</v>
      </c>
      <c r="HZ136" s="1">
        <v>5</v>
      </c>
      <c r="IA136" s="1">
        <v>5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1</v>
      </c>
      <c r="JQ136" s="1">
        <v>1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1</v>
      </c>
      <c r="KA136" s="1">
        <v>0</v>
      </c>
      <c r="KB136" s="1">
        <v>0</v>
      </c>
      <c r="KC136" s="1">
        <v>0</v>
      </c>
      <c r="KD136" s="1">
        <v>1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1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1</v>
      </c>
      <c r="KZ136" s="1">
        <v>1</v>
      </c>
      <c r="LA136" s="1">
        <v>1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1</v>
      </c>
      <c r="LL136" s="1">
        <v>0</v>
      </c>
      <c r="LM136" s="1">
        <v>0</v>
      </c>
      <c r="LN136" s="1">
        <v>15</v>
      </c>
      <c r="LO136" s="1">
        <v>0</v>
      </c>
      <c r="LP136" s="1">
        <v>0</v>
      </c>
      <c r="LQ136" s="1">
        <v>0</v>
      </c>
      <c r="LR136" s="1">
        <v>1</v>
      </c>
      <c r="LS136" s="1">
        <v>1</v>
      </c>
      <c r="LT136" s="1">
        <v>0</v>
      </c>
      <c r="LU136" s="1">
        <v>0</v>
      </c>
      <c r="LV136" s="1">
        <v>0</v>
      </c>
      <c r="LW136" s="1">
        <v>1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1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1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1</v>
      </c>
      <c r="PU136" s="1">
        <v>1</v>
      </c>
      <c r="PV136" s="1">
        <v>4</v>
      </c>
      <c r="PW136" s="1">
        <v>4</v>
      </c>
      <c r="PX136" s="1">
        <v>4</v>
      </c>
      <c r="PY136" s="1">
        <v>4</v>
      </c>
      <c r="PZ136" s="1">
        <v>4</v>
      </c>
      <c r="QA136" s="1">
        <v>4</v>
      </c>
      <c r="QB136" s="1">
        <v>8</v>
      </c>
      <c r="QC136" s="1">
        <v>4</v>
      </c>
      <c r="QD136" s="1">
        <v>4</v>
      </c>
      <c r="QE136" s="1">
        <v>4</v>
      </c>
      <c r="QF136" s="1">
        <v>4</v>
      </c>
      <c r="QG136" s="1">
        <v>4</v>
      </c>
      <c r="QH136" s="1">
        <v>4</v>
      </c>
      <c r="QI136" s="1">
        <v>5</v>
      </c>
      <c r="QJ136" s="1">
        <v>5</v>
      </c>
      <c r="QK136" s="1">
        <v>4</v>
      </c>
      <c r="QL136" s="1">
        <v>4</v>
      </c>
      <c r="QM136" s="1">
        <v>1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1</v>
      </c>
    </row>
    <row r="137" spans="1:468">
      <c r="A137" s="1">
        <v>2007</v>
      </c>
      <c r="B137" s="1" t="s">
        <v>641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0</v>
      </c>
      <c r="K137" s="1">
        <v>2</v>
      </c>
      <c r="L137" s="1">
        <v>2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1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2</v>
      </c>
      <c r="CE137" s="1">
        <v>1</v>
      </c>
      <c r="CF137" s="1">
        <v>1</v>
      </c>
      <c r="CG137" s="1">
        <v>1</v>
      </c>
      <c r="CH137" s="1">
        <v>0</v>
      </c>
      <c r="CI137" s="1">
        <v>1</v>
      </c>
      <c r="CJ137" s="1">
        <v>1</v>
      </c>
      <c r="CK137" s="1">
        <v>1</v>
      </c>
      <c r="CL137" s="1">
        <v>2</v>
      </c>
      <c r="CM137" s="1">
        <v>2</v>
      </c>
      <c r="CN137" s="1">
        <v>1</v>
      </c>
      <c r="CO137" s="1">
        <v>1</v>
      </c>
      <c r="CP137" s="1">
        <v>0</v>
      </c>
      <c r="CQ137" s="1">
        <v>0</v>
      </c>
      <c r="CR137" s="1">
        <v>1</v>
      </c>
      <c r="CS137" s="1">
        <v>1</v>
      </c>
      <c r="CT137" s="1">
        <v>0</v>
      </c>
      <c r="CU137" s="1">
        <v>1</v>
      </c>
      <c r="CV137" s="1">
        <v>1</v>
      </c>
      <c r="CW137" s="1">
        <v>1</v>
      </c>
      <c r="CX137" s="1">
        <v>1</v>
      </c>
      <c r="CY137" s="1">
        <v>2</v>
      </c>
      <c r="CZ137" s="1">
        <v>1</v>
      </c>
      <c r="DA137" s="1">
        <v>1</v>
      </c>
      <c r="DB137" s="1">
        <v>0</v>
      </c>
      <c r="DC137" s="1">
        <v>0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0</v>
      </c>
      <c r="DJ137" s="1">
        <v>0</v>
      </c>
      <c r="DK137" s="1">
        <v>1</v>
      </c>
      <c r="DL137" s="1">
        <v>0</v>
      </c>
      <c r="DM137" s="1">
        <v>1</v>
      </c>
      <c r="DN137" s="1">
        <v>0</v>
      </c>
      <c r="DO137" s="1">
        <v>0</v>
      </c>
      <c r="DP137" s="1">
        <v>0</v>
      </c>
      <c r="DQ137" s="1">
        <v>1</v>
      </c>
      <c r="DR137" s="1">
        <v>1</v>
      </c>
      <c r="DS137" s="1">
        <v>1</v>
      </c>
      <c r="DT137" s="1">
        <v>1</v>
      </c>
      <c r="DU137" s="1">
        <v>0</v>
      </c>
      <c r="DV137" s="1">
        <v>0</v>
      </c>
      <c r="DW137" s="1">
        <v>0</v>
      </c>
      <c r="DX137" s="1">
        <v>1</v>
      </c>
      <c r="DY137" s="1">
        <v>0</v>
      </c>
      <c r="DZ137" s="1">
        <v>1</v>
      </c>
      <c r="EA137" s="1">
        <v>0</v>
      </c>
      <c r="EB137" s="1">
        <v>1</v>
      </c>
      <c r="EC137" s="1">
        <v>1</v>
      </c>
      <c r="ED137" s="1">
        <v>2</v>
      </c>
      <c r="EE137" s="1">
        <v>2</v>
      </c>
      <c r="EF137" s="1">
        <v>2</v>
      </c>
      <c r="EG137" s="1">
        <v>2</v>
      </c>
      <c r="EH137" s="1">
        <v>2</v>
      </c>
      <c r="EI137" s="1">
        <v>2</v>
      </c>
      <c r="EJ137" s="1">
        <v>0</v>
      </c>
      <c r="EK137" s="1">
        <v>2</v>
      </c>
      <c r="EL137" s="1">
        <v>2</v>
      </c>
      <c r="EM137" s="1">
        <v>0</v>
      </c>
      <c r="EN137" s="1">
        <v>2</v>
      </c>
      <c r="EO137" s="1">
        <v>2</v>
      </c>
      <c r="EP137" s="1">
        <v>0</v>
      </c>
      <c r="EQ137" s="1">
        <v>2</v>
      </c>
      <c r="ER137" s="1">
        <v>2</v>
      </c>
      <c r="ES137" s="1">
        <v>0</v>
      </c>
      <c r="ET137" s="1">
        <v>1</v>
      </c>
      <c r="EU137" s="1">
        <v>1</v>
      </c>
      <c r="EV137" s="1">
        <v>1</v>
      </c>
      <c r="EW137" s="1">
        <v>0</v>
      </c>
      <c r="EX137" s="1">
        <v>2</v>
      </c>
      <c r="EY137" s="1">
        <v>2</v>
      </c>
      <c r="EZ137" s="1">
        <v>2</v>
      </c>
      <c r="FA137" s="1">
        <v>2</v>
      </c>
      <c r="FB137" s="1">
        <v>2</v>
      </c>
      <c r="FC137" s="1">
        <v>2</v>
      </c>
      <c r="FD137" s="1">
        <v>4</v>
      </c>
      <c r="FE137" s="1">
        <v>2</v>
      </c>
      <c r="FF137" s="1">
        <v>1</v>
      </c>
      <c r="FG137" s="1">
        <v>1</v>
      </c>
      <c r="FH137" s="1">
        <v>0</v>
      </c>
      <c r="FI137" s="1">
        <v>1</v>
      </c>
      <c r="FJ137" s="1">
        <v>2</v>
      </c>
      <c r="FK137" s="1">
        <v>2</v>
      </c>
      <c r="FL137" s="1">
        <v>2</v>
      </c>
      <c r="FM137" s="1">
        <v>2</v>
      </c>
      <c r="FN137" s="1">
        <v>1</v>
      </c>
      <c r="FO137" s="1">
        <v>0</v>
      </c>
      <c r="FP137" s="1">
        <v>0</v>
      </c>
      <c r="FQ137" s="1">
        <v>1</v>
      </c>
      <c r="FR137" s="1">
        <v>1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5</v>
      </c>
      <c r="GA137" s="1">
        <v>5</v>
      </c>
      <c r="GB137" s="1">
        <v>0</v>
      </c>
      <c r="GC137" s="1">
        <v>0</v>
      </c>
      <c r="GD137" s="1">
        <v>0</v>
      </c>
      <c r="GE137" s="1">
        <v>5</v>
      </c>
      <c r="GF137" s="1">
        <v>5</v>
      </c>
      <c r="GG137" s="1">
        <v>5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1</v>
      </c>
      <c r="GT137" s="1">
        <v>1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4</v>
      </c>
      <c r="HS137" s="1">
        <v>4</v>
      </c>
      <c r="HT137" s="1">
        <v>0</v>
      </c>
      <c r="HU137" s="1">
        <v>4</v>
      </c>
      <c r="HV137" s="1">
        <v>0</v>
      </c>
      <c r="HW137" s="1">
        <v>0</v>
      </c>
      <c r="HX137" s="1">
        <v>0</v>
      </c>
      <c r="HY137" s="1">
        <v>0</v>
      </c>
      <c r="HZ137" s="1">
        <v>5</v>
      </c>
      <c r="IA137" s="1">
        <v>5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1</v>
      </c>
      <c r="JQ137" s="1">
        <v>1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1</v>
      </c>
      <c r="KA137" s="1">
        <v>0</v>
      </c>
      <c r="KB137" s="1">
        <v>0</v>
      </c>
      <c r="KC137" s="1">
        <v>0</v>
      </c>
      <c r="KD137" s="1">
        <v>0</v>
      </c>
      <c r="KE137" s="1">
        <v>1</v>
      </c>
      <c r="KF137" s="1">
        <v>0</v>
      </c>
      <c r="KG137" s="1">
        <v>1</v>
      </c>
      <c r="KH137" s="1">
        <v>0</v>
      </c>
      <c r="KI137" s="1">
        <v>1</v>
      </c>
      <c r="KJ137" s="1">
        <v>0</v>
      </c>
      <c r="KK137" s="1">
        <v>1</v>
      </c>
      <c r="KL137" s="1">
        <v>1</v>
      </c>
      <c r="KM137" s="1">
        <v>0</v>
      </c>
      <c r="KN137" s="1">
        <v>1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1</v>
      </c>
      <c r="KZ137" s="1">
        <v>1</v>
      </c>
      <c r="LA137" s="1">
        <v>1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1</v>
      </c>
      <c r="LL137" s="1">
        <v>8</v>
      </c>
      <c r="LM137" s="1">
        <v>0</v>
      </c>
      <c r="LN137" s="1">
        <v>15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1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1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C137" s="1">
        <v>0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1</v>
      </c>
      <c r="PU137" s="1">
        <v>1</v>
      </c>
      <c r="PV137" s="1">
        <v>4</v>
      </c>
      <c r="PW137" s="1">
        <v>4</v>
      </c>
      <c r="PX137" s="1">
        <v>4</v>
      </c>
      <c r="PY137" s="1">
        <v>4</v>
      </c>
      <c r="PZ137" s="1">
        <v>4</v>
      </c>
      <c r="QA137" s="1">
        <v>4</v>
      </c>
      <c r="QB137" s="1">
        <v>8</v>
      </c>
      <c r="QC137" s="1">
        <v>4</v>
      </c>
      <c r="QD137" s="1">
        <v>4</v>
      </c>
      <c r="QE137" s="1">
        <v>4</v>
      </c>
      <c r="QF137" s="1">
        <v>4</v>
      </c>
      <c r="QG137" s="1">
        <v>4</v>
      </c>
      <c r="QH137" s="1">
        <v>4</v>
      </c>
      <c r="QI137" s="1">
        <v>5</v>
      </c>
      <c r="QJ137" s="1">
        <v>5</v>
      </c>
      <c r="QK137" s="1">
        <v>4</v>
      </c>
      <c r="QL137" s="1">
        <v>4</v>
      </c>
      <c r="QM137" s="1">
        <v>1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1</v>
      </c>
    </row>
    <row r="138" spans="1:468">
      <c r="A138" s="1">
        <v>2007</v>
      </c>
      <c r="B138" s="1" t="s">
        <v>642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0</v>
      </c>
      <c r="K138" s="1">
        <v>2</v>
      </c>
      <c r="L138" s="1">
        <v>2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1</v>
      </c>
      <c r="CS138" s="1">
        <v>1</v>
      </c>
      <c r="CT138" s="1">
        <v>0</v>
      </c>
      <c r="CU138" s="1">
        <v>1</v>
      </c>
      <c r="CV138" s="1">
        <v>1</v>
      </c>
      <c r="CW138" s="1">
        <v>1</v>
      </c>
      <c r="CX138" s="1">
        <v>1</v>
      </c>
      <c r="CY138" s="1">
        <v>2</v>
      </c>
      <c r="CZ138" s="1">
        <v>1</v>
      </c>
      <c r="DA138" s="1">
        <v>1</v>
      </c>
      <c r="DB138" s="1">
        <v>0</v>
      </c>
      <c r="DC138" s="1">
        <v>0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0</v>
      </c>
      <c r="DJ138" s="1">
        <v>0</v>
      </c>
      <c r="DK138" s="1">
        <v>1</v>
      </c>
      <c r="DL138" s="1">
        <v>0</v>
      </c>
      <c r="DM138" s="1">
        <v>1</v>
      </c>
      <c r="DN138" s="1">
        <v>0</v>
      </c>
      <c r="DO138" s="1">
        <v>0</v>
      </c>
      <c r="DP138" s="1">
        <v>0</v>
      </c>
      <c r="DQ138" s="1">
        <v>1</v>
      </c>
      <c r="DR138" s="1">
        <v>1</v>
      </c>
      <c r="DS138" s="1">
        <v>1</v>
      </c>
      <c r="DT138" s="1">
        <v>1</v>
      </c>
      <c r="DU138" s="1">
        <v>0</v>
      </c>
      <c r="DV138" s="1">
        <v>0</v>
      </c>
      <c r="DW138" s="1">
        <v>0</v>
      </c>
      <c r="DX138" s="1">
        <v>1</v>
      </c>
      <c r="DY138" s="1">
        <v>0</v>
      </c>
      <c r="DZ138" s="1">
        <v>1</v>
      </c>
      <c r="EA138" s="1">
        <v>0</v>
      </c>
      <c r="EB138" s="1">
        <v>1</v>
      </c>
      <c r="EC138" s="1">
        <v>1</v>
      </c>
      <c r="ED138" s="1">
        <v>2</v>
      </c>
      <c r="EE138" s="1">
        <v>2</v>
      </c>
      <c r="EF138" s="1">
        <v>2</v>
      </c>
      <c r="EG138" s="1">
        <v>2</v>
      </c>
      <c r="EH138" s="1">
        <v>2</v>
      </c>
      <c r="EI138" s="1">
        <v>2</v>
      </c>
      <c r="EJ138" s="1">
        <v>0</v>
      </c>
      <c r="EK138" s="1">
        <v>2</v>
      </c>
      <c r="EL138" s="1">
        <v>2</v>
      </c>
      <c r="EM138" s="1">
        <v>0</v>
      </c>
      <c r="EN138" s="1">
        <v>2</v>
      </c>
      <c r="EO138" s="1">
        <v>2</v>
      </c>
      <c r="EP138" s="1">
        <v>0</v>
      </c>
      <c r="EQ138" s="1">
        <v>2</v>
      </c>
      <c r="ER138" s="1">
        <v>2</v>
      </c>
      <c r="ES138" s="1">
        <v>0</v>
      </c>
      <c r="ET138" s="1">
        <v>1</v>
      </c>
      <c r="EU138" s="1">
        <v>1</v>
      </c>
      <c r="EV138" s="1">
        <v>1</v>
      </c>
      <c r="EW138" s="1">
        <v>0</v>
      </c>
      <c r="EX138" s="1">
        <v>3</v>
      </c>
      <c r="EY138" s="1">
        <v>3</v>
      </c>
      <c r="EZ138" s="1">
        <v>3</v>
      </c>
      <c r="FA138" s="1">
        <v>3</v>
      </c>
      <c r="FB138" s="1">
        <v>3</v>
      </c>
      <c r="FC138" s="1">
        <v>3</v>
      </c>
      <c r="FD138" s="1">
        <v>6</v>
      </c>
      <c r="FE138" s="1">
        <v>3</v>
      </c>
      <c r="FF138" s="1">
        <v>2</v>
      </c>
      <c r="FG138" s="1">
        <v>2</v>
      </c>
      <c r="FH138" s="1">
        <v>0</v>
      </c>
      <c r="FI138" s="1">
        <v>2</v>
      </c>
      <c r="FJ138" s="1">
        <v>3</v>
      </c>
      <c r="FK138" s="1">
        <v>3</v>
      </c>
      <c r="FL138" s="1">
        <v>4</v>
      </c>
      <c r="FM138" s="1">
        <v>4</v>
      </c>
      <c r="FN138" s="1">
        <v>2</v>
      </c>
      <c r="FO138" s="1">
        <v>0</v>
      </c>
      <c r="FP138" s="1">
        <v>0</v>
      </c>
      <c r="FQ138" s="1">
        <v>1</v>
      </c>
      <c r="FR138" s="1">
        <v>1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5</v>
      </c>
      <c r="GA138" s="1">
        <v>5</v>
      </c>
      <c r="GB138" s="1">
        <v>0</v>
      </c>
      <c r="GC138" s="1">
        <v>0</v>
      </c>
      <c r="GD138" s="1">
        <v>0</v>
      </c>
      <c r="GE138" s="1">
        <v>5</v>
      </c>
      <c r="GF138" s="1">
        <v>5</v>
      </c>
      <c r="GG138" s="1">
        <v>5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1</v>
      </c>
      <c r="GT138" s="1">
        <v>1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4</v>
      </c>
      <c r="HS138" s="1">
        <v>4</v>
      </c>
      <c r="HT138" s="1">
        <v>0</v>
      </c>
      <c r="HU138" s="1">
        <v>4</v>
      </c>
      <c r="HV138" s="1">
        <v>0</v>
      </c>
      <c r="HW138" s="1">
        <v>0</v>
      </c>
      <c r="HX138" s="1">
        <v>0</v>
      </c>
      <c r="HY138" s="1">
        <v>0</v>
      </c>
      <c r="HZ138" s="1">
        <v>5</v>
      </c>
      <c r="IA138" s="1">
        <v>5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1</v>
      </c>
      <c r="JQ138" s="1">
        <v>1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1</v>
      </c>
      <c r="KA138" s="1">
        <v>0</v>
      </c>
      <c r="KB138" s="1">
        <v>0</v>
      </c>
      <c r="KC138" s="1">
        <v>0</v>
      </c>
      <c r="KD138" s="1">
        <v>0</v>
      </c>
      <c r="KE138" s="1">
        <v>1</v>
      </c>
      <c r="KF138" s="1">
        <v>0</v>
      </c>
      <c r="KG138" s="1">
        <v>1</v>
      </c>
      <c r="KH138" s="1">
        <v>0</v>
      </c>
      <c r="KI138" s="1">
        <v>1</v>
      </c>
      <c r="KJ138" s="1">
        <v>0</v>
      </c>
      <c r="KK138" s="1">
        <v>1</v>
      </c>
      <c r="KL138" s="1">
        <v>1</v>
      </c>
      <c r="KM138" s="1">
        <v>0</v>
      </c>
      <c r="KN138" s="1">
        <v>1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1</v>
      </c>
      <c r="KZ138" s="1">
        <v>1</v>
      </c>
      <c r="LA138" s="1">
        <v>1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1</v>
      </c>
      <c r="LL138" s="1">
        <v>8</v>
      </c>
      <c r="LM138" s="1">
        <v>0</v>
      </c>
      <c r="LN138" s="1">
        <v>22</v>
      </c>
      <c r="LO138" s="1">
        <v>15</v>
      </c>
      <c r="LP138" s="1">
        <v>5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1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1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1</v>
      </c>
      <c r="PU138" s="1">
        <v>1</v>
      </c>
      <c r="PV138" s="1">
        <v>4</v>
      </c>
      <c r="PW138" s="1">
        <v>4</v>
      </c>
      <c r="PX138" s="1">
        <v>4</v>
      </c>
      <c r="PY138" s="1">
        <v>4</v>
      </c>
      <c r="PZ138" s="1">
        <v>4</v>
      </c>
      <c r="QA138" s="1">
        <v>4</v>
      </c>
      <c r="QB138" s="1">
        <v>8</v>
      </c>
      <c r="QC138" s="1">
        <v>4</v>
      </c>
      <c r="QD138" s="1">
        <v>4</v>
      </c>
      <c r="QE138" s="1">
        <v>4</v>
      </c>
      <c r="QF138" s="1">
        <v>4</v>
      </c>
      <c r="QG138" s="1">
        <v>4</v>
      </c>
      <c r="QH138" s="1">
        <v>4</v>
      </c>
      <c r="QI138" s="1">
        <v>5</v>
      </c>
      <c r="QJ138" s="1">
        <v>5</v>
      </c>
      <c r="QK138" s="1">
        <v>4</v>
      </c>
      <c r="QL138" s="1">
        <v>4</v>
      </c>
      <c r="QM138" s="1">
        <v>1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1</v>
      </c>
    </row>
    <row r="139" spans="1:468">
      <c r="A139" s="1">
        <v>2007</v>
      </c>
      <c r="B139" s="1" t="s">
        <v>643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0</v>
      </c>
      <c r="K139" s="1">
        <v>2</v>
      </c>
      <c r="L139" s="1">
        <v>2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1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1</v>
      </c>
      <c r="CS139" s="1">
        <v>1</v>
      </c>
      <c r="CT139" s="1">
        <v>0</v>
      </c>
      <c r="CU139" s="1">
        <v>1</v>
      </c>
      <c r="CV139" s="1">
        <v>1</v>
      </c>
      <c r="CW139" s="1">
        <v>1</v>
      </c>
      <c r="CX139" s="1">
        <v>1</v>
      </c>
      <c r="CY139" s="1">
        <v>2</v>
      </c>
      <c r="CZ139" s="1">
        <v>1</v>
      </c>
      <c r="DA139" s="1">
        <v>1</v>
      </c>
      <c r="DB139" s="1">
        <v>0</v>
      </c>
      <c r="DC139" s="1">
        <v>0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0</v>
      </c>
      <c r="DJ139" s="1">
        <v>0</v>
      </c>
      <c r="DK139" s="1">
        <v>1</v>
      </c>
      <c r="DL139" s="1">
        <v>0</v>
      </c>
      <c r="DM139" s="1">
        <v>1</v>
      </c>
      <c r="DN139" s="1">
        <v>0</v>
      </c>
      <c r="DO139" s="1">
        <v>0</v>
      </c>
      <c r="DP139" s="1">
        <v>0</v>
      </c>
      <c r="DQ139" s="1">
        <v>1</v>
      </c>
      <c r="DR139" s="1">
        <v>1</v>
      </c>
      <c r="DS139" s="1">
        <v>1</v>
      </c>
      <c r="DT139" s="1">
        <v>1</v>
      </c>
      <c r="DU139" s="1">
        <v>0</v>
      </c>
      <c r="DV139" s="1">
        <v>0</v>
      </c>
      <c r="DW139" s="1">
        <v>0</v>
      </c>
      <c r="DX139" s="1">
        <v>1</v>
      </c>
      <c r="DY139" s="1">
        <v>0</v>
      </c>
      <c r="DZ139" s="1">
        <v>1</v>
      </c>
      <c r="EA139" s="1">
        <v>0</v>
      </c>
      <c r="EB139" s="1">
        <v>1</v>
      </c>
      <c r="EC139" s="1">
        <v>1</v>
      </c>
      <c r="ED139" s="1">
        <v>2</v>
      </c>
      <c r="EE139" s="1">
        <v>2</v>
      </c>
      <c r="EF139" s="1">
        <v>2</v>
      </c>
      <c r="EG139" s="1">
        <v>2</v>
      </c>
      <c r="EH139" s="1">
        <v>2</v>
      </c>
      <c r="EI139" s="1">
        <v>2</v>
      </c>
      <c r="EJ139" s="1">
        <v>0</v>
      </c>
      <c r="EK139" s="1">
        <v>2</v>
      </c>
      <c r="EL139" s="1">
        <v>2</v>
      </c>
      <c r="EM139" s="1">
        <v>0</v>
      </c>
      <c r="EN139" s="1">
        <v>2</v>
      </c>
      <c r="EO139" s="1">
        <v>2</v>
      </c>
      <c r="EP139" s="1">
        <v>0</v>
      </c>
      <c r="EQ139" s="1">
        <v>2</v>
      </c>
      <c r="ER139" s="1">
        <v>2</v>
      </c>
      <c r="ES139" s="1">
        <v>0</v>
      </c>
      <c r="ET139" s="1">
        <v>1</v>
      </c>
      <c r="EU139" s="1">
        <v>1</v>
      </c>
      <c r="EV139" s="1">
        <v>1</v>
      </c>
      <c r="EW139" s="1">
        <v>0</v>
      </c>
      <c r="EX139" s="1">
        <v>3</v>
      </c>
      <c r="EY139" s="1">
        <v>3</v>
      </c>
      <c r="EZ139" s="1">
        <v>3</v>
      </c>
      <c r="FA139" s="1">
        <v>3</v>
      </c>
      <c r="FB139" s="1">
        <v>3</v>
      </c>
      <c r="FC139" s="1">
        <v>3</v>
      </c>
      <c r="FD139" s="1">
        <v>6</v>
      </c>
      <c r="FE139" s="1">
        <v>3</v>
      </c>
      <c r="FF139" s="1">
        <v>2</v>
      </c>
      <c r="FG139" s="1">
        <v>2</v>
      </c>
      <c r="FH139" s="1">
        <v>0</v>
      </c>
      <c r="FI139" s="1">
        <v>2</v>
      </c>
      <c r="FJ139" s="1">
        <v>3</v>
      </c>
      <c r="FK139" s="1">
        <v>3</v>
      </c>
      <c r="FL139" s="1">
        <v>4</v>
      </c>
      <c r="FM139" s="1">
        <v>4</v>
      </c>
      <c r="FN139" s="1">
        <v>2</v>
      </c>
      <c r="FO139" s="1">
        <v>0</v>
      </c>
      <c r="FP139" s="1">
        <v>0</v>
      </c>
      <c r="FQ139" s="1">
        <v>1</v>
      </c>
      <c r="FR139" s="1">
        <v>1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5</v>
      </c>
      <c r="GA139" s="1">
        <v>5</v>
      </c>
      <c r="GB139" s="1">
        <v>0</v>
      </c>
      <c r="GC139" s="1">
        <v>0</v>
      </c>
      <c r="GD139" s="1">
        <v>0</v>
      </c>
      <c r="GE139" s="1">
        <v>5</v>
      </c>
      <c r="GF139" s="1">
        <v>5</v>
      </c>
      <c r="GG139" s="1">
        <v>5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1</v>
      </c>
      <c r="GT139" s="1">
        <v>1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4</v>
      </c>
      <c r="HS139" s="1">
        <v>4</v>
      </c>
      <c r="HT139" s="1">
        <v>0</v>
      </c>
      <c r="HU139" s="1">
        <v>4</v>
      </c>
      <c r="HV139" s="1">
        <v>0</v>
      </c>
      <c r="HW139" s="1">
        <v>0</v>
      </c>
      <c r="HX139" s="1">
        <v>0</v>
      </c>
      <c r="HY139" s="1">
        <v>0</v>
      </c>
      <c r="HZ139" s="1">
        <v>5</v>
      </c>
      <c r="IA139" s="1">
        <v>5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1</v>
      </c>
      <c r="JQ139" s="1">
        <v>1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1</v>
      </c>
      <c r="KA139" s="1">
        <v>0</v>
      </c>
      <c r="KB139" s="1">
        <v>0</v>
      </c>
      <c r="KC139" s="1">
        <v>0</v>
      </c>
      <c r="KD139" s="1">
        <v>0</v>
      </c>
      <c r="KE139" s="1">
        <v>1</v>
      </c>
      <c r="KF139" s="1">
        <v>0</v>
      </c>
      <c r="KG139" s="1">
        <v>1</v>
      </c>
      <c r="KH139" s="1">
        <v>0</v>
      </c>
      <c r="KI139" s="1">
        <v>1</v>
      </c>
      <c r="KJ139" s="1">
        <v>0</v>
      </c>
      <c r="KK139" s="1">
        <v>1</v>
      </c>
      <c r="KL139" s="1">
        <v>1</v>
      </c>
      <c r="KM139" s="1">
        <v>0</v>
      </c>
      <c r="KN139" s="1">
        <v>1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1</v>
      </c>
      <c r="KZ139" s="1">
        <v>1</v>
      </c>
      <c r="LA139" s="1">
        <v>1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1</v>
      </c>
      <c r="LL139" s="1">
        <v>8</v>
      </c>
      <c r="LM139" s="1">
        <v>0</v>
      </c>
      <c r="LN139" s="1">
        <v>21</v>
      </c>
      <c r="LO139" s="1">
        <v>16</v>
      </c>
      <c r="LP139" s="1">
        <v>6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1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1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0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1</v>
      </c>
      <c r="PU139" s="1">
        <v>1</v>
      </c>
      <c r="PV139" s="1">
        <v>4</v>
      </c>
      <c r="PW139" s="1">
        <v>4</v>
      </c>
      <c r="PX139" s="1">
        <v>4</v>
      </c>
      <c r="PY139" s="1">
        <v>4</v>
      </c>
      <c r="PZ139" s="1">
        <v>4</v>
      </c>
      <c r="QA139" s="1">
        <v>4</v>
      </c>
      <c r="QB139" s="1">
        <v>8</v>
      </c>
      <c r="QC139" s="1">
        <v>4</v>
      </c>
      <c r="QD139" s="1">
        <v>4</v>
      </c>
      <c r="QE139" s="1">
        <v>4</v>
      </c>
      <c r="QF139" s="1">
        <v>4</v>
      </c>
      <c r="QG139" s="1">
        <v>4</v>
      </c>
      <c r="QH139" s="1">
        <v>4</v>
      </c>
      <c r="QI139" s="1">
        <v>5</v>
      </c>
      <c r="QJ139" s="1">
        <v>5</v>
      </c>
      <c r="QK139" s="1">
        <v>4</v>
      </c>
      <c r="QL139" s="1">
        <v>4</v>
      </c>
      <c r="QM139" s="1">
        <v>1</v>
      </c>
      <c r="QN139" s="1">
        <v>0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1</v>
      </c>
    </row>
    <row r="140" spans="1:468">
      <c r="A140" s="1">
        <v>2007</v>
      </c>
      <c r="B140" s="1" t="s">
        <v>644</v>
      </c>
      <c r="C140" s="1">
        <v>1</v>
      </c>
      <c r="D140" s="1">
        <v>1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3</v>
      </c>
      <c r="AS140" s="1">
        <v>4</v>
      </c>
      <c r="AT140" s="1">
        <v>3</v>
      </c>
      <c r="AU140" s="1">
        <v>1</v>
      </c>
      <c r="AV140" s="1">
        <v>4</v>
      </c>
      <c r="AW140" s="1">
        <v>4</v>
      </c>
      <c r="AX140" s="1">
        <v>4</v>
      </c>
      <c r="AY140" s="1">
        <v>4</v>
      </c>
      <c r="AZ140" s="1">
        <v>0</v>
      </c>
      <c r="BA140" s="1">
        <v>1</v>
      </c>
      <c r="BB140" s="1">
        <v>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1</v>
      </c>
      <c r="BO140" s="1">
        <v>1</v>
      </c>
      <c r="BP140" s="1">
        <v>1</v>
      </c>
      <c r="BQ140" s="1">
        <v>2</v>
      </c>
      <c r="BR140" s="1">
        <v>2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2</v>
      </c>
      <c r="CE140" s="1">
        <v>1</v>
      </c>
      <c r="CF140" s="1">
        <v>1</v>
      </c>
      <c r="CG140" s="1">
        <v>1</v>
      </c>
      <c r="CH140" s="1">
        <v>0</v>
      </c>
      <c r="CI140" s="1">
        <v>1</v>
      </c>
      <c r="CJ140" s="1">
        <v>0</v>
      </c>
      <c r="CK140" s="1">
        <v>1</v>
      </c>
      <c r="CL140" s="1">
        <v>0</v>
      </c>
      <c r="CM140" s="1">
        <v>0</v>
      </c>
      <c r="CN140" s="1">
        <v>0</v>
      </c>
      <c r="CO140" s="1">
        <v>1</v>
      </c>
      <c r="CP140" s="1">
        <v>0</v>
      </c>
      <c r="CQ140" s="1">
        <v>0</v>
      </c>
      <c r="CR140" s="1">
        <v>1</v>
      </c>
      <c r="CS140" s="1">
        <v>1</v>
      </c>
      <c r="CT140" s="1">
        <v>0</v>
      </c>
      <c r="CU140" s="1">
        <v>1</v>
      </c>
      <c r="CV140" s="1">
        <v>1</v>
      </c>
      <c r="CW140" s="1">
        <v>1</v>
      </c>
      <c r="CX140" s="1">
        <v>1</v>
      </c>
      <c r="CY140" s="1">
        <v>2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0</v>
      </c>
      <c r="DJ140" s="1">
        <v>0</v>
      </c>
      <c r="DK140" s="1">
        <v>1</v>
      </c>
      <c r="DL140" s="1">
        <v>0</v>
      </c>
      <c r="DM140" s="1">
        <v>1</v>
      </c>
      <c r="DN140" s="1">
        <v>0</v>
      </c>
      <c r="DO140" s="1">
        <v>0</v>
      </c>
      <c r="DP140" s="1">
        <v>0</v>
      </c>
      <c r="DQ140" s="1">
        <v>1</v>
      </c>
      <c r="DR140" s="1">
        <v>1</v>
      </c>
      <c r="DS140" s="1">
        <v>1</v>
      </c>
      <c r="DT140" s="1">
        <v>1</v>
      </c>
      <c r="DU140" s="1">
        <v>0</v>
      </c>
      <c r="DV140" s="1">
        <v>0</v>
      </c>
      <c r="DW140" s="1">
        <v>0</v>
      </c>
      <c r="DX140" s="1">
        <v>1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1</v>
      </c>
      <c r="EU140" s="1">
        <v>1</v>
      </c>
      <c r="EV140" s="1">
        <v>1</v>
      </c>
      <c r="EW140" s="1">
        <v>0</v>
      </c>
      <c r="EX140" s="1">
        <v>2</v>
      </c>
      <c r="EY140" s="1">
        <v>2</v>
      </c>
      <c r="EZ140" s="1">
        <v>2</v>
      </c>
      <c r="FA140" s="1">
        <v>2</v>
      </c>
      <c r="FB140" s="1">
        <v>2</v>
      </c>
      <c r="FC140" s="1">
        <v>2</v>
      </c>
      <c r="FD140" s="1">
        <v>4</v>
      </c>
      <c r="FE140" s="1">
        <v>2</v>
      </c>
      <c r="FF140" s="1">
        <v>1</v>
      </c>
      <c r="FG140" s="1">
        <v>1</v>
      </c>
      <c r="FH140" s="1">
        <v>0</v>
      </c>
      <c r="FI140" s="1">
        <v>1</v>
      </c>
      <c r="FJ140" s="1">
        <v>2</v>
      </c>
      <c r="FK140" s="1">
        <v>1</v>
      </c>
      <c r="FL140" s="1">
        <v>1</v>
      </c>
      <c r="FM140" s="1">
        <v>1</v>
      </c>
      <c r="FN140" s="1">
        <v>0</v>
      </c>
      <c r="FO140" s="1">
        <v>0</v>
      </c>
      <c r="FP140" s="1">
        <v>0</v>
      </c>
      <c r="FQ140" s="1">
        <v>0</v>
      </c>
      <c r="FR140" s="1">
        <v>1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151</v>
      </c>
      <c r="GA140" s="1">
        <v>151</v>
      </c>
      <c r="GB140" s="1">
        <v>0</v>
      </c>
      <c r="GC140" s="1">
        <v>0</v>
      </c>
      <c r="GD140" s="1">
        <v>0</v>
      </c>
      <c r="GE140" s="1">
        <v>151</v>
      </c>
      <c r="GF140" s="1">
        <v>151</v>
      </c>
      <c r="GG140" s="1">
        <v>151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2</v>
      </c>
      <c r="GV140" s="1">
        <v>2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20</v>
      </c>
      <c r="HO140" s="1">
        <v>20</v>
      </c>
      <c r="HP140" s="1">
        <v>20</v>
      </c>
      <c r="HQ140" s="1">
        <v>20</v>
      </c>
      <c r="HR140" s="1">
        <v>149</v>
      </c>
      <c r="HS140" s="1">
        <v>149</v>
      </c>
      <c r="HT140" s="1">
        <v>26</v>
      </c>
      <c r="HU140" s="1">
        <v>123</v>
      </c>
      <c r="HV140" s="1">
        <v>0</v>
      </c>
      <c r="HW140" s="1">
        <v>0</v>
      </c>
      <c r="HX140" s="1">
        <v>151</v>
      </c>
      <c r="HY140" s="1">
        <v>151</v>
      </c>
      <c r="HZ140" s="1">
        <v>151</v>
      </c>
      <c r="IA140" s="1">
        <v>151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1</v>
      </c>
      <c r="JQ140" s="1">
        <v>1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1</v>
      </c>
      <c r="KA140" s="1">
        <v>0</v>
      </c>
      <c r="KB140" s="1">
        <v>0</v>
      </c>
      <c r="KC140" s="1">
        <v>0</v>
      </c>
      <c r="KD140" s="1">
        <v>0</v>
      </c>
      <c r="KE140" s="1">
        <v>1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1</v>
      </c>
      <c r="KL140" s="1">
        <v>0</v>
      </c>
      <c r="KM140" s="1">
        <v>0</v>
      </c>
      <c r="KN140" s="1">
        <v>1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1</v>
      </c>
      <c r="KZ140" s="1">
        <v>1</v>
      </c>
      <c r="LA140" s="1">
        <v>1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1</v>
      </c>
      <c r="LL140" s="1">
        <v>0</v>
      </c>
      <c r="LM140" s="1">
        <v>0</v>
      </c>
      <c r="LN140" s="1">
        <v>13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1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0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1</v>
      </c>
      <c r="PU140" s="1">
        <v>1</v>
      </c>
      <c r="PV140" s="1">
        <v>4</v>
      </c>
      <c r="PW140" s="1">
        <v>4</v>
      </c>
      <c r="PX140" s="1">
        <v>4</v>
      </c>
      <c r="PY140" s="1">
        <v>4</v>
      </c>
      <c r="PZ140" s="1">
        <v>4</v>
      </c>
      <c r="QA140" s="1">
        <v>4</v>
      </c>
      <c r="QB140" s="1">
        <v>8</v>
      </c>
      <c r="QC140" s="1">
        <v>4</v>
      </c>
      <c r="QD140" s="1">
        <v>4</v>
      </c>
      <c r="QE140" s="1">
        <v>4</v>
      </c>
      <c r="QF140" s="1">
        <v>4</v>
      </c>
      <c r="QG140" s="1">
        <v>4</v>
      </c>
      <c r="QH140" s="1">
        <v>4</v>
      </c>
      <c r="QI140" s="1">
        <v>5</v>
      </c>
      <c r="QJ140" s="1">
        <v>5</v>
      </c>
      <c r="QK140" s="1">
        <v>4</v>
      </c>
      <c r="QL140" s="1">
        <v>4</v>
      </c>
      <c r="QM140" s="1">
        <v>1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1</v>
      </c>
    </row>
    <row r="141" spans="1:468">
      <c r="A141" s="1">
        <v>2007</v>
      </c>
      <c r="B141" s="1" t="s">
        <v>645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0</v>
      </c>
      <c r="K141" s="1">
        <v>2</v>
      </c>
      <c r="L141" s="1">
        <v>2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3</v>
      </c>
      <c r="AJ141" s="1">
        <v>0</v>
      </c>
      <c r="AK141" s="1">
        <v>4</v>
      </c>
      <c r="AL141" s="1">
        <v>3</v>
      </c>
      <c r="AM141" s="1">
        <v>1</v>
      </c>
      <c r="AN141" s="1">
        <v>4</v>
      </c>
      <c r="AO141" s="1">
        <v>4</v>
      </c>
      <c r="AP141" s="1">
        <v>4</v>
      </c>
      <c r="AQ141" s="1">
        <v>4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4</v>
      </c>
      <c r="CE141" s="1">
        <v>2</v>
      </c>
      <c r="CF141" s="1">
        <v>1</v>
      </c>
      <c r="CG141" s="1">
        <v>2</v>
      </c>
      <c r="CH141" s="1">
        <v>0</v>
      </c>
      <c r="CI141" s="1">
        <v>2</v>
      </c>
      <c r="CJ141" s="1">
        <v>1</v>
      </c>
      <c r="CK141" s="1">
        <v>2</v>
      </c>
      <c r="CL141" s="1">
        <v>0</v>
      </c>
      <c r="CM141" s="1">
        <v>0</v>
      </c>
      <c r="CN141" s="1">
        <v>1</v>
      </c>
      <c r="CO141" s="1">
        <v>2</v>
      </c>
      <c r="CP141" s="1">
        <v>0</v>
      </c>
      <c r="CQ141" s="1">
        <v>0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2</v>
      </c>
      <c r="CZ141" s="1">
        <v>1</v>
      </c>
      <c r="DA141" s="1">
        <v>1</v>
      </c>
      <c r="DB141" s="1">
        <v>0</v>
      </c>
      <c r="DC141" s="1">
        <v>0</v>
      </c>
      <c r="DD141" s="1">
        <v>1</v>
      </c>
      <c r="DE141" s="1">
        <v>0</v>
      </c>
      <c r="DF141" s="1">
        <v>1</v>
      </c>
      <c r="DG141" s="1">
        <v>1</v>
      </c>
      <c r="DH141" s="1">
        <v>1</v>
      </c>
      <c r="DI141" s="1">
        <v>0</v>
      </c>
      <c r="DJ141" s="1">
        <v>0</v>
      </c>
      <c r="DK141" s="1">
        <v>1</v>
      </c>
      <c r="DL141" s="1">
        <v>0</v>
      </c>
      <c r="DM141" s="1">
        <v>1</v>
      </c>
      <c r="DN141" s="1">
        <v>0</v>
      </c>
      <c r="DO141" s="1">
        <v>0</v>
      </c>
      <c r="DP141" s="1">
        <v>0</v>
      </c>
      <c r="DQ141" s="1">
        <v>1</v>
      </c>
      <c r="DR141" s="1">
        <v>1</v>
      </c>
      <c r="DS141" s="1">
        <v>1</v>
      </c>
      <c r="DT141" s="1">
        <v>1</v>
      </c>
      <c r="DU141" s="1">
        <v>0</v>
      </c>
      <c r="DV141" s="1">
        <v>0</v>
      </c>
      <c r="DW141" s="1">
        <v>0</v>
      </c>
      <c r="DX141" s="1">
        <v>1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1</v>
      </c>
      <c r="EU141" s="1">
        <v>1</v>
      </c>
      <c r="EV141" s="1">
        <v>1</v>
      </c>
      <c r="EW141" s="1">
        <v>0</v>
      </c>
      <c r="EX141" s="1">
        <v>2</v>
      </c>
      <c r="EY141" s="1">
        <v>2</v>
      </c>
      <c r="EZ141" s="1">
        <v>2</v>
      </c>
      <c r="FA141" s="1">
        <v>2</v>
      </c>
      <c r="FB141" s="1">
        <v>2</v>
      </c>
      <c r="FC141" s="1">
        <v>2</v>
      </c>
      <c r="FD141" s="1">
        <v>4</v>
      </c>
      <c r="FE141" s="1">
        <v>2</v>
      </c>
      <c r="FF141" s="1">
        <v>1</v>
      </c>
      <c r="FG141" s="1">
        <v>1</v>
      </c>
      <c r="FH141" s="1">
        <v>0</v>
      </c>
      <c r="FI141" s="1">
        <v>1</v>
      </c>
      <c r="FJ141" s="1">
        <v>2</v>
      </c>
      <c r="FK141" s="1">
        <v>1</v>
      </c>
      <c r="FL141" s="1">
        <v>1</v>
      </c>
      <c r="FM141" s="1">
        <v>1</v>
      </c>
      <c r="FN141" s="1">
        <v>0</v>
      </c>
      <c r="FO141" s="1">
        <v>0</v>
      </c>
      <c r="FP141" s="1">
        <v>0</v>
      </c>
      <c r="FQ141" s="1">
        <v>0</v>
      </c>
      <c r="FR141" s="1">
        <v>1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151</v>
      </c>
      <c r="GA141" s="1">
        <v>151</v>
      </c>
      <c r="GB141" s="1">
        <v>0</v>
      </c>
      <c r="GC141" s="1">
        <v>0</v>
      </c>
      <c r="GD141" s="1">
        <v>0</v>
      </c>
      <c r="GE141" s="1">
        <v>151</v>
      </c>
      <c r="GF141" s="1">
        <v>151</v>
      </c>
      <c r="GG141" s="1">
        <v>151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2</v>
      </c>
      <c r="GT141" s="1">
        <v>2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20</v>
      </c>
      <c r="HO141" s="1">
        <v>20</v>
      </c>
      <c r="HP141" s="1">
        <v>20</v>
      </c>
      <c r="HQ141" s="1">
        <v>20</v>
      </c>
      <c r="HR141" s="1">
        <v>149</v>
      </c>
      <c r="HS141" s="1">
        <v>149</v>
      </c>
      <c r="HT141" s="1">
        <v>26</v>
      </c>
      <c r="HU141" s="1">
        <v>123</v>
      </c>
      <c r="HV141" s="1">
        <v>0</v>
      </c>
      <c r="HW141" s="1">
        <v>0</v>
      </c>
      <c r="HX141" s="1">
        <v>151</v>
      </c>
      <c r="HY141" s="1">
        <v>151</v>
      </c>
      <c r="HZ141" s="1">
        <v>151</v>
      </c>
      <c r="IA141" s="1">
        <v>151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1</v>
      </c>
      <c r="JQ141" s="1">
        <v>1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1</v>
      </c>
      <c r="JY141" s="1">
        <v>0</v>
      </c>
      <c r="JZ141" s="1">
        <v>1</v>
      </c>
      <c r="KA141" s="1">
        <v>0</v>
      </c>
      <c r="KB141" s="1">
        <v>0</v>
      </c>
      <c r="KC141" s="1">
        <v>0</v>
      </c>
      <c r="KD141" s="1">
        <v>0</v>
      </c>
      <c r="KE141" s="1">
        <v>1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1</v>
      </c>
      <c r="KL141" s="1">
        <v>0</v>
      </c>
      <c r="KM141" s="1">
        <v>0</v>
      </c>
      <c r="KN141" s="1">
        <v>1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1</v>
      </c>
      <c r="KZ141" s="1">
        <v>1</v>
      </c>
      <c r="LA141" s="1">
        <v>1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1</v>
      </c>
      <c r="LL141" s="1">
        <v>0</v>
      </c>
      <c r="LM141" s="1">
        <v>8</v>
      </c>
      <c r="LN141" s="1">
        <v>18</v>
      </c>
      <c r="LO141" s="1">
        <v>18</v>
      </c>
      <c r="LP141" s="1">
        <v>5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1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2</v>
      </c>
      <c r="MM141" s="1">
        <v>0</v>
      </c>
      <c r="MN141" s="1">
        <v>0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2</v>
      </c>
      <c r="MW141" s="1">
        <v>0</v>
      </c>
      <c r="MX141" s="1">
        <v>4</v>
      </c>
      <c r="MY141" s="1">
        <v>0</v>
      </c>
      <c r="MZ141" s="1">
        <v>4</v>
      </c>
      <c r="NA141" s="1">
        <v>0</v>
      </c>
      <c r="NB141" s="1">
        <v>0</v>
      </c>
      <c r="NC141" s="1">
        <v>4</v>
      </c>
      <c r="ND141" s="1">
        <v>0</v>
      </c>
      <c r="NE141" s="1">
        <v>4</v>
      </c>
      <c r="NF141" s="1">
        <v>0</v>
      </c>
      <c r="NG141" s="1">
        <v>4</v>
      </c>
      <c r="NH141" s="1">
        <v>4</v>
      </c>
      <c r="NI141" s="1">
        <v>4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1</v>
      </c>
      <c r="PU141" s="1">
        <v>1</v>
      </c>
      <c r="PV141" s="1">
        <v>4</v>
      </c>
      <c r="PW141" s="1">
        <v>4</v>
      </c>
      <c r="PX141" s="1">
        <v>4</v>
      </c>
      <c r="PY141" s="1">
        <v>4</v>
      </c>
      <c r="PZ141" s="1">
        <v>4</v>
      </c>
      <c r="QA141" s="1">
        <v>4</v>
      </c>
      <c r="QB141" s="1">
        <v>8</v>
      </c>
      <c r="QC141" s="1">
        <v>4</v>
      </c>
      <c r="QD141" s="1">
        <v>4</v>
      </c>
      <c r="QE141" s="1">
        <v>4</v>
      </c>
      <c r="QF141" s="1">
        <v>4</v>
      </c>
      <c r="QG141" s="1">
        <v>4</v>
      </c>
      <c r="QH141" s="1">
        <v>4</v>
      </c>
      <c r="QI141" s="1">
        <v>5</v>
      </c>
      <c r="QJ141" s="1">
        <v>5</v>
      </c>
      <c r="QK141" s="1">
        <v>4</v>
      </c>
      <c r="QL141" s="1">
        <v>4</v>
      </c>
      <c r="QM141" s="1">
        <v>1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1</v>
      </c>
    </row>
    <row r="142" spans="1:468">
      <c r="A142" s="1">
        <v>2007</v>
      </c>
      <c r="B142" s="1" t="s">
        <v>646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0</v>
      </c>
      <c r="K142" s="1">
        <v>2</v>
      </c>
      <c r="L142" s="1">
        <v>2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3</v>
      </c>
      <c r="AJ142" s="1">
        <v>0</v>
      </c>
      <c r="AK142" s="1">
        <v>4</v>
      </c>
      <c r="AL142" s="1">
        <v>3</v>
      </c>
      <c r="AM142" s="1">
        <v>1</v>
      </c>
      <c r="AN142" s="1">
        <v>4</v>
      </c>
      <c r="AO142" s="1">
        <v>4</v>
      </c>
      <c r="AP142" s="1">
        <v>4</v>
      </c>
      <c r="AQ142" s="1">
        <v>4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2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4</v>
      </c>
      <c r="CE142" s="1">
        <v>2</v>
      </c>
      <c r="CF142" s="1">
        <v>1</v>
      </c>
      <c r="CG142" s="1">
        <v>2</v>
      </c>
      <c r="CH142" s="1">
        <v>0</v>
      </c>
      <c r="CI142" s="1">
        <v>2</v>
      </c>
      <c r="CJ142" s="1">
        <v>1</v>
      </c>
      <c r="CK142" s="1">
        <v>2</v>
      </c>
      <c r="CL142" s="1">
        <v>0</v>
      </c>
      <c r="CM142" s="1">
        <v>0</v>
      </c>
      <c r="CN142" s="1">
        <v>1</v>
      </c>
      <c r="CO142" s="1">
        <v>2</v>
      </c>
      <c r="CP142" s="1">
        <v>0</v>
      </c>
      <c r="CQ142" s="1">
        <v>0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2</v>
      </c>
      <c r="CZ142" s="1">
        <v>1</v>
      </c>
      <c r="DA142" s="1">
        <v>1</v>
      </c>
      <c r="DB142" s="1">
        <v>0</v>
      </c>
      <c r="DC142" s="1">
        <v>0</v>
      </c>
      <c r="DD142" s="1">
        <v>1</v>
      </c>
      <c r="DE142" s="1">
        <v>0</v>
      </c>
      <c r="DF142" s="1">
        <v>1</v>
      </c>
      <c r="DG142" s="1">
        <v>1</v>
      </c>
      <c r="DH142" s="1">
        <v>1</v>
      </c>
      <c r="DI142" s="1">
        <v>0</v>
      </c>
      <c r="DJ142" s="1">
        <v>0</v>
      </c>
      <c r="DK142" s="1">
        <v>1</v>
      </c>
      <c r="DL142" s="1">
        <v>0</v>
      </c>
      <c r="DM142" s="1">
        <v>1</v>
      </c>
      <c r="DN142" s="1">
        <v>0</v>
      </c>
      <c r="DO142" s="1">
        <v>0</v>
      </c>
      <c r="DP142" s="1">
        <v>0</v>
      </c>
      <c r="DQ142" s="1">
        <v>1</v>
      </c>
      <c r="DR142" s="1">
        <v>1</v>
      </c>
      <c r="DS142" s="1">
        <v>1</v>
      </c>
      <c r="DT142" s="1">
        <v>1</v>
      </c>
      <c r="DU142" s="1">
        <v>0</v>
      </c>
      <c r="DV142" s="1">
        <v>0</v>
      </c>
      <c r="DW142" s="1">
        <v>0</v>
      </c>
      <c r="DX142" s="1">
        <v>1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1</v>
      </c>
      <c r="EU142" s="1">
        <v>1</v>
      </c>
      <c r="EV142" s="1">
        <v>1</v>
      </c>
      <c r="EW142" s="1">
        <v>0</v>
      </c>
      <c r="EX142" s="1">
        <v>2</v>
      </c>
      <c r="EY142" s="1">
        <v>2</v>
      </c>
      <c r="EZ142" s="1">
        <v>2</v>
      </c>
      <c r="FA142" s="1">
        <v>2</v>
      </c>
      <c r="FB142" s="1">
        <v>2</v>
      </c>
      <c r="FC142" s="1">
        <v>2</v>
      </c>
      <c r="FD142" s="1">
        <v>4</v>
      </c>
      <c r="FE142" s="1">
        <v>2</v>
      </c>
      <c r="FF142" s="1">
        <v>1</v>
      </c>
      <c r="FG142" s="1">
        <v>1</v>
      </c>
      <c r="FH142" s="1">
        <v>0</v>
      </c>
      <c r="FI142" s="1">
        <v>1</v>
      </c>
      <c r="FJ142" s="1">
        <v>2</v>
      </c>
      <c r="FK142" s="1">
        <v>1</v>
      </c>
      <c r="FL142" s="1">
        <v>1</v>
      </c>
      <c r="FM142" s="1">
        <v>1</v>
      </c>
      <c r="FN142" s="1">
        <v>0</v>
      </c>
      <c r="FO142" s="1">
        <v>0</v>
      </c>
      <c r="FP142" s="1">
        <v>0</v>
      </c>
      <c r="FQ142" s="1">
        <v>0</v>
      </c>
      <c r="FR142" s="1">
        <v>1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151</v>
      </c>
      <c r="GA142" s="1">
        <v>151</v>
      </c>
      <c r="GB142" s="1">
        <v>0</v>
      </c>
      <c r="GC142" s="1">
        <v>0</v>
      </c>
      <c r="GD142" s="1">
        <v>0</v>
      </c>
      <c r="GE142" s="1">
        <v>151</v>
      </c>
      <c r="GF142" s="1">
        <v>151</v>
      </c>
      <c r="GG142" s="1">
        <v>151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2</v>
      </c>
      <c r="GT142" s="1">
        <v>2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20</v>
      </c>
      <c r="HO142" s="1">
        <v>20</v>
      </c>
      <c r="HP142" s="1">
        <v>20</v>
      </c>
      <c r="HQ142" s="1">
        <v>20</v>
      </c>
      <c r="HR142" s="1">
        <v>149</v>
      </c>
      <c r="HS142" s="1">
        <v>149</v>
      </c>
      <c r="HT142" s="1">
        <v>26</v>
      </c>
      <c r="HU142" s="1">
        <v>123</v>
      </c>
      <c r="HV142" s="1">
        <v>0</v>
      </c>
      <c r="HW142" s="1">
        <v>0</v>
      </c>
      <c r="HX142" s="1">
        <v>151</v>
      </c>
      <c r="HY142" s="1">
        <v>151</v>
      </c>
      <c r="HZ142" s="1">
        <v>151</v>
      </c>
      <c r="IA142" s="1">
        <v>151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1</v>
      </c>
      <c r="JQ142" s="1">
        <v>1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1</v>
      </c>
      <c r="JY142" s="1">
        <v>0</v>
      </c>
      <c r="JZ142" s="1">
        <v>1</v>
      </c>
      <c r="KA142" s="1">
        <v>0</v>
      </c>
      <c r="KB142" s="1">
        <v>0</v>
      </c>
      <c r="KC142" s="1">
        <v>0</v>
      </c>
      <c r="KD142" s="1">
        <v>0</v>
      </c>
      <c r="KE142" s="1">
        <v>1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1</v>
      </c>
      <c r="KL142" s="1">
        <v>0</v>
      </c>
      <c r="KM142" s="1">
        <v>0</v>
      </c>
      <c r="KN142" s="1">
        <v>1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1</v>
      </c>
      <c r="KZ142" s="1">
        <v>1</v>
      </c>
      <c r="LA142" s="1">
        <v>1</v>
      </c>
      <c r="LB142" s="1">
        <v>0</v>
      </c>
      <c r="LC142" s="1">
        <v>0</v>
      </c>
      <c r="LD142" s="1">
        <v>1</v>
      </c>
      <c r="LE142" s="1">
        <v>1</v>
      </c>
      <c r="LF142" s="1">
        <v>1</v>
      </c>
      <c r="LG142" s="1">
        <v>0</v>
      </c>
      <c r="LH142" s="1">
        <v>1</v>
      </c>
      <c r="LI142" s="1">
        <v>1</v>
      </c>
      <c r="LJ142" s="1">
        <v>1</v>
      </c>
      <c r="LK142" s="1">
        <v>1</v>
      </c>
      <c r="LL142" s="1">
        <v>0</v>
      </c>
      <c r="LM142" s="1">
        <v>8</v>
      </c>
      <c r="LN142" s="1">
        <v>18</v>
      </c>
      <c r="LO142" s="1">
        <v>18</v>
      </c>
      <c r="LP142" s="1">
        <v>5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1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2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2</v>
      </c>
      <c r="MW142" s="1">
        <v>0</v>
      </c>
      <c r="MX142" s="1">
        <v>4</v>
      </c>
      <c r="MY142" s="1">
        <v>0</v>
      </c>
      <c r="MZ142" s="1">
        <v>4</v>
      </c>
      <c r="NA142" s="1">
        <v>0</v>
      </c>
      <c r="NB142" s="1">
        <v>0</v>
      </c>
      <c r="NC142" s="1">
        <v>4</v>
      </c>
      <c r="ND142" s="1">
        <v>0</v>
      </c>
      <c r="NE142" s="1">
        <v>4</v>
      </c>
      <c r="NF142" s="1">
        <v>0</v>
      </c>
      <c r="NG142" s="1">
        <v>4</v>
      </c>
      <c r="NH142" s="1">
        <v>4</v>
      </c>
      <c r="NI142" s="1">
        <v>4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1</v>
      </c>
      <c r="PU142" s="1">
        <v>1</v>
      </c>
      <c r="PV142" s="1">
        <v>4</v>
      </c>
      <c r="PW142" s="1">
        <v>4</v>
      </c>
      <c r="PX142" s="1">
        <v>4</v>
      </c>
      <c r="PY142" s="1">
        <v>4</v>
      </c>
      <c r="PZ142" s="1">
        <v>4</v>
      </c>
      <c r="QA142" s="1">
        <v>4</v>
      </c>
      <c r="QB142" s="1">
        <v>8</v>
      </c>
      <c r="QC142" s="1">
        <v>4</v>
      </c>
      <c r="QD142" s="1">
        <v>4</v>
      </c>
      <c r="QE142" s="1">
        <v>4</v>
      </c>
      <c r="QF142" s="1">
        <v>4</v>
      </c>
      <c r="QG142" s="1">
        <v>4</v>
      </c>
      <c r="QH142" s="1">
        <v>4</v>
      </c>
      <c r="QI142" s="1">
        <v>5</v>
      </c>
      <c r="QJ142" s="1">
        <v>5</v>
      </c>
      <c r="QK142" s="1">
        <v>4</v>
      </c>
      <c r="QL142" s="1">
        <v>4</v>
      </c>
      <c r="QM142" s="1">
        <v>1</v>
      </c>
      <c r="QN142" s="1">
        <v>1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1</v>
      </c>
    </row>
    <row r="143" spans="1:468">
      <c r="A143" s="1">
        <v>2007</v>
      </c>
      <c r="B143" s="1" t="s">
        <v>647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0</v>
      </c>
      <c r="K143" s="1">
        <v>2</v>
      </c>
      <c r="L143" s="1">
        <v>2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3</v>
      </c>
      <c r="AJ143" s="1">
        <v>0</v>
      </c>
      <c r="AK143" s="1">
        <v>4</v>
      </c>
      <c r="AL143" s="1">
        <v>3</v>
      </c>
      <c r="AM143" s="1">
        <v>1</v>
      </c>
      <c r="AN143" s="1">
        <v>4</v>
      </c>
      <c r="AO143" s="1">
        <v>4</v>
      </c>
      <c r="AP143" s="1">
        <v>4</v>
      </c>
      <c r="AQ143" s="1">
        <v>4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4</v>
      </c>
      <c r="CE143" s="1">
        <v>2</v>
      </c>
      <c r="CF143" s="1">
        <v>1</v>
      </c>
      <c r="CG143" s="1">
        <v>2</v>
      </c>
      <c r="CH143" s="1">
        <v>0</v>
      </c>
      <c r="CI143" s="1">
        <v>2</v>
      </c>
      <c r="CJ143" s="1">
        <v>1</v>
      </c>
      <c r="CK143" s="1">
        <v>2</v>
      </c>
      <c r="CL143" s="1">
        <v>0</v>
      </c>
      <c r="CM143" s="1">
        <v>0</v>
      </c>
      <c r="CN143" s="1">
        <v>1</v>
      </c>
      <c r="CO143" s="1">
        <v>2</v>
      </c>
      <c r="CP143" s="1">
        <v>0</v>
      </c>
      <c r="CQ143" s="1">
        <v>0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2</v>
      </c>
      <c r="CZ143" s="1">
        <v>1</v>
      </c>
      <c r="DA143" s="1">
        <v>1</v>
      </c>
      <c r="DB143" s="1">
        <v>0</v>
      </c>
      <c r="DC143" s="1">
        <v>0</v>
      </c>
      <c r="DD143" s="1">
        <v>1</v>
      </c>
      <c r="DE143" s="1">
        <v>0</v>
      </c>
      <c r="DF143" s="1">
        <v>1</v>
      </c>
      <c r="DG143" s="1">
        <v>1</v>
      </c>
      <c r="DH143" s="1">
        <v>1</v>
      </c>
      <c r="DI143" s="1">
        <v>0</v>
      </c>
      <c r="DJ143" s="1">
        <v>0</v>
      </c>
      <c r="DK143" s="1">
        <v>1</v>
      </c>
      <c r="DL143" s="1">
        <v>0</v>
      </c>
      <c r="DM143" s="1">
        <v>1</v>
      </c>
      <c r="DN143" s="1">
        <v>0</v>
      </c>
      <c r="DO143" s="1">
        <v>0</v>
      </c>
      <c r="DP143" s="1">
        <v>0</v>
      </c>
      <c r="DQ143" s="1">
        <v>1</v>
      </c>
      <c r="DR143" s="1">
        <v>1</v>
      </c>
      <c r="DS143" s="1">
        <v>1</v>
      </c>
      <c r="DT143" s="1">
        <v>1</v>
      </c>
      <c r="DU143" s="1">
        <v>0</v>
      </c>
      <c r="DV143" s="1">
        <v>0</v>
      </c>
      <c r="DW143" s="1">
        <v>0</v>
      </c>
      <c r="DX143" s="1">
        <v>1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1</v>
      </c>
      <c r="EU143" s="1">
        <v>1</v>
      </c>
      <c r="EV143" s="1">
        <v>1</v>
      </c>
      <c r="EW143" s="1">
        <v>0</v>
      </c>
      <c r="EX143" s="1">
        <v>2</v>
      </c>
      <c r="EY143" s="1">
        <v>2</v>
      </c>
      <c r="EZ143" s="1">
        <v>2</v>
      </c>
      <c r="FA143" s="1">
        <v>2</v>
      </c>
      <c r="FB143" s="1">
        <v>2</v>
      </c>
      <c r="FC143" s="1">
        <v>2</v>
      </c>
      <c r="FD143" s="1">
        <v>4</v>
      </c>
      <c r="FE143" s="1">
        <v>2</v>
      </c>
      <c r="FF143" s="1">
        <v>1</v>
      </c>
      <c r="FG143" s="1">
        <v>1</v>
      </c>
      <c r="FH143" s="1">
        <v>0</v>
      </c>
      <c r="FI143" s="1">
        <v>1</v>
      </c>
      <c r="FJ143" s="1">
        <v>2</v>
      </c>
      <c r="FK143" s="1">
        <v>1</v>
      </c>
      <c r="FL143" s="1">
        <v>1</v>
      </c>
      <c r="FM143" s="1">
        <v>1</v>
      </c>
      <c r="FN143" s="1">
        <v>0</v>
      </c>
      <c r="FO143" s="1">
        <v>0</v>
      </c>
      <c r="FP143" s="1">
        <v>0</v>
      </c>
      <c r="FQ143" s="1">
        <v>0</v>
      </c>
      <c r="FR143" s="1">
        <v>1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151</v>
      </c>
      <c r="GA143" s="1">
        <v>151</v>
      </c>
      <c r="GB143" s="1">
        <v>0</v>
      </c>
      <c r="GC143" s="1">
        <v>0</v>
      </c>
      <c r="GD143" s="1">
        <v>0</v>
      </c>
      <c r="GE143" s="1">
        <v>151</v>
      </c>
      <c r="GF143" s="1">
        <v>151</v>
      </c>
      <c r="GG143" s="1">
        <v>151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2</v>
      </c>
      <c r="GT143" s="1">
        <v>2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20</v>
      </c>
      <c r="HO143" s="1">
        <v>20</v>
      </c>
      <c r="HP143" s="1">
        <v>20</v>
      </c>
      <c r="HQ143" s="1">
        <v>20</v>
      </c>
      <c r="HR143" s="1">
        <v>149</v>
      </c>
      <c r="HS143" s="1">
        <v>149</v>
      </c>
      <c r="HT143" s="1">
        <v>26</v>
      </c>
      <c r="HU143" s="1">
        <v>123</v>
      </c>
      <c r="HV143" s="1">
        <v>0</v>
      </c>
      <c r="HW143" s="1">
        <v>0</v>
      </c>
      <c r="HX143" s="1">
        <v>151</v>
      </c>
      <c r="HY143" s="1">
        <v>151</v>
      </c>
      <c r="HZ143" s="1">
        <v>151</v>
      </c>
      <c r="IA143" s="1">
        <v>151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1</v>
      </c>
      <c r="JQ143" s="1">
        <v>1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1</v>
      </c>
      <c r="JY143" s="1">
        <v>0</v>
      </c>
      <c r="JZ143" s="1">
        <v>1</v>
      </c>
      <c r="KA143" s="1">
        <v>0</v>
      </c>
      <c r="KB143" s="1">
        <v>0</v>
      </c>
      <c r="KC143" s="1">
        <v>0</v>
      </c>
      <c r="KD143" s="1">
        <v>0</v>
      </c>
      <c r="KE143" s="1">
        <v>1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1</v>
      </c>
      <c r="KL143" s="1">
        <v>0</v>
      </c>
      <c r="KM143" s="1">
        <v>0</v>
      </c>
      <c r="KN143" s="1">
        <v>1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1</v>
      </c>
      <c r="KZ143" s="1">
        <v>1</v>
      </c>
      <c r="LA143" s="1">
        <v>1</v>
      </c>
      <c r="LB143" s="1">
        <v>0</v>
      </c>
      <c r="LC143" s="1">
        <v>0</v>
      </c>
      <c r="LD143" s="1">
        <v>1</v>
      </c>
      <c r="LE143" s="1">
        <v>1</v>
      </c>
      <c r="LF143" s="1">
        <v>1</v>
      </c>
      <c r="LG143" s="1">
        <v>0</v>
      </c>
      <c r="LH143" s="1">
        <v>1</v>
      </c>
      <c r="LI143" s="1">
        <v>1</v>
      </c>
      <c r="LJ143" s="1">
        <v>1</v>
      </c>
      <c r="LK143" s="1">
        <v>1</v>
      </c>
      <c r="LL143" s="1">
        <v>0</v>
      </c>
      <c r="LM143" s="1">
        <v>8</v>
      </c>
      <c r="LN143" s="1">
        <v>18</v>
      </c>
      <c r="LO143" s="1">
        <v>18</v>
      </c>
      <c r="LP143" s="1">
        <v>5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1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2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2</v>
      </c>
      <c r="MW143" s="1">
        <v>0</v>
      </c>
      <c r="MX143" s="1">
        <v>4</v>
      </c>
      <c r="MY143" s="1">
        <v>0</v>
      </c>
      <c r="MZ143" s="1">
        <v>4</v>
      </c>
      <c r="NA143" s="1">
        <v>0</v>
      </c>
      <c r="NB143" s="1">
        <v>0</v>
      </c>
      <c r="NC143" s="1">
        <v>4</v>
      </c>
      <c r="ND143" s="1">
        <v>0</v>
      </c>
      <c r="NE143" s="1">
        <v>4</v>
      </c>
      <c r="NF143" s="1">
        <v>0</v>
      </c>
      <c r="NG143" s="1">
        <v>4</v>
      </c>
      <c r="NH143" s="1">
        <v>4</v>
      </c>
      <c r="NI143" s="1">
        <v>4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1</v>
      </c>
      <c r="PU143" s="1">
        <v>1</v>
      </c>
      <c r="PV143" s="1">
        <v>4</v>
      </c>
      <c r="PW143" s="1">
        <v>4</v>
      </c>
      <c r="PX143" s="1">
        <v>4</v>
      </c>
      <c r="PY143" s="1">
        <v>4</v>
      </c>
      <c r="PZ143" s="1">
        <v>4</v>
      </c>
      <c r="QA143" s="1">
        <v>4</v>
      </c>
      <c r="QB143" s="1">
        <v>8</v>
      </c>
      <c r="QC143" s="1">
        <v>4</v>
      </c>
      <c r="QD143" s="1">
        <v>4</v>
      </c>
      <c r="QE143" s="1">
        <v>4</v>
      </c>
      <c r="QF143" s="1">
        <v>4</v>
      </c>
      <c r="QG143" s="1">
        <v>4</v>
      </c>
      <c r="QH143" s="1">
        <v>4</v>
      </c>
      <c r="QI143" s="1">
        <v>5</v>
      </c>
      <c r="QJ143" s="1">
        <v>5</v>
      </c>
      <c r="QK143" s="1">
        <v>4</v>
      </c>
      <c r="QL143" s="1">
        <v>4</v>
      </c>
      <c r="QM143" s="1">
        <v>1</v>
      </c>
      <c r="QN143" s="1">
        <v>1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0</v>
      </c>
      <c r="QY143" s="1">
        <v>0</v>
      </c>
      <c r="QZ143" s="1">
        <v>1</v>
      </c>
    </row>
    <row r="144" spans="1:468">
      <c r="A144" s="1">
        <v>2007</v>
      </c>
      <c r="B144" s="1" t="s">
        <v>648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0</v>
      </c>
      <c r="K144" s="1">
        <v>2</v>
      </c>
      <c r="L144" s="1">
        <v>2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4</v>
      </c>
      <c r="AJ144" s="1">
        <v>0</v>
      </c>
      <c r="AK144" s="1">
        <v>6</v>
      </c>
      <c r="AL144" s="1">
        <v>4</v>
      </c>
      <c r="AM144" s="1">
        <v>1</v>
      </c>
      <c r="AN144" s="1">
        <v>6</v>
      </c>
      <c r="AO144" s="1">
        <v>4</v>
      </c>
      <c r="AP144" s="1">
        <v>5</v>
      </c>
      <c r="AQ144" s="1">
        <v>6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4</v>
      </c>
      <c r="CE144" s="1">
        <v>2</v>
      </c>
      <c r="CF144" s="1">
        <v>1</v>
      </c>
      <c r="CG144" s="1">
        <v>2</v>
      </c>
      <c r="CH144" s="1">
        <v>0</v>
      </c>
      <c r="CI144" s="1">
        <v>2</v>
      </c>
      <c r="CJ144" s="1">
        <v>1</v>
      </c>
      <c r="CK144" s="1">
        <v>2</v>
      </c>
      <c r="CL144" s="1">
        <v>0</v>
      </c>
      <c r="CM144" s="1">
        <v>0</v>
      </c>
      <c r="CN144" s="1">
        <v>1</v>
      </c>
      <c r="CO144" s="1">
        <v>2</v>
      </c>
      <c r="CP144" s="1">
        <v>0</v>
      </c>
      <c r="CQ144" s="1">
        <v>0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2</v>
      </c>
      <c r="CZ144" s="1">
        <v>1</v>
      </c>
      <c r="DA144" s="1">
        <v>1</v>
      </c>
      <c r="DB144" s="1">
        <v>0</v>
      </c>
      <c r="DC144" s="1">
        <v>0</v>
      </c>
      <c r="DD144" s="1">
        <v>1</v>
      </c>
      <c r="DE144" s="1">
        <v>0</v>
      </c>
      <c r="DF144" s="1">
        <v>1</v>
      </c>
      <c r="DG144" s="1">
        <v>1</v>
      </c>
      <c r="DH144" s="1">
        <v>1</v>
      </c>
      <c r="DI144" s="1">
        <v>0</v>
      </c>
      <c r="DJ144" s="1">
        <v>0</v>
      </c>
      <c r="DK144" s="1">
        <v>1</v>
      </c>
      <c r="DL144" s="1">
        <v>0</v>
      </c>
      <c r="DM144" s="1">
        <v>1</v>
      </c>
      <c r="DN144" s="1">
        <v>0</v>
      </c>
      <c r="DO144" s="1">
        <v>0</v>
      </c>
      <c r="DP144" s="1">
        <v>0</v>
      </c>
      <c r="DQ144" s="1">
        <v>1</v>
      </c>
      <c r="DR144" s="1">
        <v>1</v>
      </c>
      <c r="DS144" s="1">
        <v>1</v>
      </c>
      <c r="DT144" s="1">
        <v>1</v>
      </c>
      <c r="DU144" s="1">
        <v>0</v>
      </c>
      <c r="DV144" s="1">
        <v>0</v>
      </c>
      <c r="DW144" s="1">
        <v>0</v>
      </c>
      <c r="DX144" s="1">
        <v>1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1</v>
      </c>
      <c r="EU144" s="1">
        <v>1</v>
      </c>
      <c r="EV144" s="1">
        <v>1</v>
      </c>
      <c r="EW144" s="1">
        <v>0</v>
      </c>
      <c r="EX144" s="1">
        <v>2</v>
      </c>
      <c r="EY144" s="1">
        <v>2</v>
      </c>
      <c r="EZ144" s="1">
        <v>2</v>
      </c>
      <c r="FA144" s="1">
        <v>2</v>
      </c>
      <c r="FB144" s="1">
        <v>2</v>
      </c>
      <c r="FC144" s="1">
        <v>2</v>
      </c>
      <c r="FD144" s="1">
        <v>4</v>
      </c>
      <c r="FE144" s="1">
        <v>2</v>
      </c>
      <c r="FF144" s="1">
        <v>1</v>
      </c>
      <c r="FG144" s="1">
        <v>1</v>
      </c>
      <c r="FH144" s="1">
        <v>0</v>
      </c>
      <c r="FI144" s="1">
        <v>1</v>
      </c>
      <c r="FJ144" s="1">
        <v>2</v>
      </c>
      <c r="FK144" s="1">
        <v>1</v>
      </c>
      <c r="FL144" s="1">
        <v>1</v>
      </c>
      <c r="FM144" s="1">
        <v>1</v>
      </c>
      <c r="FN144" s="1">
        <v>0</v>
      </c>
      <c r="FO144" s="1">
        <v>0</v>
      </c>
      <c r="FP144" s="1">
        <v>0</v>
      </c>
      <c r="FQ144" s="1">
        <v>0</v>
      </c>
      <c r="FR144" s="1">
        <v>5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343</v>
      </c>
      <c r="GA144" s="1">
        <v>343</v>
      </c>
      <c r="GB144" s="1">
        <v>0</v>
      </c>
      <c r="GC144" s="1">
        <v>0</v>
      </c>
      <c r="GD144" s="1">
        <v>0</v>
      </c>
      <c r="GE144" s="1">
        <v>343</v>
      </c>
      <c r="GF144" s="1">
        <v>343</v>
      </c>
      <c r="GG144" s="1">
        <v>343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10</v>
      </c>
      <c r="GT144" s="1">
        <v>10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44</v>
      </c>
      <c r="HO144" s="1">
        <v>44</v>
      </c>
      <c r="HP144" s="1">
        <v>44</v>
      </c>
      <c r="HQ144" s="1">
        <v>44</v>
      </c>
      <c r="HR144" s="1">
        <v>333</v>
      </c>
      <c r="HS144" s="1">
        <v>333</v>
      </c>
      <c r="HT144" s="1">
        <v>129</v>
      </c>
      <c r="HU144" s="1">
        <v>204</v>
      </c>
      <c r="HV144" s="1">
        <v>0</v>
      </c>
      <c r="HW144" s="1">
        <v>0</v>
      </c>
      <c r="HX144" s="1">
        <v>243</v>
      </c>
      <c r="HY144" s="1">
        <v>243</v>
      </c>
      <c r="HZ144" s="1">
        <v>343</v>
      </c>
      <c r="IA144" s="1">
        <v>343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5</v>
      </c>
      <c r="JQ144" s="1">
        <v>5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5</v>
      </c>
      <c r="JY144" s="1">
        <v>0</v>
      </c>
      <c r="JZ144" s="1">
        <v>5</v>
      </c>
      <c r="KA144" s="1">
        <v>0</v>
      </c>
      <c r="KB144" s="1">
        <v>0</v>
      </c>
      <c r="KC144" s="1">
        <v>0</v>
      </c>
      <c r="KD144" s="1">
        <v>0</v>
      </c>
      <c r="KE144" s="1">
        <v>5</v>
      </c>
      <c r="KF144" s="1">
        <v>0</v>
      </c>
      <c r="KG144" s="1">
        <v>4</v>
      </c>
      <c r="KH144" s="1">
        <v>0</v>
      </c>
      <c r="KI144" s="1">
        <v>0</v>
      </c>
      <c r="KJ144" s="1">
        <v>0</v>
      </c>
      <c r="KK144" s="1">
        <v>5</v>
      </c>
      <c r="KL144" s="1">
        <v>0</v>
      </c>
      <c r="KM144" s="1">
        <v>0</v>
      </c>
      <c r="KN144" s="1">
        <v>5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5</v>
      </c>
      <c r="KZ144" s="1">
        <v>5</v>
      </c>
      <c r="LA144" s="1">
        <v>5</v>
      </c>
      <c r="LB144" s="1">
        <v>0</v>
      </c>
      <c r="LC144" s="1">
        <v>0</v>
      </c>
      <c r="LD144" s="1">
        <v>1</v>
      </c>
      <c r="LE144" s="1">
        <v>1</v>
      </c>
      <c r="LF144" s="1">
        <v>1</v>
      </c>
      <c r="LG144" s="1">
        <v>0</v>
      </c>
      <c r="LH144" s="1">
        <v>1</v>
      </c>
      <c r="LI144" s="1">
        <v>1</v>
      </c>
      <c r="LJ144" s="1">
        <v>1</v>
      </c>
      <c r="LK144" s="1">
        <v>1</v>
      </c>
      <c r="LL144" s="1">
        <v>0</v>
      </c>
      <c r="LM144" s="1">
        <v>8</v>
      </c>
      <c r="LN144" s="1">
        <v>18</v>
      </c>
      <c r="LO144" s="1">
        <v>18</v>
      </c>
      <c r="LP144" s="1">
        <v>5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1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2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2</v>
      </c>
      <c r="MW144" s="1">
        <v>0</v>
      </c>
      <c r="MX144" s="1">
        <v>4</v>
      </c>
      <c r="MY144" s="1">
        <v>0</v>
      </c>
      <c r="MZ144" s="1">
        <v>4</v>
      </c>
      <c r="NA144" s="1">
        <v>0</v>
      </c>
      <c r="NB144" s="1">
        <v>0</v>
      </c>
      <c r="NC144" s="1">
        <v>4</v>
      </c>
      <c r="ND144" s="1">
        <v>0</v>
      </c>
      <c r="NE144" s="1">
        <v>4</v>
      </c>
      <c r="NF144" s="1">
        <v>0</v>
      </c>
      <c r="NG144" s="1">
        <v>4</v>
      </c>
      <c r="NH144" s="1">
        <v>4</v>
      </c>
      <c r="NI144" s="1">
        <v>4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1</v>
      </c>
      <c r="PU144" s="1">
        <v>1</v>
      </c>
      <c r="PV144" s="1">
        <v>4</v>
      </c>
      <c r="PW144" s="1">
        <v>4</v>
      </c>
      <c r="PX144" s="1">
        <v>4</v>
      </c>
      <c r="PY144" s="1">
        <v>4</v>
      </c>
      <c r="PZ144" s="1">
        <v>4</v>
      </c>
      <c r="QA144" s="1">
        <v>4</v>
      </c>
      <c r="QB144" s="1">
        <v>8</v>
      </c>
      <c r="QC144" s="1">
        <v>4</v>
      </c>
      <c r="QD144" s="1">
        <v>4</v>
      </c>
      <c r="QE144" s="1">
        <v>4</v>
      </c>
      <c r="QF144" s="1">
        <v>4</v>
      </c>
      <c r="QG144" s="1">
        <v>4</v>
      </c>
      <c r="QH144" s="1">
        <v>4</v>
      </c>
      <c r="QI144" s="1">
        <v>5</v>
      </c>
      <c r="QJ144" s="1">
        <v>5</v>
      </c>
      <c r="QK144" s="1">
        <v>4</v>
      </c>
      <c r="QL144" s="1">
        <v>4</v>
      </c>
      <c r="QM144" s="1">
        <v>1</v>
      </c>
      <c r="QN144" s="1">
        <v>1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1</v>
      </c>
    </row>
    <row r="145" spans="1:468">
      <c r="A145" s="1">
        <v>2007</v>
      </c>
      <c r="B145" s="1" t="s">
        <v>649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2</v>
      </c>
      <c r="L145" s="1">
        <v>2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4</v>
      </c>
      <c r="AJ145" s="1">
        <v>0</v>
      </c>
      <c r="AK145" s="1">
        <v>7</v>
      </c>
      <c r="AL145" s="1">
        <v>4</v>
      </c>
      <c r="AM145" s="1">
        <v>2</v>
      </c>
      <c r="AN145" s="1">
        <v>7</v>
      </c>
      <c r="AO145" s="1">
        <v>5</v>
      </c>
      <c r="AP145" s="1">
        <v>6</v>
      </c>
      <c r="AQ145" s="1">
        <v>7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4</v>
      </c>
      <c r="CE145" s="1">
        <v>2</v>
      </c>
      <c r="CF145" s="1">
        <v>1</v>
      </c>
      <c r="CG145" s="1">
        <v>2</v>
      </c>
      <c r="CH145" s="1">
        <v>0</v>
      </c>
      <c r="CI145" s="1">
        <v>2</v>
      </c>
      <c r="CJ145" s="1">
        <v>1</v>
      </c>
      <c r="CK145" s="1">
        <v>2</v>
      </c>
      <c r="CL145" s="1">
        <v>0</v>
      </c>
      <c r="CM145" s="1">
        <v>0</v>
      </c>
      <c r="CN145" s="1">
        <v>1</v>
      </c>
      <c r="CO145" s="1">
        <v>2</v>
      </c>
      <c r="CP145" s="1">
        <v>0</v>
      </c>
      <c r="CQ145" s="1">
        <v>0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2</v>
      </c>
      <c r="CZ145" s="1">
        <v>1</v>
      </c>
      <c r="DA145" s="1">
        <v>1</v>
      </c>
      <c r="DB145" s="1">
        <v>0</v>
      </c>
      <c r="DC145" s="1">
        <v>0</v>
      </c>
      <c r="DD145" s="1">
        <v>1</v>
      </c>
      <c r="DE145" s="1">
        <v>0</v>
      </c>
      <c r="DF145" s="1">
        <v>1</v>
      </c>
      <c r="DG145" s="1">
        <v>1</v>
      </c>
      <c r="DH145" s="1">
        <v>1</v>
      </c>
      <c r="DI145" s="1">
        <v>0</v>
      </c>
      <c r="DJ145" s="1">
        <v>0</v>
      </c>
      <c r="DK145" s="1">
        <v>1</v>
      </c>
      <c r="DL145" s="1">
        <v>0</v>
      </c>
      <c r="DM145" s="1">
        <v>1</v>
      </c>
      <c r="DN145" s="1">
        <v>0</v>
      </c>
      <c r="DO145" s="1">
        <v>0</v>
      </c>
      <c r="DP145" s="1">
        <v>0</v>
      </c>
      <c r="DQ145" s="1">
        <v>1</v>
      </c>
      <c r="DR145" s="1">
        <v>1</v>
      </c>
      <c r="DS145" s="1">
        <v>1</v>
      </c>
      <c r="DT145" s="1">
        <v>1</v>
      </c>
      <c r="DU145" s="1">
        <v>0</v>
      </c>
      <c r="DV145" s="1">
        <v>0</v>
      </c>
      <c r="DW145" s="1">
        <v>0</v>
      </c>
      <c r="DX145" s="1">
        <v>1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1</v>
      </c>
      <c r="EU145" s="1">
        <v>1</v>
      </c>
      <c r="EV145" s="1">
        <v>1</v>
      </c>
      <c r="EW145" s="1">
        <v>0</v>
      </c>
      <c r="EX145" s="1">
        <v>2</v>
      </c>
      <c r="EY145" s="1">
        <v>2</v>
      </c>
      <c r="EZ145" s="1">
        <v>2</v>
      </c>
      <c r="FA145" s="1">
        <v>2</v>
      </c>
      <c r="FB145" s="1">
        <v>2</v>
      </c>
      <c r="FC145" s="1">
        <v>2</v>
      </c>
      <c r="FD145" s="1">
        <v>4</v>
      </c>
      <c r="FE145" s="1">
        <v>2</v>
      </c>
      <c r="FF145" s="1">
        <v>1</v>
      </c>
      <c r="FG145" s="1">
        <v>1</v>
      </c>
      <c r="FH145" s="1">
        <v>0</v>
      </c>
      <c r="FI145" s="1">
        <v>1</v>
      </c>
      <c r="FJ145" s="1">
        <v>2</v>
      </c>
      <c r="FK145" s="1">
        <v>2</v>
      </c>
      <c r="FL145" s="1">
        <v>1</v>
      </c>
      <c r="FM145" s="1">
        <v>1</v>
      </c>
      <c r="FN145" s="1">
        <v>1</v>
      </c>
      <c r="FO145" s="1">
        <v>0</v>
      </c>
      <c r="FP145" s="1">
        <v>0</v>
      </c>
      <c r="FQ145" s="1">
        <v>0</v>
      </c>
      <c r="FR145" s="1">
        <v>5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343</v>
      </c>
      <c r="GA145" s="1">
        <v>343</v>
      </c>
      <c r="GB145" s="1">
        <v>0</v>
      </c>
      <c r="GC145" s="1">
        <v>0</v>
      </c>
      <c r="GD145" s="1">
        <v>0</v>
      </c>
      <c r="GE145" s="1">
        <v>343</v>
      </c>
      <c r="GF145" s="1">
        <v>343</v>
      </c>
      <c r="GG145" s="1">
        <v>343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10</v>
      </c>
      <c r="GT145" s="1">
        <v>10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44</v>
      </c>
      <c r="HO145" s="1">
        <v>44</v>
      </c>
      <c r="HP145" s="1">
        <v>44</v>
      </c>
      <c r="HQ145" s="1">
        <v>44</v>
      </c>
      <c r="HR145" s="1">
        <v>333</v>
      </c>
      <c r="HS145" s="1">
        <v>333</v>
      </c>
      <c r="HT145" s="1">
        <v>137</v>
      </c>
      <c r="HU145" s="1">
        <v>196</v>
      </c>
      <c r="HV145" s="1">
        <v>0</v>
      </c>
      <c r="HW145" s="1">
        <v>0</v>
      </c>
      <c r="HX145" s="1">
        <v>243</v>
      </c>
      <c r="HY145" s="1">
        <v>243</v>
      </c>
      <c r="HZ145" s="1">
        <v>343</v>
      </c>
      <c r="IA145" s="1">
        <v>343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5</v>
      </c>
      <c r="JQ145" s="1">
        <v>5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5</v>
      </c>
      <c r="JY145" s="1">
        <v>0</v>
      </c>
      <c r="JZ145" s="1">
        <v>5</v>
      </c>
      <c r="KA145" s="1">
        <v>0</v>
      </c>
      <c r="KB145" s="1">
        <v>0</v>
      </c>
      <c r="KC145" s="1">
        <v>0</v>
      </c>
      <c r="KD145" s="1">
        <v>0</v>
      </c>
      <c r="KE145" s="1">
        <v>5</v>
      </c>
      <c r="KF145" s="1">
        <v>0</v>
      </c>
      <c r="KG145" s="1">
        <v>4</v>
      </c>
      <c r="KH145" s="1">
        <v>0</v>
      </c>
      <c r="KI145" s="1">
        <v>0</v>
      </c>
      <c r="KJ145" s="1">
        <v>0</v>
      </c>
      <c r="KK145" s="1">
        <v>5</v>
      </c>
      <c r="KL145" s="1">
        <v>0</v>
      </c>
      <c r="KM145" s="1">
        <v>0</v>
      </c>
      <c r="KN145" s="1">
        <v>5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5</v>
      </c>
      <c r="KZ145" s="1">
        <v>5</v>
      </c>
      <c r="LA145" s="1">
        <v>5</v>
      </c>
      <c r="LB145" s="1">
        <v>0</v>
      </c>
      <c r="LC145" s="1">
        <v>0</v>
      </c>
      <c r="LD145" s="1">
        <v>1</v>
      </c>
      <c r="LE145" s="1">
        <v>1</v>
      </c>
      <c r="LF145" s="1">
        <v>1</v>
      </c>
      <c r="LG145" s="1">
        <v>0</v>
      </c>
      <c r="LH145" s="1">
        <v>1</v>
      </c>
      <c r="LI145" s="1">
        <v>1</v>
      </c>
      <c r="LJ145" s="1">
        <v>1</v>
      </c>
      <c r="LK145" s="1">
        <v>1</v>
      </c>
      <c r="LL145" s="1">
        <v>0</v>
      </c>
      <c r="LM145" s="1">
        <v>8</v>
      </c>
      <c r="LN145" s="1">
        <v>18</v>
      </c>
      <c r="LO145" s="1">
        <v>18</v>
      </c>
      <c r="LP145" s="1">
        <v>5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1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2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2</v>
      </c>
      <c r="MW145" s="1">
        <v>0</v>
      </c>
      <c r="MX145" s="1">
        <v>4</v>
      </c>
      <c r="MY145" s="1">
        <v>0</v>
      </c>
      <c r="MZ145" s="1">
        <v>4</v>
      </c>
      <c r="NA145" s="1">
        <v>0</v>
      </c>
      <c r="NB145" s="1">
        <v>0</v>
      </c>
      <c r="NC145" s="1">
        <v>4</v>
      </c>
      <c r="ND145" s="1">
        <v>0</v>
      </c>
      <c r="NE145" s="1">
        <v>4</v>
      </c>
      <c r="NF145" s="1">
        <v>0</v>
      </c>
      <c r="NG145" s="1">
        <v>4</v>
      </c>
      <c r="NH145" s="1">
        <v>4</v>
      </c>
      <c r="NI145" s="1">
        <v>4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2</v>
      </c>
      <c r="OK145" s="1">
        <v>1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1</v>
      </c>
      <c r="PU145" s="1">
        <v>1</v>
      </c>
      <c r="PV145" s="1">
        <v>4</v>
      </c>
      <c r="PW145" s="1">
        <v>4</v>
      </c>
      <c r="PX145" s="1">
        <v>4</v>
      </c>
      <c r="PY145" s="1">
        <v>4</v>
      </c>
      <c r="PZ145" s="1">
        <v>4</v>
      </c>
      <c r="QA145" s="1">
        <v>4</v>
      </c>
      <c r="QB145" s="1">
        <v>8</v>
      </c>
      <c r="QC145" s="1">
        <v>4</v>
      </c>
      <c r="QD145" s="1">
        <v>4</v>
      </c>
      <c r="QE145" s="1">
        <v>4</v>
      </c>
      <c r="QF145" s="1">
        <v>4</v>
      </c>
      <c r="QG145" s="1">
        <v>4</v>
      </c>
      <c r="QH145" s="1">
        <v>4</v>
      </c>
      <c r="QI145" s="1">
        <v>5</v>
      </c>
      <c r="QJ145" s="1">
        <v>5</v>
      </c>
      <c r="QK145" s="1">
        <v>4</v>
      </c>
      <c r="QL145" s="1">
        <v>4</v>
      </c>
      <c r="QM145" s="1">
        <v>1</v>
      </c>
      <c r="QN145" s="1">
        <v>1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1</v>
      </c>
    </row>
    <row r="146" spans="1:468">
      <c r="A146" s="1">
        <v>2007</v>
      </c>
      <c r="B146" s="1" t="s">
        <v>650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0</v>
      </c>
      <c r="K146" s="1">
        <v>2</v>
      </c>
      <c r="L146" s="1">
        <v>2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4</v>
      </c>
      <c r="AJ146" s="1">
        <v>0</v>
      </c>
      <c r="AK146" s="1">
        <v>7</v>
      </c>
      <c r="AL146" s="1">
        <v>4</v>
      </c>
      <c r="AM146" s="1">
        <v>2</v>
      </c>
      <c r="AN146" s="1">
        <v>7</v>
      </c>
      <c r="AO146" s="1">
        <v>5</v>
      </c>
      <c r="AP146" s="1">
        <v>6</v>
      </c>
      <c r="AQ146" s="1">
        <v>7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4</v>
      </c>
      <c r="CE146" s="1">
        <v>2</v>
      </c>
      <c r="CF146" s="1">
        <v>1</v>
      </c>
      <c r="CG146" s="1">
        <v>2</v>
      </c>
      <c r="CH146" s="1">
        <v>0</v>
      </c>
      <c r="CI146" s="1">
        <v>2</v>
      </c>
      <c r="CJ146" s="1">
        <v>1</v>
      </c>
      <c r="CK146" s="1">
        <v>2</v>
      </c>
      <c r="CL146" s="1">
        <v>0</v>
      </c>
      <c r="CM146" s="1">
        <v>0</v>
      </c>
      <c r="CN146" s="1">
        <v>1</v>
      </c>
      <c r="CO146" s="1">
        <v>2</v>
      </c>
      <c r="CP146" s="1">
        <v>0</v>
      </c>
      <c r="CQ146" s="1">
        <v>0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2</v>
      </c>
      <c r="CZ146" s="1">
        <v>1</v>
      </c>
      <c r="DA146" s="1">
        <v>1</v>
      </c>
      <c r="DB146" s="1">
        <v>0</v>
      </c>
      <c r="DC146" s="1">
        <v>0</v>
      </c>
      <c r="DD146" s="1">
        <v>1</v>
      </c>
      <c r="DE146" s="1">
        <v>0</v>
      </c>
      <c r="DF146" s="1">
        <v>1</v>
      </c>
      <c r="DG146" s="1">
        <v>1</v>
      </c>
      <c r="DH146" s="1">
        <v>1</v>
      </c>
      <c r="DI146" s="1">
        <v>0</v>
      </c>
      <c r="DJ146" s="1">
        <v>0</v>
      </c>
      <c r="DK146" s="1">
        <v>1</v>
      </c>
      <c r="DL146" s="1">
        <v>0</v>
      </c>
      <c r="DM146" s="1">
        <v>1</v>
      </c>
      <c r="DN146" s="1">
        <v>0</v>
      </c>
      <c r="DO146" s="1">
        <v>0</v>
      </c>
      <c r="DP146" s="1">
        <v>0</v>
      </c>
      <c r="DQ146" s="1">
        <v>1</v>
      </c>
      <c r="DR146" s="1">
        <v>1</v>
      </c>
      <c r="DS146" s="1">
        <v>1</v>
      </c>
      <c r="DT146" s="1">
        <v>1</v>
      </c>
      <c r="DU146" s="1">
        <v>0</v>
      </c>
      <c r="DV146" s="1">
        <v>0</v>
      </c>
      <c r="DW146" s="1">
        <v>0</v>
      </c>
      <c r="DX146" s="1">
        <v>1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1</v>
      </c>
      <c r="EU146" s="1">
        <v>1</v>
      </c>
      <c r="EV146" s="1">
        <v>1</v>
      </c>
      <c r="EW146" s="1">
        <v>0</v>
      </c>
      <c r="EX146" s="1">
        <v>2</v>
      </c>
      <c r="EY146" s="1">
        <v>2</v>
      </c>
      <c r="EZ146" s="1">
        <v>2</v>
      </c>
      <c r="FA146" s="1">
        <v>2</v>
      </c>
      <c r="FB146" s="1">
        <v>2</v>
      </c>
      <c r="FC146" s="1">
        <v>2</v>
      </c>
      <c r="FD146" s="1">
        <v>4</v>
      </c>
      <c r="FE146" s="1">
        <v>2</v>
      </c>
      <c r="FF146" s="1">
        <v>1</v>
      </c>
      <c r="FG146" s="1">
        <v>1</v>
      </c>
      <c r="FH146" s="1">
        <v>0</v>
      </c>
      <c r="FI146" s="1">
        <v>1</v>
      </c>
      <c r="FJ146" s="1">
        <v>2</v>
      </c>
      <c r="FK146" s="1">
        <v>2</v>
      </c>
      <c r="FL146" s="1">
        <v>1</v>
      </c>
      <c r="FM146" s="1">
        <v>1</v>
      </c>
      <c r="FN146" s="1">
        <v>1</v>
      </c>
      <c r="FO146" s="1">
        <v>0</v>
      </c>
      <c r="FP146" s="1">
        <v>0</v>
      </c>
      <c r="FQ146" s="1">
        <v>0</v>
      </c>
      <c r="FR146" s="1">
        <v>5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343</v>
      </c>
      <c r="GA146" s="1">
        <v>343</v>
      </c>
      <c r="GB146" s="1">
        <v>0</v>
      </c>
      <c r="GC146" s="1">
        <v>0</v>
      </c>
      <c r="GD146" s="1">
        <v>0</v>
      </c>
      <c r="GE146" s="1">
        <v>343</v>
      </c>
      <c r="GF146" s="1">
        <v>343</v>
      </c>
      <c r="GG146" s="1">
        <v>343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10</v>
      </c>
      <c r="GT146" s="1">
        <v>10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44</v>
      </c>
      <c r="HO146" s="1">
        <v>44</v>
      </c>
      <c r="HP146" s="1">
        <v>44</v>
      </c>
      <c r="HQ146" s="1">
        <v>44</v>
      </c>
      <c r="HR146" s="1">
        <v>333</v>
      </c>
      <c r="HS146" s="1">
        <v>333</v>
      </c>
      <c r="HT146" s="1">
        <v>137</v>
      </c>
      <c r="HU146" s="1">
        <v>196</v>
      </c>
      <c r="HV146" s="1">
        <v>0</v>
      </c>
      <c r="HW146" s="1">
        <v>0</v>
      </c>
      <c r="HX146" s="1">
        <v>243</v>
      </c>
      <c r="HY146" s="1">
        <v>243</v>
      </c>
      <c r="HZ146" s="1">
        <v>343</v>
      </c>
      <c r="IA146" s="1">
        <v>343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5</v>
      </c>
      <c r="JQ146" s="1">
        <v>5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5</v>
      </c>
      <c r="JY146" s="1">
        <v>0</v>
      </c>
      <c r="JZ146" s="1">
        <v>5</v>
      </c>
      <c r="KA146" s="1">
        <v>0</v>
      </c>
      <c r="KB146" s="1">
        <v>0</v>
      </c>
      <c r="KC146" s="1">
        <v>0</v>
      </c>
      <c r="KD146" s="1">
        <v>0</v>
      </c>
      <c r="KE146" s="1">
        <v>5</v>
      </c>
      <c r="KF146" s="1">
        <v>0</v>
      </c>
      <c r="KG146" s="1">
        <v>4</v>
      </c>
      <c r="KH146" s="1">
        <v>0</v>
      </c>
      <c r="KI146" s="1">
        <v>0</v>
      </c>
      <c r="KJ146" s="1">
        <v>1</v>
      </c>
      <c r="KK146" s="1">
        <v>5</v>
      </c>
      <c r="KL146" s="1">
        <v>0</v>
      </c>
      <c r="KM146" s="1">
        <v>0</v>
      </c>
      <c r="KN146" s="1">
        <v>5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5</v>
      </c>
      <c r="KZ146" s="1">
        <v>5</v>
      </c>
      <c r="LA146" s="1">
        <v>5</v>
      </c>
      <c r="LB146" s="1">
        <v>0</v>
      </c>
      <c r="LC146" s="1">
        <v>0</v>
      </c>
      <c r="LD146" s="1">
        <v>1</v>
      </c>
      <c r="LE146" s="1">
        <v>1</v>
      </c>
      <c r="LF146" s="1">
        <v>1</v>
      </c>
      <c r="LG146" s="1">
        <v>0</v>
      </c>
      <c r="LH146" s="1">
        <v>1</v>
      </c>
      <c r="LI146" s="1">
        <v>1</v>
      </c>
      <c r="LJ146" s="1">
        <v>1</v>
      </c>
      <c r="LK146" s="1">
        <v>1</v>
      </c>
      <c r="LL146" s="1">
        <v>0</v>
      </c>
      <c r="LM146" s="1">
        <v>8</v>
      </c>
      <c r="LN146" s="1">
        <v>18</v>
      </c>
      <c r="LO146" s="1">
        <v>18</v>
      </c>
      <c r="LP146" s="1">
        <v>5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1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2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2</v>
      </c>
      <c r="MW146" s="1">
        <v>0</v>
      </c>
      <c r="MX146" s="1">
        <v>4</v>
      </c>
      <c r="MY146" s="1">
        <v>0</v>
      </c>
      <c r="MZ146" s="1">
        <v>4</v>
      </c>
      <c r="NA146" s="1">
        <v>0</v>
      </c>
      <c r="NB146" s="1">
        <v>0</v>
      </c>
      <c r="NC146" s="1">
        <v>4</v>
      </c>
      <c r="ND146" s="1">
        <v>0</v>
      </c>
      <c r="NE146" s="1">
        <v>4</v>
      </c>
      <c r="NF146" s="1">
        <v>0</v>
      </c>
      <c r="NG146" s="1">
        <v>4</v>
      </c>
      <c r="NH146" s="1">
        <v>4</v>
      </c>
      <c r="NI146" s="1">
        <v>4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2</v>
      </c>
      <c r="OK146" s="1">
        <v>1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1</v>
      </c>
      <c r="PU146" s="1">
        <v>1</v>
      </c>
      <c r="PV146" s="1">
        <v>4</v>
      </c>
      <c r="PW146" s="1">
        <v>4</v>
      </c>
      <c r="PX146" s="1">
        <v>4</v>
      </c>
      <c r="PY146" s="1">
        <v>4</v>
      </c>
      <c r="PZ146" s="1">
        <v>4</v>
      </c>
      <c r="QA146" s="1">
        <v>4</v>
      </c>
      <c r="QB146" s="1">
        <v>8</v>
      </c>
      <c r="QC146" s="1">
        <v>4</v>
      </c>
      <c r="QD146" s="1">
        <v>4</v>
      </c>
      <c r="QE146" s="1">
        <v>4</v>
      </c>
      <c r="QF146" s="1">
        <v>4</v>
      </c>
      <c r="QG146" s="1">
        <v>4</v>
      </c>
      <c r="QH146" s="1">
        <v>4</v>
      </c>
      <c r="QI146" s="1">
        <v>5</v>
      </c>
      <c r="QJ146" s="1">
        <v>5</v>
      </c>
      <c r="QK146" s="1">
        <v>4</v>
      </c>
      <c r="QL146" s="1">
        <v>4</v>
      </c>
      <c r="QM146" s="1">
        <v>1</v>
      </c>
      <c r="QN146" s="1">
        <v>1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0</v>
      </c>
      <c r="QY146" s="1">
        <v>0</v>
      </c>
      <c r="QZ146" s="1">
        <v>1</v>
      </c>
    </row>
    <row r="147" spans="1:468">
      <c r="A147" s="1">
        <v>2007</v>
      </c>
      <c r="B147" s="1" t="s">
        <v>651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0</v>
      </c>
      <c r="K147" s="1">
        <v>2</v>
      </c>
      <c r="L147" s="1">
        <v>2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4</v>
      </c>
      <c r="AJ147" s="1">
        <v>0</v>
      </c>
      <c r="AK147" s="1">
        <v>7</v>
      </c>
      <c r="AL147" s="1">
        <v>4</v>
      </c>
      <c r="AM147" s="1">
        <v>2</v>
      </c>
      <c r="AN147" s="1">
        <v>7</v>
      </c>
      <c r="AO147" s="1">
        <v>5</v>
      </c>
      <c r="AP147" s="1">
        <v>6</v>
      </c>
      <c r="AQ147" s="1">
        <v>7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1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4</v>
      </c>
      <c r="CE147" s="1">
        <v>2</v>
      </c>
      <c r="CF147" s="1">
        <v>1</v>
      </c>
      <c r="CG147" s="1">
        <v>2</v>
      </c>
      <c r="CH147" s="1">
        <v>0</v>
      </c>
      <c r="CI147" s="1">
        <v>2</v>
      </c>
      <c r="CJ147" s="1">
        <v>1</v>
      </c>
      <c r="CK147" s="1">
        <v>2</v>
      </c>
      <c r="CL147" s="1">
        <v>0</v>
      </c>
      <c r="CM147" s="1">
        <v>0</v>
      </c>
      <c r="CN147" s="1">
        <v>1</v>
      </c>
      <c r="CO147" s="1">
        <v>2</v>
      </c>
      <c r="CP147" s="1">
        <v>0</v>
      </c>
      <c r="CQ147" s="1">
        <v>0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2</v>
      </c>
      <c r="CZ147" s="1">
        <v>1</v>
      </c>
      <c r="DA147" s="1">
        <v>1</v>
      </c>
      <c r="DB147" s="1">
        <v>0</v>
      </c>
      <c r="DC147" s="1">
        <v>0</v>
      </c>
      <c r="DD147" s="1">
        <v>1</v>
      </c>
      <c r="DE147" s="1">
        <v>0</v>
      </c>
      <c r="DF147" s="1">
        <v>1</v>
      </c>
      <c r="DG147" s="1">
        <v>1</v>
      </c>
      <c r="DH147" s="1">
        <v>1</v>
      </c>
      <c r="DI147" s="1">
        <v>0</v>
      </c>
      <c r="DJ147" s="1">
        <v>0</v>
      </c>
      <c r="DK147" s="1">
        <v>1</v>
      </c>
      <c r="DL147" s="1">
        <v>0</v>
      </c>
      <c r="DM147" s="1">
        <v>1</v>
      </c>
      <c r="DN147" s="1">
        <v>0</v>
      </c>
      <c r="DO147" s="1">
        <v>0</v>
      </c>
      <c r="DP147" s="1">
        <v>0</v>
      </c>
      <c r="DQ147" s="1">
        <v>1</v>
      </c>
      <c r="DR147" s="1">
        <v>1</v>
      </c>
      <c r="DS147" s="1">
        <v>1</v>
      </c>
      <c r="DT147" s="1">
        <v>1</v>
      </c>
      <c r="DU147" s="1">
        <v>0</v>
      </c>
      <c r="DV147" s="1">
        <v>0</v>
      </c>
      <c r="DW147" s="1">
        <v>0</v>
      </c>
      <c r="DX147" s="1">
        <v>1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1</v>
      </c>
      <c r="EU147" s="1">
        <v>1</v>
      </c>
      <c r="EV147" s="1">
        <v>1</v>
      </c>
      <c r="EW147" s="1">
        <v>0</v>
      </c>
      <c r="EX147" s="1">
        <v>2</v>
      </c>
      <c r="EY147" s="1">
        <v>2</v>
      </c>
      <c r="EZ147" s="1">
        <v>2</v>
      </c>
      <c r="FA147" s="1">
        <v>2</v>
      </c>
      <c r="FB147" s="1">
        <v>2</v>
      </c>
      <c r="FC147" s="1">
        <v>2</v>
      </c>
      <c r="FD147" s="1">
        <v>4</v>
      </c>
      <c r="FE147" s="1">
        <v>2</v>
      </c>
      <c r="FF147" s="1">
        <v>1</v>
      </c>
      <c r="FG147" s="1">
        <v>1</v>
      </c>
      <c r="FH147" s="1">
        <v>0</v>
      </c>
      <c r="FI147" s="1">
        <v>1</v>
      </c>
      <c r="FJ147" s="1">
        <v>2</v>
      </c>
      <c r="FK147" s="1">
        <v>2</v>
      </c>
      <c r="FL147" s="1">
        <v>1</v>
      </c>
      <c r="FM147" s="1">
        <v>1</v>
      </c>
      <c r="FN147" s="1">
        <v>1</v>
      </c>
      <c r="FO147" s="1">
        <v>0</v>
      </c>
      <c r="FP147" s="1">
        <v>0</v>
      </c>
      <c r="FQ147" s="1">
        <v>0</v>
      </c>
      <c r="FR147" s="1">
        <v>5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343</v>
      </c>
      <c r="GA147" s="1">
        <v>343</v>
      </c>
      <c r="GB147" s="1">
        <v>0</v>
      </c>
      <c r="GC147" s="1">
        <v>0</v>
      </c>
      <c r="GD147" s="1">
        <v>0</v>
      </c>
      <c r="GE147" s="1">
        <v>343</v>
      </c>
      <c r="GF147" s="1">
        <v>343</v>
      </c>
      <c r="GG147" s="1">
        <v>343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10</v>
      </c>
      <c r="GT147" s="1">
        <v>10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44</v>
      </c>
      <c r="HO147" s="1">
        <v>44</v>
      </c>
      <c r="HP147" s="1">
        <v>44</v>
      </c>
      <c r="HQ147" s="1">
        <v>44</v>
      </c>
      <c r="HR147" s="1">
        <v>333</v>
      </c>
      <c r="HS147" s="1">
        <v>333</v>
      </c>
      <c r="HT147" s="1">
        <v>137</v>
      </c>
      <c r="HU147" s="1">
        <v>196</v>
      </c>
      <c r="HV147" s="1">
        <v>0</v>
      </c>
      <c r="HW147" s="1">
        <v>0</v>
      </c>
      <c r="HX147" s="1">
        <v>243</v>
      </c>
      <c r="HY147" s="1">
        <v>243</v>
      </c>
      <c r="HZ147" s="1">
        <v>343</v>
      </c>
      <c r="IA147" s="1">
        <v>343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5</v>
      </c>
      <c r="JQ147" s="1">
        <v>5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5</v>
      </c>
      <c r="JY147" s="1">
        <v>0</v>
      </c>
      <c r="JZ147" s="1">
        <v>5</v>
      </c>
      <c r="KA147" s="1">
        <v>0</v>
      </c>
      <c r="KB147" s="1">
        <v>0</v>
      </c>
      <c r="KC147" s="1">
        <v>0</v>
      </c>
      <c r="KD147" s="1">
        <v>0</v>
      </c>
      <c r="KE147" s="1">
        <v>5</v>
      </c>
      <c r="KF147" s="1">
        <v>5</v>
      </c>
      <c r="KG147" s="1">
        <v>5</v>
      </c>
      <c r="KH147" s="1">
        <v>0</v>
      </c>
      <c r="KI147" s="1">
        <v>5</v>
      </c>
      <c r="KJ147" s="1">
        <v>1</v>
      </c>
      <c r="KK147" s="1">
        <v>5</v>
      </c>
      <c r="KL147" s="1">
        <v>0</v>
      </c>
      <c r="KM147" s="1">
        <v>0</v>
      </c>
      <c r="KN147" s="1">
        <v>5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5</v>
      </c>
      <c r="KZ147" s="1">
        <v>5</v>
      </c>
      <c r="LA147" s="1">
        <v>5</v>
      </c>
      <c r="LB147" s="1">
        <v>5</v>
      </c>
      <c r="LC147" s="1">
        <v>5</v>
      </c>
      <c r="LD147" s="1">
        <v>1</v>
      </c>
      <c r="LE147" s="1">
        <v>1</v>
      </c>
      <c r="LF147" s="1">
        <v>1</v>
      </c>
      <c r="LG147" s="1">
        <v>0</v>
      </c>
      <c r="LH147" s="1">
        <v>1</v>
      </c>
      <c r="LI147" s="1">
        <v>1</v>
      </c>
      <c r="LJ147" s="1">
        <v>1</v>
      </c>
      <c r="LK147" s="1">
        <v>1</v>
      </c>
      <c r="LL147" s="1">
        <v>0</v>
      </c>
      <c r="LM147" s="1">
        <v>8</v>
      </c>
      <c r="LN147" s="1">
        <v>19</v>
      </c>
      <c r="LO147" s="1">
        <v>19</v>
      </c>
      <c r="LP147" s="1">
        <v>5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1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2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2</v>
      </c>
      <c r="MW147" s="1">
        <v>0</v>
      </c>
      <c r="MX147" s="1">
        <v>4</v>
      </c>
      <c r="MY147" s="1">
        <v>0</v>
      </c>
      <c r="MZ147" s="1">
        <v>4</v>
      </c>
      <c r="NA147" s="1">
        <v>0</v>
      </c>
      <c r="NB147" s="1">
        <v>0</v>
      </c>
      <c r="NC147" s="1">
        <v>4</v>
      </c>
      <c r="ND147" s="1">
        <v>0</v>
      </c>
      <c r="NE147" s="1">
        <v>4</v>
      </c>
      <c r="NF147" s="1">
        <v>0</v>
      </c>
      <c r="NG147" s="1">
        <v>4</v>
      </c>
      <c r="NH147" s="1">
        <v>4</v>
      </c>
      <c r="NI147" s="1">
        <v>4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2</v>
      </c>
      <c r="OK147" s="1">
        <v>1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1</v>
      </c>
      <c r="PU147" s="1">
        <v>1</v>
      </c>
      <c r="PV147" s="1">
        <v>4</v>
      </c>
      <c r="PW147" s="1">
        <v>4</v>
      </c>
      <c r="PX147" s="1">
        <v>4</v>
      </c>
      <c r="PY147" s="1">
        <v>4</v>
      </c>
      <c r="PZ147" s="1">
        <v>4</v>
      </c>
      <c r="QA147" s="1">
        <v>4</v>
      </c>
      <c r="QB147" s="1">
        <v>8</v>
      </c>
      <c r="QC147" s="1">
        <v>4</v>
      </c>
      <c r="QD147" s="1">
        <v>4</v>
      </c>
      <c r="QE147" s="1">
        <v>4</v>
      </c>
      <c r="QF147" s="1">
        <v>4</v>
      </c>
      <c r="QG147" s="1">
        <v>4</v>
      </c>
      <c r="QH147" s="1">
        <v>4</v>
      </c>
      <c r="QI147" s="1">
        <v>5</v>
      </c>
      <c r="QJ147" s="1">
        <v>5</v>
      </c>
      <c r="QK147" s="1">
        <v>4</v>
      </c>
      <c r="QL147" s="1">
        <v>4</v>
      </c>
      <c r="QM147" s="1">
        <v>1</v>
      </c>
      <c r="QN147" s="1">
        <v>1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1</v>
      </c>
    </row>
    <row r="148" spans="1:468">
      <c r="A148" s="1">
        <v>2007</v>
      </c>
      <c r="B148" s="1" t="s">
        <v>652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0</v>
      </c>
      <c r="K148" s="1">
        <v>2</v>
      </c>
      <c r="L148" s="1">
        <v>2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4</v>
      </c>
      <c r="AJ148" s="1">
        <v>0</v>
      </c>
      <c r="AK148" s="1">
        <v>7</v>
      </c>
      <c r="AL148" s="1">
        <v>4</v>
      </c>
      <c r="AM148" s="1">
        <v>2</v>
      </c>
      <c r="AN148" s="1">
        <v>7</v>
      </c>
      <c r="AO148" s="1">
        <v>5</v>
      </c>
      <c r="AP148" s="1">
        <v>6</v>
      </c>
      <c r="AQ148" s="1">
        <v>7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1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4</v>
      </c>
      <c r="CE148" s="1">
        <v>2</v>
      </c>
      <c r="CF148" s="1">
        <v>1</v>
      </c>
      <c r="CG148" s="1">
        <v>2</v>
      </c>
      <c r="CH148" s="1">
        <v>0</v>
      </c>
      <c r="CI148" s="1">
        <v>2</v>
      </c>
      <c r="CJ148" s="1">
        <v>1</v>
      </c>
      <c r="CK148" s="1">
        <v>2</v>
      </c>
      <c r="CL148" s="1">
        <v>0</v>
      </c>
      <c r="CM148" s="1">
        <v>0</v>
      </c>
      <c r="CN148" s="1">
        <v>1</v>
      </c>
      <c r="CO148" s="1">
        <v>2</v>
      </c>
      <c r="CP148" s="1">
        <v>0</v>
      </c>
      <c r="CQ148" s="1">
        <v>0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2</v>
      </c>
      <c r="CZ148" s="1">
        <v>1</v>
      </c>
      <c r="DA148" s="1">
        <v>1</v>
      </c>
      <c r="DB148" s="1">
        <v>0</v>
      </c>
      <c r="DC148" s="1">
        <v>0</v>
      </c>
      <c r="DD148" s="1">
        <v>1</v>
      </c>
      <c r="DE148" s="1">
        <v>0</v>
      </c>
      <c r="DF148" s="1">
        <v>1</v>
      </c>
      <c r="DG148" s="1">
        <v>1</v>
      </c>
      <c r="DH148" s="1">
        <v>1</v>
      </c>
      <c r="DI148" s="1">
        <v>0</v>
      </c>
      <c r="DJ148" s="1">
        <v>0</v>
      </c>
      <c r="DK148" s="1">
        <v>1</v>
      </c>
      <c r="DL148" s="1">
        <v>0</v>
      </c>
      <c r="DM148" s="1">
        <v>1</v>
      </c>
      <c r="DN148" s="1">
        <v>0</v>
      </c>
      <c r="DO148" s="1">
        <v>0</v>
      </c>
      <c r="DP148" s="1">
        <v>0</v>
      </c>
      <c r="DQ148" s="1">
        <v>1</v>
      </c>
      <c r="DR148" s="1">
        <v>1</v>
      </c>
      <c r="DS148" s="1">
        <v>1</v>
      </c>
      <c r="DT148" s="1">
        <v>1</v>
      </c>
      <c r="DU148" s="1">
        <v>0</v>
      </c>
      <c r="DV148" s="1">
        <v>0</v>
      </c>
      <c r="DW148" s="1">
        <v>0</v>
      </c>
      <c r="DX148" s="1">
        <v>1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1</v>
      </c>
      <c r="EU148" s="1">
        <v>1</v>
      </c>
      <c r="EV148" s="1">
        <v>1</v>
      </c>
      <c r="EW148" s="1">
        <v>0</v>
      </c>
      <c r="EX148" s="1">
        <v>2</v>
      </c>
      <c r="EY148" s="1">
        <v>2</v>
      </c>
      <c r="EZ148" s="1">
        <v>2</v>
      </c>
      <c r="FA148" s="1">
        <v>2</v>
      </c>
      <c r="FB148" s="1">
        <v>2</v>
      </c>
      <c r="FC148" s="1">
        <v>2</v>
      </c>
      <c r="FD148" s="1">
        <v>4</v>
      </c>
      <c r="FE148" s="1">
        <v>2</v>
      </c>
      <c r="FF148" s="1">
        <v>1</v>
      </c>
      <c r="FG148" s="1">
        <v>1</v>
      </c>
      <c r="FH148" s="1">
        <v>0</v>
      </c>
      <c r="FI148" s="1">
        <v>1</v>
      </c>
      <c r="FJ148" s="1">
        <v>2</v>
      </c>
      <c r="FK148" s="1">
        <v>2</v>
      </c>
      <c r="FL148" s="1">
        <v>1</v>
      </c>
      <c r="FM148" s="1">
        <v>1</v>
      </c>
      <c r="FN148" s="1">
        <v>1</v>
      </c>
      <c r="FO148" s="1">
        <v>0</v>
      </c>
      <c r="FP148" s="1">
        <v>0</v>
      </c>
      <c r="FQ148" s="1">
        <v>0</v>
      </c>
      <c r="FR148" s="1">
        <v>5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343</v>
      </c>
      <c r="GA148" s="1">
        <v>343</v>
      </c>
      <c r="GB148" s="1">
        <v>0</v>
      </c>
      <c r="GC148" s="1">
        <v>0</v>
      </c>
      <c r="GD148" s="1">
        <v>0</v>
      </c>
      <c r="GE148" s="1">
        <v>343</v>
      </c>
      <c r="GF148" s="1">
        <v>343</v>
      </c>
      <c r="GG148" s="1">
        <v>343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10</v>
      </c>
      <c r="GT148" s="1">
        <v>10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44</v>
      </c>
      <c r="HO148" s="1">
        <v>44</v>
      </c>
      <c r="HP148" s="1">
        <v>44</v>
      </c>
      <c r="HQ148" s="1">
        <v>44</v>
      </c>
      <c r="HR148" s="1">
        <v>333</v>
      </c>
      <c r="HS148" s="1">
        <v>333</v>
      </c>
      <c r="HT148" s="1">
        <v>137</v>
      </c>
      <c r="HU148" s="1">
        <v>196</v>
      </c>
      <c r="HV148" s="1">
        <v>0</v>
      </c>
      <c r="HW148" s="1">
        <v>0</v>
      </c>
      <c r="HX148" s="1">
        <v>243</v>
      </c>
      <c r="HY148" s="1">
        <v>243</v>
      </c>
      <c r="HZ148" s="1">
        <v>343</v>
      </c>
      <c r="IA148" s="1">
        <v>343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5</v>
      </c>
      <c r="JQ148" s="1">
        <v>5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5</v>
      </c>
      <c r="JY148" s="1">
        <v>0</v>
      </c>
      <c r="JZ148" s="1">
        <v>5</v>
      </c>
      <c r="KA148" s="1">
        <v>0</v>
      </c>
      <c r="KB148" s="1">
        <v>0</v>
      </c>
      <c r="KC148" s="1">
        <v>0</v>
      </c>
      <c r="KD148" s="1">
        <v>0</v>
      </c>
      <c r="KE148" s="1">
        <v>5</v>
      </c>
      <c r="KF148" s="1">
        <v>5</v>
      </c>
      <c r="KG148" s="1">
        <v>5</v>
      </c>
      <c r="KH148" s="1">
        <v>0</v>
      </c>
      <c r="KI148" s="1">
        <v>5</v>
      </c>
      <c r="KJ148" s="1">
        <v>1</v>
      </c>
      <c r="KK148" s="1">
        <v>5</v>
      </c>
      <c r="KL148" s="1">
        <v>0</v>
      </c>
      <c r="KM148" s="1">
        <v>0</v>
      </c>
      <c r="KN148" s="1">
        <v>5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5</v>
      </c>
      <c r="KZ148" s="1">
        <v>5</v>
      </c>
      <c r="LA148" s="1">
        <v>5</v>
      </c>
      <c r="LB148" s="1">
        <v>5</v>
      </c>
      <c r="LC148" s="1">
        <v>5</v>
      </c>
      <c r="LD148" s="1">
        <v>1</v>
      </c>
      <c r="LE148" s="1">
        <v>1</v>
      </c>
      <c r="LF148" s="1">
        <v>1</v>
      </c>
      <c r="LG148" s="1">
        <v>0</v>
      </c>
      <c r="LH148" s="1">
        <v>1</v>
      </c>
      <c r="LI148" s="1">
        <v>1</v>
      </c>
      <c r="LJ148" s="1">
        <v>1</v>
      </c>
      <c r="LK148" s="1">
        <v>1</v>
      </c>
      <c r="LL148" s="1">
        <v>0</v>
      </c>
      <c r="LM148" s="1">
        <v>8</v>
      </c>
      <c r="LN148" s="1">
        <v>19</v>
      </c>
      <c r="LO148" s="1">
        <v>19</v>
      </c>
      <c r="LP148" s="1">
        <v>5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1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2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2</v>
      </c>
      <c r="MW148" s="1">
        <v>0</v>
      </c>
      <c r="MX148" s="1">
        <v>4</v>
      </c>
      <c r="MY148" s="1">
        <v>0</v>
      </c>
      <c r="MZ148" s="1">
        <v>4</v>
      </c>
      <c r="NA148" s="1">
        <v>0</v>
      </c>
      <c r="NB148" s="1">
        <v>0</v>
      </c>
      <c r="NC148" s="1">
        <v>4</v>
      </c>
      <c r="ND148" s="1">
        <v>0</v>
      </c>
      <c r="NE148" s="1">
        <v>4</v>
      </c>
      <c r="NF148" s="1">
        <v>0</v>
      </c>
      <c r="NG148" s="1">
        <v>4</v>
      </c>
      <c r="NH148" s="1">
        <v>4</v>
      </c>
      <c r="NI148" s="1">
        <v>4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2</v>
      </c>
      <c r="OK148" s="1">
        <v>1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1</v>
      </c>
      <c r="PU148" s="1">
        <v>1</v>
      </c>
      <c r="PV148" s="1">
        <v>4</v>
      </c>
      <c r="PW148" s="1">
        <v>4</v>
      </c>
      <c r="PX148" s="1">
        <v>4</v>
      </c>
      <c r="PY148" s="1">
        <v>4</v>
      </c>
      <c r="PZ148" s="1">
        <v>4</v>
      </c>
      <c r="QA148" s="1">
        <v>4</v>
      </c>
      <c r="QB148" s="1">
        <v>8</v>
      </c>
      <c r="QC148" s="1">
        <v>4</v>
      </c>
      <c r="QD148" s="1">
        <v>4</v>
      </c>
      <c r="QE148" s="1">
        <v>4</v>
      </c>
      <c r="QF148" s="1">
        <v>4</v>
      </c>
      <c r="QG148" s="1">
        <v>4</v>
      </c>
      <c r="QH148" s="1">
        <v>4</v>
      </c>
      <c r="QI148" s="1">
        <v>5</v>
      </c>
      <c r="QJ148" s="1">
        <v>5</v>
      </c>
      <c r="QK148" s="1">
        <v>4</v>
      </c>
      <c r="QL148" s="1">
        <v>4</v>
      </c>
      <c r="QM148" s="1">
        <v>1</v>
      </c>
      <c r="QN148" s="1">
        <v>1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0</v>
      </c>
      <c r="QX148" s="1">
        <v>0</v>
      </c>
      <c r="QY148" s="1">
        <v>0</v>
      </c>
      <c r="QZ148" s="1">
        <v>1</v>
      </c>
    </row>
    <row r="149" spans="1:468">
      <c r="A149" s="1">
        <v>2007</v>
      </c>
      <c r="B149" s="1" t="s">
        <v>653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0</v>
      </c>
      <c r="K149" s="1">
        <v>2</v>
      </c>
      <c r="L149" s="1">
        <v>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4</v>
      </c>
      <c r="AJ149" s="1">
        <v>0</v>
      </c>
      <c r="AK149" s="1">
        <v>7</v>
      </c>
      <c r="AL149" s="1">
        <v>4</v>
      </c>
      <c r="AM149" s="1">
        <v>2</v>
      </c>
      <c r="AN149" s="1">
        <v>7</v>
      </c>
      <c r="AO149" s="1">
        <v>5</v>
      </c>
      <c r="AP149" s="1">
        <v>6</v>
      </c>
      <c r="AQ149" s="1">
        <v>7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1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4</v>
      </c>
      <c r="CE149" s="1">
        <v>2</v>
      </c>
      <c r="CF149" s="1">
        <v>1</v>
      </c>
      <c r="CG149" s="1">
        <v>2</v>
      </c>
      <c r="CH149" s="1">
        <v>0</v>
      </c>
      <c r="CI149" s="1">
        <v>2</v>
      </c>
      <c r="CJ149" s="1">
        <v>1</v>
      </c>
      <c r="CK149" s="1">
        <v>2</v>
      </c>
      <c r="CL149" s="1">
        <v>0</v>
      </c>
      <c r="CM149" s="1">
        <v>0</v>
      </c>
      <c r="CN149" s="1">
        <v>1</v>
      </c>
      <c r="CO149" s="1">
        <v>2</v>
      </c>
      <c r="CP149" s="1">
        <v>0</v>
      </c>
      <c r="CQ149" s="1">
        <v>0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2</v>
      </c>
      <c r="CZ149" s="1">
        <v>1</v>
      </c>
      <c r="DA149" s="1">
        <v>1</v>
      </c>
      <c r="DB149" s="1">
        <v>0</v>
      </c>
      <c r="DC149" s="1">
        <v>0</v>
      </c>
      <c r="DD149" s="1">
        <v>1</v>
      </c>
      <c r="DE149" s="1">
        <v>0</v>
      </c>
      <c r="DF149" s="1">
        <v>1</v>
      </c>
      <c r="DG149" s="1">
        <v>1</v>
      </c>
      <c r="DH149" s="1">
        <v>1</v>
      </c>
      <c r="DI149" s="1">
        <v>0</v>
      </c>
      <c r="DJ149" s="1">
        <v>0</v>
      </c>
      <c r="DK149" s="1">
        <v>1</v>
      </c>
      <c r="DL149" s="1">
        <v>0</v>
      </c>
      <c r="DM149" s="1">
        <v>1</v>
      </c>
      <c r="DN149" s="1">
        <v>0</v>
      </c>
      <c r="DO149" s="1">
        <v>0</v>
      </c>
      <c r="DP149" s="1">
        <v>0</v>
      </c>
      <c r="DQ149" s="1">
        <v>1</v>
      </c>
      <c r="DR149" s="1">
        <v>1</v>
      </c>
      <c r="DS149" s="1">
        <v>1</v>
      </c>
      <c r="DT149" s="1">
        <v>1</v>
      </c>
      <c r="DU149" s="1">
        <v>0</v>
      </c>
      <c r="DV149" s="1">
        <v>0</v>
      </c>
      <c r="DW149" s="1">
        <v>0</v>
      </c>
      <c r="DX149" s="1">
        <v>1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1</v>
      </c>
      <c r="EU149" s="1">
        <v>1</v>
      </c>
      <c r="EV149" s="1">
        <v>1</v>
      </c>
      <c r="EW149" s="1">
        <v>0</v>
      </c>
      <c r="EX149" s="1">
        <v>2</v>
      </c>
      <c r="EY149" s="1">
        <v>2</v>
      </c>
      <c r="EZ149" s="1">
        <v>2</v>
      </c>
      <c r="FA149" s="1">
        <v>2</v>
      </c>
      <c r="FB149" s="1">
        <v>2</v>
      </c>
      <c r="FC149" s="1">
        <v>2</v>
      </c>
      <c r="FD149" s="1">
        <v>4</v>
      </c>
      <c r="FE149" s="1">
        <v>2</v>
      </c>
      <c r="FF149" s="1">
        <v>1</v>
      </c>
      <c r="FG149" s="1">
        <v>1</v>
      </c>
      <c r="FH149" s="1">
        <v>0</v>
      </c>
      <c r="FI149" s="1">
        <v>1</v>
      </c>
      <c r="FJ149" s="1">
        <v>2</v>
      </c>
      <c r="FK149" s="1">
        <v>2</v>
      </c>
      <c r="FL149" s="1">
        <v>1</v>
      </c>
      <c r="FM149" s="1">
        <v>1</v>
      </c>
      <c r="FN149" s="1">
        <v>1</v>
      </c>
      <c r="FO149" s="1">
        <v>0</v>
      </c>
      <c r="FP149" s="1">
        <v>0</v>
      </c>
      <c r="FQ149" s="1">
        <v>0</v>
      </c>
      <c r="FR149" s="1">
        <v>5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343</v>
      </c>
      <c r="GA149" s="1">
        <v>343</v>
      </c>
      <c r="GB149" s="1">
        <v>0</v>
      </c>
      <c r="GC149" s="1">
        <v>0</v>
      </c>
      <c r="GD149" s="1">
        <v>0</v>
      </c>
      <c r="GE149" s="1">
        <v>343</v>
      </c>
      <c r="GF149" s="1">
        <v>343</v>
      </c>
      <c r="GG149" s="1">
        <v>343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10</v>
      </c>
      <c r="GT149" s="1">
        <v>10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44</v>
      </c>
      <c r="HO149" s="1">
        <v>44</v>
      </c>
      <c r="HP149" s="1">
        <v>44</v>
      </c>
      <c r="HQ149" s="1">
        <v>44</v>
      </c>
      <c r="HR149" s="1">
        <v>333</v>
      </c>
      <c r="HS149" s="1">
        <v>333</v>
      </c>
      <c r="HT149" s="1">
        <v>137</v>
      </c>
      <c r="HU149" s="1">
        <v>196</v>
      </c>
      <c r="HV149" s="1">
        <v>0</v>
      </c>
      <c r="HW149" s="1">
        <v>0</v>
      </c>
      <c r="HX149" s="1">
        <v>243</v>
      </c>
      <c r="HY149" s="1">
        <v>243</v>
      </c>
      <c r="HZ149" s="1">
        <v>343</v>
      </c>
      <c r="IA149" s="1">
        <v>343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5</v>
      </c>
      <c r="JQ149" s="1">
        <v>5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5</v>
      </c>
      <c r="JY149" s="1">
        <v>0</v>
      </c>
      <c r="JZ149" s="1">
        <v>5</v>
      </c>
      <c r="KA149" s="1">
        <v>0</v>
      </c>
      <c r="KB149" s="1">
        <v>0</v>
      </c>
      <c r="KC149" s="1">
        <v>0</v>
      </c>
      <c r="KD149" s="1">
        <v>0</v>
      </c>
      <c r="KE149" s="1">
        <v>5</v>
      </c>
      <c r="KF149" s="1">
        <v>5</v>
      </c>
      <c r="KG149" s="1">
        <v>5</v>
      </c>
      <c r="KH149" s="1">
        <v>0</v>
      </c>
      <c r="KI149" s="1">
        <v>5</v>
      </c>
      <c r="KJ149" s="1">
        <v>1</v>
      </c>
      <c r="KK149" s="1">
        <v>5</v>
      </c>
      <c r="KL149" s="1">
        <v>0</v>
      </c>
      <c r="KM149" s="1">
        <v>0</v>
      </c>
      <c r="KN149" s="1">
        <v>5</v>
      </c>
      <c r="KO149" s="1">
        <v>5</v>
      </c>
      <c r="KP149" s="1">
        <v>5</v>
      </c>
      <c r="KQ149" s="1">
        <v>5</v>
      </c>
      <c r="KR149" s="1">
        <v>0</v>
      </c>
      <c r="KS149" s="1">
        <v>10</v>
      </c>
      <c r="KT149" s="1">
        <v>10</v>
      </c>
      <c r="KU149" s="1">
        <v>0</v>
      </c>
      <c r="KV149" s="1">
        <v>0</v>
      </c>
      <c r="KW149" s="1">
        <v>0</v>
      </c>
      <c r="KX149" s="1">
        <v>0</v>
      </c>
      <c r="KY149" s="1">
        <v>5</v>
      </c>
      <c r="KZ149" s="1">
        <v>5</v>
      </c>
      <c r="LA149" s="1">
        <v>5</v>
      </c>
      <c r="LB149" s="1">
        <v>5</v>
      </c>
      <c r="LC149" s="1">
        <v>5</v>
      </c>
      <c r="LD149" s="1">
        <v>1</v>
      </c>
      <c r="LE149" s="1">
        <v>1</v>
      </c>
      <c r="LF149" s="1">
        <v>1</v>
      </c>
      <c r="LG149" s="1">
        <v>0</v>
      </c>
      <c r="LH149" s="1">
        <v>1</v>
      </c>
      <c r="LI149" s="1">
        <v>1</v>
      </c>
      <c r="LJ149" s="1">
        <v>1</v>
      </c>
      <c r="LK149" s="1">
        <v>1</v>
      </c>
      <c r="LL149" s="1">
        <v>0</v>
      </c>
      <c r="LM149" s="1">
        <v>8</v>
      </c>
      <c r="LN149" s="1">
        <v>19</v>
      </c>
      <c r="LO149" s="1">
        <v>19</v>
      </c>
      <c r="LP149" s="1">
        <v>5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1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2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2</v>
      </c>
      <c r="MW149" s="1">
        <v>0</v>
      </c>
      <c r="MX149" s="1">
        <v>4</v>
      </c>
      <c r="MY149" s="1">
        <v>0</v>
      </c>
      <c r="MZ149" s="1">
        <v>4</v>
      </c>
      <c r="NA149" s="1">
        <v>0</v>
      </c>
      <c r="NB149" s="1">
        <v>0</v>
      </c>
      <c r="NC149" s="1">
        <v>4</v>
      </c>
      <c r="ND149" s="1">
        <v>0</v>
      </c>
      <c r="NE149" s="1">
        <v>4</v>
      </c>
      <c r="NF149" s="1">
        <v>0</v>
      </c>
      <c r="NG149" s="1">
        <v>4</v>
      </c>
      <c r="NH149" s="1">
        <v>4</v>
      </c>
      <c r="NI149" s="1">
        <v>4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2</v>
      </c>
      <c r="OK149" s="1">
        <v>1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1</v>
      </c>
      <c r="PU149" s="1">
        <v>1</v>
      </c>
      <c r="PV149" s="1">
        <v>4</v>
      </c>
      <c r="PW149" s="1">
        <v>4</v>
      </c>
      <c r="PX149" s="1">
        <v>4</v>
      </c>
      <c r="PY149" s="1">
        <v>4</v>
      </c>
      <c r="PZ149" s="1">
        <v>4</v>
      </c>
      <c r="QA149" s="1">
        <v>4</v>
      </c>
      <c r="QB149" s="1">
        <v>8</v>
      </c>
      <c r="QC149" s="1">
        <v>4</v>
      </c>
      <c r="QD149" s="1">
        <v>4</v>
      </c>
      <c r="QE149" s="1">
        <v>4</v>
      </c>
      <c r="QF149" s="1">
        <v>4</v>
      </c>
      <c r="QG149" s="1">
        <v>4</v>
      </c>
      <c r="QH149" s="1">
        <v>4</v>
      </c>
      <c r="QI149" s="1">
        <v>5</v>
      </c>
      <c r="QJ149" s="1">
        <v>5</v>
      </c>
      <c r="QK149" s="1">
        <v>4</v>
      </c>
      <c r="QL149" s="1">
        <v>4</v>
      </c>
      <c r="QM149" s="1">
        <v>1</v>
      </c>
      <c r="QN149" s="1">
        <v>1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1</v>
      </c>
    </row>
    <row r="150" spans="1:468">
      <c r="A150" s="1">
        <v>2007</v>
      </c>
      <c r="B150" s="1" t="s">
        <v>654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0</v>
      </c>
      <c r="K150" s="1">
        <v>2</v>
      </c>
      <c r="L150" s="1">
        <v>2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4</v>
      </c>
      <c r="AJ150" s="1">
        <v>0</v>
      </c>
      <c r="AK150" s="1">
        <v>7</v>
      </c>
      <c r="AL150" s="1">
        <v>4</v>
      </c>
      <c r="AM150" s="1">
        <v>2</v>
      </c>
      <c r="AN150" s="1">
        <v>7</v>
      </c>
      <c r="AO150" s="1">
        <v>5</v>
      </c>
      <c r="AP150" s="1">
        <v>6</v>
      </c>
      <c r="AQ150" s="1">
        <v>7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1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2</v>
      </c>
      <c r="BY150" s="1">
        <v>2</v>
      </c>
      <c r="BZ150" s="1">
        <v>2</v>
      </c>
      <c r="CA150" s="1">
        <v>2</v>
      </c>
      <c r="CB150" s="1">
        <v>2</v>
      </c>
      <c r="CC150" s="1">
        <v>2</v>
      </c>
      <c r="CD150" s="1">
        <v>4</v>
      </c>
      <c r="CE150" s="1">
        <v>2</v>
      </c>
      <c r="CF150" s="1">
        <v>1</v>
      </c>
      <c r="CG150" s="1">
        <v>2</v>
      </c>
      <c r="CH150" s="1">
        <v>0</v>
      </c>
      <c r="CI150" s="1">
        <v>2</v>
      </c>
      <c r="CJ150" s="1">
        <v>1</v>
      </c>
      <c r="CK150" s="1">
        <v>2</v>
      </c>
      <c r="CL150" s="1">
        <v>0</v>
      </c>
      <c r="CM150" s="1">
        <v>0</v>
      </c>
      <c r="CN150" s="1">
        <v>1</v>
      </c>
      <c r="CO150" s="1">
        <v>2</v>
      </c>
      <c r="CP150" s="1">
        <v>0</v>
      </c>
      <c r="CQ150" s="1">
        <v>0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2</v>
      </c>
      <c r="CZ150" s="1">
        <v>1</v>
      </c>
      <c r="DA150" s="1">
        <v>1</v>
      </c>
      <c r="DB150" s="1">
        <v>0</v>
      </c>
      <c r="DC150" s="1">
        <v>0</v>
      </c>
      <c r="DD150" s="1">
        <v>1</v>
      </c>
      <c r="DE150" s="1">
        <v>0</v>
      </c>
      <c r="DF150" s="1">
        <v>1</v>
      </c>
      <c r="DG150" s="1">
        <v>1</v>
      </c>
      <c r="DH150" s="1">
        <v>1</v>
      </c>
      <c r="DI150" s="1">
        <v>0</v>
      </c>
      <c r="DJ150" s="1">
        <v>0</v>
      </c>
      <c r="DK150" s="1">
        <v>1</v>
      </c>
      <c r="DL150" s="1">
        <v>0</v>
      </c>
      <c r="DM150" s="1">
        <v>1</v>
      </c>
      <c r="DN150" s="1">
        <v>0</v>
      </c>
      <c r="DO150" s="1">
        <v>0</v>
      </c>
      <c r="DP150" s="1">
        <v>0</v>
      </c>
      <c r="DQ150" s="1">
        <v>1</v>
      </c>
      <c r="DR150" s="1">
        <v>1</v>
      </c>
      <c r="DS150" s="1">
        <v>1</v>
      </c>
      <c r="DT150" s="1">
        <v>1</v>
      </c>
      <c r="DU150" s="1">
        <v>0</v>
      </c>
      <c r="DV150" s="1">
        <v>0</v>
      </c>
      <c r="DW150" s="1">
        <v>0</v>
      </c>
      <c r="DX150" s="1">
        <v>1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1</v>
      </c>
      <c r="EU150" s="1">
        <v>1</v>
      </c>
      <c r="EV150" s="1">
        <v>1</v>
      </c>
      <c r="EW150" s="1">
        <v>0</v>
      </c>
      <c r="EX150" s="1">
        <v>2</v>
      </c>
      <c r="EY150" s="1">
        <v>2</v>
      </c>
      <c r="EZ150" s="1">
        <v>2</v>
      </c>
      <c r="FA150" s="1">
        <v>2</v>
      </c>
      <c r="FB150" s="1">
        <v>2</v>
      </c>
      <c r="FC150" s="1">
        <v>2</v>
      </c>
      <c r="FD150" s="1">
        <v>4</v>
      </c>
      <c r="FE150" s="1">
        <v>2</v>
      </c>
      <c r="FF150" s="1">
        <v>1</v>
      </c>
      <c r="FG150" s="1">
        <v>1</v>
      </c>
      <c r="FH150" s="1">
        <v>0</v>
      </c>
      <c r="FI150" s="1">
        <v>1</v>
      </c>
      <c r="FJ150" s="1">
        <v>2</v>
      </c>
      <c r="FK150" s="1">
        <v>2</v>
      </c>
      <c r="FL150" s="1">
        <v>1</v>
      </c>
      <c r="FM150" s="1">
        <v>1</v>
      </c>
      <c r="FN150" s="1">
        <v>1</v>
      </c>
      <c r="FO150" s="1">
        <v>0</v>
      </c>
      <c r="FP150" s="1">
        <v>0</v>
      </c>
      <c r="FQ150" s="1">
        <v>0</v>
      </c>
      <c r="FR150" s="1">
        <v>5</v>
      </c>
      <c r="FS150" s="1">
        <v>0</v>
      </c>
      <c r="FT150" s="1">
        <v>2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343</v>
      </c>
      <c r="GA150" s="1">
        <v>343</v>
      </c>
      <c r="GB150" s="1">
        <v>0</v>
      </c>
      <c r="GC150" s="1">
        <v>0</v>
      </c>
      <c r="GD150" s="1">
        <v>0</v>
      </c>
      <c r="GE150" s="1">
        <v>343</v>
      </c>
      <c r="GF150" s="1">
        <v>343</v>
      </c>
      <c r="GG150" s="1">
        <v>343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10</v>
      </c>
      <c r="GT150" s="1">
        <v>10</v>
      </c>
      <c r="GU150" s="1">
        <v>0</v>
      </c>
      <c r="GV150" s="1">
        <v>0</v>
      </c>
      <c r="GW150" s="1">
        <v>1</v>
      </c>
      <c r="GX150" s="1">
        <v>1</v>
      </c>
      <c r="GY150" s="1">
        <v>1</v>
      </c>
      <c r="GZ150" s="1">
        <v>1</v>
      </c>
      <c r="HA150" s="1">
        <v>2</v>
      </c>
      <c r="HB150" s="1">
        <v>2</v>
      </c>
      <c r="HC150" s="1">
        <v>0</v>
      </c>
      <c r="HD150" s="1">
        <v>2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45</v>
      </c>
      <c r="HO150" s="1">
        <v>45</v>
      </c>
      <c r="HP150" s="1">
        <v>45</v>
      </c>
      <c r="HQ150" s="1">
        <v>45</v>
      </c>
      <c r="HR150" s="1">
        <v>331</v>
      </c>
      <c r="HS150" s="1">
        <v>331</v>
      </c>
      <c r="HT150" s="1">
        <v>137</v>
      </c>
      <c r="HU150" s="1">
        <v>194</v>
      </c>
      <c r="HV150" s="1">
        <v>0</v>
      </c>
      <c r="HW150" s="1">
        <v>0</v>
      </c>
      <c r="HX150" s="1">
        <v>243</v>
      </c>
      <c r="HY150" s="1">
        <v>243</v>
      </c>
      <c r="HZ150" s="1">
        <v>343</v>
      </c>
      <c r="IA150" s="1">
        <v>343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5</v>
      </c>
      <c r="JQ150" s="1">
        <v>5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5</v>
      </c>
      <c r="JY150" s="1">
        <v>0</v>
      </c>
      <c r="JZ150" s="1">
        <v>5</v>
      </c>
      <c r="KA150" s="1">
        <v>0</v>
      </c>
      <c r="KB150" s="1">
        <v>0</v>
      </c>
      <c r="KC150" s="1">
        <v>0</v>
      </c>
      <c r="KD150" s="1">
        <v>0</v>
      </c>
      <c r="KE150" s="1">
        <v>5</v>
      </c>
      <c r="KF150" s="1">
        <v>5</v>
      </c>
      <c r="KG150" s="1">
        <v>5</v>
      </c>
      <c r="KH150" s="1">
        <v>0</v>
      </c>
      <c r="KI150" s="1">
        <v>5</v>
      </c>
      <c r="KJ150" s="1">
        <v>1</v>
      </c>
      <c r="KK150" s="1">
        <v>5</v>
      </c>
      <c r="KL150" s="1">
        <v>0</v>
      </c>
      <c r="KM150" s="1">
        <v>0</v>
      </c>
      <c r="KN150" s="1">
        <v>5</v>
      </c>
      <c r="KO150" s="1">
        <v>5</v>
      </c>
      <c r="KP150" s="1">
        <v>5</v>
      </c>
      <c r="KQ150" s="1">
        <v>5</v>
      </c>
      <c r="KR150" s="1">
        <v>0</v>
      </c>
      <c r="KS150" s="1">
        <v>10</v>
      </c>
      <c r="KT150" s="1">
        <v>10</v>
      </c>
      <c r="KU150" s="1">
        <v>0</v>
      </c>
      <c r="KV150" s="1">
        <v>0</v>
      </c>
      <c r="KW150" s="1">
        <v>0</v>
      </c>
      <c r="KX150" s="1">
        <v>0</v>
      </c>
      <c r="KY150" s="1">
        <v>5</v>
      </c>
      <c r="KZ150" s="1">
        <v>5</v>
      </c>
      <c r="LA150" s="1">
        <v>5</v>
      </c>
      <c r="LB150" s="1">
        <v>5</v>
      </c>
      <c r="LC150" s="1">
        <v>5</v>
      </c>
      <c r="LD150" s="1">
        <v>1</v>
      </c>
      <c r="LE150" s="1">
        <v>1</v>
      </c>
      <c r="LF150" s="1">
        <v>1</v>
      </c>
      <c r="LG150" s="1">
        <v>0</v>
      </c>
      <c r="LH150" s="1">
        <v>1</v>
      </c>
      <c r="LI150" s="1">
        <v>1</v>
      </c>
      <c r="LJ150" s="1">
        <v>1</v>
      </c>
      <c r="LK150" s="1">
        <v>1</v>
      </c>
      <c r="LL150" s="1">
        <v>0</v>
      </c>
      <c r="LM150" s="1">
        <v>8</v>
      </c>
      <c r="LN150" s="1">
        <v>19</v>
      </c>
      <c r="LO150" s="1">
        <v>19</v>
      </c>
      <c r="LP150" s="1">
        <v>5</v>
      </c>
      <c r="LQ150" s="1">
        <v>0</v>
      </c>
      <c r="LR150" s="1">
        <v>1</v>
      </c>
      <c r="LS150" s="1">
        <v>1</v>
      </c>
      <c r="LT150" s="1">
        <v>1</v>
      </c>
      <c r="LU150" s="1">
        <v>1</v>
      </c>
      <c r="LV150" s="1">
        <v>0</v>
      </c>
      <c r="LW150" s="1">
        <v>1</v>
      </c>
      <c r="LX150" s="1">
        <v>0</v>
      </c>
      <c r="LY150" s="1">
        <v>1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2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2</v>
      </c>
      <c r="MW150" s="1">
        <v>0</v>
      </c>
      <c r="MX150" s="1">
        <v>4</v>
      </c>
      <c r="MY150" s="1">
        <v>0</v>
      </c>
      <c r="MZ150" s="1">
        <v>4</v>
      </c>
      <c r="NA150" s="1">
        <v>0</v>
      </c>
      <c r="NB150" s="1">
        <v>0</v>
      </c>
      <c r="NC150" s="1">
        <v>4</v>
      </c>
      <c r="ND150" s="1">
        <v>0</v>
      </c>
      <c r="NE150" s="1">
        <v>4</v>
      </c>
      <c r="NF150" s="1">
        <v>0</v>
      </c>
      <c r="NG150" s="1">
        <v>4</v>
      </c>
      <c r="NH150" s="1">
        <v>4</v>
      </c>
      <c r="NI150" s="1">
        <v>4</v>
      </c>
      <c r="NJ150" s="1">
        <v>0</v>
      </c>
      <c r="NK150" s="1">
        <v>0</v>
      </c>
      <c r="NL150" s="1">
        <v>0</v>
      </c>
      <c r="NM150" s="1">
        <v>0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2</v>
      </c>
      <c r="OK150" s="1">
        <v>1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1</v>
      </c>
      <c r="PU150" s="1">
        <v>1</v>
      </c>
      <c r="PV150" s="1">
        <v>4</v>
      </c>
      <c r="PW150" s="1">
        <v>4</v>
      </c>
      <c r="PX150" s="1">
        <v>4</v>
      </c>
      <c r="PY150" s="1">
        <v>4</v>
      </c>
      <c r="PZ150" s="1">
        <v>4</v>
      </c>
      <c r="QA150" s="1">
        <v>4</v>
      </c>
      <c r="QB150" s="1">
        <v>8</v>
      </c>
      <c r="QC150" s="1">
        <v>4</v>
      </c>
      <c r="QD150" s="1">
        <v>4</v>
      </c>
      <c r="QE150" s="1">
        <v>4</v>
      </c>
      <c r="QF150" s="1">
        <v>4</v>
      </c>
      <c r="QG150" s="1">
        <v>4</v>
      </c>
      <c r="QH150" s="1">
        <v>4</v>
      </c>
      <c r="QI150" s="1">
        <v>5</v>
      </c>
      <c r="QJ150" s="1">
        <v>5</v>
      </c>
      <c r="QK150" s="1">
        <v>4</v>
      </c>
      <c r="QL150" s="1">
        <v>4</v>
      </c>
      <c r="QM150" s="1">
        <v>1</v>
      </c>
      <c r="QN150" s="1">
        <v>1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1</v>
      </c>
    </row>
    <row r="151" spans="1:468">
      <c r="A151" s="1">
        <v>2007</v>
      </c>
      <c r="B151" s="1" t="s">
        <v>655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0</v>
      </c>
      <c r="K151" s="1">
        <v>2</v>
      </c>
      <c r="L151" s="1">
        <v>2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4</v>
      </c>
      <c r="AJ151" s="1">
        <v>0</v>
      </c>
      <c r="AK151" s="1">
        <v>7</v>
      </c>
      <c r="AL151" s="1">
        <v>4</v>
      </c>
      <c r="AM151" s="1">
        <v>2</v>
      </c>
      <c r="AN151" s="1">
        <v>7</v>
      </c>
      <c r="AO151" s="1">
        <v>5</v>
      </c>
      <c r="AP151" s="1">
        <v>6</v>
      </c>
      <c r="AQ151" s="1">
        <v>7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1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2</v>
      </c>
      <c r="BY151" s="1">
        <v>2</v>
      </c>
      <c r="BZ151" s="1">
        <v>2</v>
      </c>
      <c r="CA151" s="1">
        <v>2</v>
      </c>
      <c r="CB151" s="1">
        <v>2</v>
      </c>
      <c r="CC151" s="1">
        <v>2</v>
      </c>
      <c r="CD151" s="1">
        <v>4</v>
      </c>
      <c r="CE151" s="1">
        <v>2</v>
      </c>
      <c r="CF151" s="1">
        <v>1</v>
      </c>
      <c r="CG151" s="1">
        <v>2</v>
      </c>
      <c r="CH151" s="1">
        <v>0</v>
      </c>
      <c r="CI151" s="1">
        <v>2</v>
      </c>
      <c r="CJ151" s="1">
        <v>1</v>
      </c>
      <c r="CK151" s="1">
        <v>2</v>
      </c>
      <c r="CL151" s="1">
        <v>0</v>
      </c>
      <c r="CM151" s="1">
        <v>0</v>
      </c>
      <c r="CN151" s="1">
        <v>1</v>
      </c>
      <c r="CO151" s="1">
        <v>2</v>
      </c>
      <c r="CP151" s="1">
        <v>0</v>
      </c>
      <c r="CQ151" s="1">
        <v>0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2</v>
      </c>
      <c r="CZ151" s="1">
        <v>1</v>
      </c>
      <c r="DA151" s="1">
        <v>1</v>
      </c>
      <c r="DB151" s="1">
        <v>0</v>
      </c>
      <c r="DC151" s="1">
        <v>0</v>
      </c>
      <c r="DD151" s="1">
        <v>1</v>
      </c>
      <c r="DE151" s="1">
        <v>0</v>
      </c>
      <c r="DF151" s="1">
        <v>1</v>
      </c>
      <c r="DG151" s="1">
        <v>1</v>
      </c>
      <c r="DH151" s="1">
        <v>1</v>
      </c>
      <c r="DI151" s="1">
        <v>0</v>
      </c>
      <c r="DJ151" s="1">
        <v>0</v>
      </c>
      <c r="DK151" s="1">
        <v>1</v>
      </c>
      <c r="DL151" s="1">
        <v>0</v>
      </c>
      <c r="DM151" s="1">
        <v>1</v>
      </c>
      <c r="DN151" s="1">
        <v>0</v>
      </c>
      <c r="DO151" s="1">
        <v>0</v>
      </c>
      <c r="DP151" s="1">
        <v>0</v>
      </c>
      <c r="DQ151" s="1">
        <v>1</v>
      </c>
      <c r="DR151" s="1">
        <v>1</v>
      </c>
      <c r="DS151" s="1">
        <v>1</v>
      </c>
      <c r="DT151" s="1">
        <v>1</v>
      </c>
      <c r="DU151" s="1">
        <v>0</v>
      </c>
      <c r="DV151" s="1">
        <v>0</v>
      </c>
      <c r="DW151" s="1">
        <v>0</v>
      </c>
      <c r="DX151" s="1">
        <v>1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1</v>
      </c>
      <c r="EU151" s="1">
        <v>1</v>
      </c>
      <c r="EV151" s="1">
        <v>1</v>
      </c>
      <c r="EW151" s="1">
        <v>0</v>
      </c>
      <c r="EX151" s="1">
        <v>2</v>
      </c>
      <c r="EY151" s="1">
        <v>2</v>
      </c>
      <c r="EZ151" s="1">
        <v>2</v>
      </c>
      <c r="FA151" s="1">
        <v>2</v>
      </c>
      <c r="FB151" s="1">
        <v>2</v>
      </c>
      <c r="FC151" s="1">
        <v>2</v>
      </c>
      <c r="FD151" s="1">
        <v>4</v>
      </c>
      <c r="FE151" s="1">
        <v>2</v>
      </c>
      <c r="FF151" s="1">
        <v>1</v>
      </c>
      <c r="FG151" s="1">
        <v>1</v>
      </c>
      <c r="FH151" s="1">
        <v>0</v>
      </c>
      <c r="FI151" s="1">
        <v>1</v>
      </c>
      <c r="FJ151" s="1">
        <v>2</v>
      </c>
      <c r="FK151" s="1">
        <v>2</v>
      </c>
      <c r="FL151" s="1">
        <v>1</v>
      </c>
      <c r="FM151" s="1">
        <v>1</v>
      </c>
      <c r="FN151" s="1">
        <v>1</v>
      </c>
      <c r="FO151" s="1">
        <v>0</v>
      </c>
      <c r="FP151" s="1">
        <v>0</v>
      </c>
      <c r="FQ151" s="1">
        <v>0</v>
      </c>
      <c r="FR151" s="1">
        <v>5</v>
      </c>
      <c r="FS151" s="1">
        <v>0</v>
      </c>
      <c r="FT151" s="1">
        <v>2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343</v>
      </c>
      <c r="GA151" s="1">
        <v>343</v>
      </c>
      <c r="GB151" s="1">
        <v>0</v>
      </c>
      <c r="GC151" s="1">
        <v>0</v>
      </c>
      <c r="GD151" s="1">
        <v>0</v>
      </c>
      <c r="GE151" s="1">
        <v>343</v>
      </c>
      <c r="GF151" s="1">
        <v>343</v>
      </c>
      <c r="GG151" s="1">
        <v>343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10</v>
      </c>
      <c r="GT151" s="1">
        <v>10</v>
      </c>
      <c r="GU151" s="1">
        <v>0</v>
      </c>
      <c r="GV151" s="1">
        <v>0</v>
      </c>
      <c r="GW151" s="1">
        <v>1</v>
      </c>
      <c r="GX151" s="1">
        <v>1</v>
      </c>
      <c r="GY151" s="1">
        <v>1</v>
      </c>
      <c r="GZ151" s="1">
        <v>1</v>
      </c>
      <c r="HA151" s="1">
        <v>2</v>
      </c>
      <c r="HB151" s="1">
        <v>2</v>
      </c>
      <c r="HC151" s="1">
        <v>0</v>
      </c>
      <c r="HD151" s="1">
        <v>2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45</v>
      </c>
      <c r="HO151" s="1">
        <v>45</v>
      </c>
      <c r="HP151" s="1">
        <v>45</v>
      </c>
      <c r="HQ151" s="1">
        <v>45</v>
      </c>
      <c r="HR151" s="1">
        <v>331</v>
      </c>
      <c r="HS151" s="1">
        <v>331</v>
      </c>
      <c r="HT151" s="1">
        <v>137</v>
      </c>
      <c r="HU151" s="1">
        <v>194</v>
      </c>
      <c r="HV151" s="1">
        <v>0</v>
      </c>
      <c r="HW151" s="1">
        <v>0</v>
      </c>
      <c r="HX151" s="1">
        <v>243</v>
      </c>
      <c r="HY151" s="1">
        <v>243</v>
      </c>
      <c r="HZ151" s="1">
        <v>343</v>
      </c>
      <c r="IA151" s="1">
        <v>343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5</v>
      </c>
      <c r="JQ151" s="1">
        <v>5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5</v>
      </c>
      <c r="JY151" s="1">
        <v>0</v>
      </c>
      <c r="JZ151" s="1">
        <v>5</v>
      </c>
      <c r="KA151" s="1">
        <v>0</v>
      </c>
      <c r="KB151" s="1">
        <v>0</v>
      </c>
      <c r="KC151" s="1">
        <v>0</v>
      </c>
      <c r="KD151" s="1">
        <v>0</v>
      </c>
      <c r="KE151" s="1">
        <v>5</v>
      </c>
      <c r="KF151" s="1">
        <v>5</v>
      </c>
      <c r="KG151" s="1">
        <v>5</v>
      </c>
      <c r="KH151" s="1">
        <v>0</v>
      </c>
      <c r="KI151" s="1">
        <v>5</v>
      </c>
      <c r="KJ151" s="1">
        <v>1</v>
      </c>
      <c r="KK151" s="1">
        <v>5</v>
      </c>
      <c r="KL151" s="1">
        <v>0</v>
      </c>
      <c r="KM151" s="1">
        <v>0</v>
      </c>
      <c r="KN151" s="1">
        <v>5</v>
      </c>
      <c r="KO151" s="1">
        <v>5</v>
      </c>
      <c r="KP151" s="1">
        <v>5</v>
      </c>
      <c r="KQ151" s="1">
        <v>5</v>
      </c>
      <c r="KR151" s="1">
        <v>0</v>
      </c>
      <c r="KS151" s="1">
        <v>10</v>
      </c>
      <c r="KT151" s="1">
        <v>10</v>
      </c>
      <c r="KU151" s="1">
        <v>0</v>
      </c>
      <c r="KV151" s="1">
        <v>0</v>
      </c>
      <c r="KW151" s="1">
        <v>0</v>
      </c>
      <c r="KX151" s="1">
        <v>0</v>
      </c>
      <c r="KY151" s="1">
        <v>5</v>
      </c>
      <c r="KZ151" s="1">
        <v>5</v>
      </c>
      <c r="LA151" s="1">
        <v>5</v>
      </c>
      <c r="LB151" s="1">
        <v>5</v>
      </c>
      <c r="LC151" s="1">
        <v>5</v>
      </c>
      <c r="LD151" s="1">
        <v>1</v>
      </c>
      <c r="LE151" s="1">
        <v>1</v>
      </c>
      <c r="LF151" s="1">
        <v>1</v>
      </c>
      <c r="LG151" s="1">
        <v>0</v>
      </c>
      <c r="LH151" s="1">
        <v>1</v>
      </c>
      <c r="LI151" s="1">
        <v>1</v>
      </c>
      <c r="LJ151" s="1">
        <v>1</v>
      </c>
      <c r="LK151" s="1">
        <v>1</v>
      </c>
      <c r="LL151" s="1">
        <v>0</v>
      </c>
      <c r="LM151" s="1">
        <v>8</v>
      </c>
      <c r="LN151" s="1">
        <v>19</v>
      </c>
      <c r="LO151" s="1">
        <v>19</v>
      </c>
      <c r="LP151" s="1">
        <v>5</v>
      </c>
      <c r="LQ151" s="1">
        <v>0</v>
      </c>
      <c r="LR151" s="1">
        <v>2</v>
      </c>
      <c r="LS151" s="1">
        <v>2</v>
      </c>
      <c r="LT151" s="1">
        <v>2</v>
      </c>
      <c r="LU151" s="1">
        <v>2</v>
      </c>
      <c r="LV151" s="1">
        <v>0</v>
      </c>
      <c r="LW151" s="1">
        <v>1</v>
      </c>
      <c r="LX151" s="1">
        <v>0</v>
      </c>
      <c r="LY151" s="1">
        <v>1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2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2</v>
      </c>
      <c r="MW151" s="1">
        <v>0</v>
      </c>
      <c r="MX151" s="1">
        <v>4</v>
      </c>
      <c r="MY151" s="1">
        <v>0</v>
      </c>
      <c r="MZ151" s="1">
        <v>4</v>
      </c>
      <c r="NA151" s="1">
        <v>0</v>
      </c>
      <c r="NB151" s="1">
        <v>0</v>
      </c>
      <c r="NC151" s="1">
        <v>4</v>
      </c>
      <c r="ND151" s="1">
        <v>0</v>
      </c>
      <c r="NE151" s="1">
        <v>4</v>
      </c>
      <c r="NF151" s="1">
        <v>0</v>
      </c>
      <c r="NG151" s="1">
        <v>4</v>
      </c>
      <c r="NH151" s="1">
        <v>4</v>
      </c>
      <c r="NI151" s="1">
        <v>4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2</v>
      </c>
      <c r="OK151" s="1">
        <v>1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0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1</v>
      </c>
      <c r="PU151" s="1">
        <v>1</v>
      </c>
      <c r="PV151" s="1">
        <v>4</v>
      </c>
      <c r="PW151" s="1">
        <v>4</v>
      </c>
      <c r="PX151" s="1">
        <v>4</v>
      </c>
      <c r="PY151" s="1">
        <v>4</v>
      </c>
      <c r="PZ151" s="1">
        <v>4</v>
      </c>
      <c r="QA151" s="1">
        <v>4</v>
      </c>
      <c r="QB151" s="1">
        <v>8</v>
      </c>
      <c r="QC151" s="1">
        <v>4</v>
      </c>
      <c r="QD151" s="1">
        <v>4</v>
      </c>
      <c r="QE151" s="1">
        <v>4</v>
      </c>
      <c r="QF151" s="1">
        <v>4</v>
      </c>
      <c r="QG151" s="1">
        <v>4</v>
      </c>
      <c r="QH151" s="1">
        <v>4</v>
      </c>
      <c r="QI151" s="1">
        <v>5</v>
      </c>
      <c r="QJ151" s="1">
        <v>5</v>
      </c>
      <c r="QK151" s="1">
        <v>4</v>
      </c>
      <c r="QL151" s="1">
        <v>4</v>
      </c>
      <c r="QM151" s="1">
        <v>1</v>
      </c>
      <c r="QN151" s="1">
        <v>1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1</v>
      </c>
    </row>
    <row r="152" spans="1:468">
      <c r="A152" s="1">
        <v>2007</v>
      </c>
      <c r="B152" s="1" t="s">
        <v>656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0</v>
      </c>
      <c r="J152" s="1">
        <v>0</v>
      </c>
      <c r="K152" s="1">
        <v>2</v>
      </c>
      <c r="L152" s="1">
        <v>2</v>
      </c>
      <c r="M152" s="1">
        <v>0</v>
      </c>
      <c r="N152" s="1">
        <v>0</v>
      </c>
      <c r="O152" s="1">
        <v>0</v>
      </c>
      <c r="P152" s="1">
        <v>8</v>
      </c>
      <c r="Q152" s="1">
        <v>3</v>
      </c>
      <c r="R152" s="1">
        <v>12</v>
      </c>
      <c r="S152" s="1">
        <v>9</v>
      </c>
      <c r="T152" s="1">
        <v>12</v>
      </c>
      <c r="U152" s="1">
        <v>6</v>
      </c>
      <c r="V152" s="1">
        <v>10</v>
      </c>
      <c r="W152" s="1">
        <v>12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1</v>
      </c>
      <c r="BW152" s="1">
        <v>0</v>
      </c>
      <c r="BX152" s="1">
        <v>2</v>
      </c>
      <c r="BY152" s="1">
        <v>0</v>
      </c>
      <c r="BZ152" s="1">
        <v>0</v>
      </c>
      <c r="CA152" s="1">
        <v>2</v>
      </c>
      <c r="CB152" s="1">
        <v>2</v>
      </c>
      <c r="CC152" s="1">
        <v>2</v>
      </c>
      <c r="CD152" s="1">
        <v>4</v>
      </c>
      <c r="CE152" s="1">
        <v>2</v>
      </c>
      <c r="CF152" s="1">
        <v>1</v>
      </c>
      <c r="CG152" s="1">
        <v>2</v>
      </c>
      <c r="CH152" s="1">
        <v>0</v>
      </c>
      <c r="CI152" s="1">
        <v>2</v>
      </c>
      <c r="CJ152" s="1">
        <v>0</v>
      </c>
      <c r="CK152" s="1">
        <v>2</v>
      </c>
      <c r="CL152" s="1">
        <v>0</v>
      </c>
      <c r="CM152" s="1">
        <v>0</v>
      </c>
      <c r="CN152" s="1">
        <v>2</v>
      </c>
      <c r="CO152" s="1">
        <v>2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1</v>
      </c>
      <c r="CW152" s="1">
        <v>1</v>
      </c>
      <c r="CX152" s="1">
        <v>1</v>
      </c>
      <c r="CY152" s="1">
        <v>2</v>
      </c>
      <c r="CZ152" s="1">
        <v>1</v>
      </c>
      <c r="DA152" s="1">
        <v>1</v>
      </c>
      <c r="DB152" s="1">
        <v>0</v>
      </c>
      <c r="DC152" s="1">
        <v>0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0</v>
      </c>
      <c r="DJ152" s="1">
        <v>0</v>
      </c>
      <c r="DK152" s="1">
        <v>0</v>
      </c>
      <c r="DL152" s="1">
        <v>1</v>
      </c>
      <c r="DM152" s="1">
        <v>0</v>
      </c>
      <c r="DN152" s="1">
        <v>0</v>
      </c>
      <c r="DO152" s="1">
        <v>0</v>
      </c>
      <c r="DP152" s="1">
        <v>0</v>
      </c>
      <c r="DQ152" s="1">
        <v>1</v>
      </c>
      <c r="DR152" s="1">
        <v>1</v>
      </c>
      <c r="DS152" s="1">
        <v>1</v>
      </c>
      <c r="DT152" s="1">
        <v>1</v>
      </c>
      <c r="DU152" s="1">
        <v>0</v>
      </c>
      <c r="DV152" s="1">
        <v>0</v>
      </c>
      <c r="DW152" s="1">
        <v>0</v>
      </c>
      <c r="DX152" s="1">
        <v>1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1</v>
      </c>
      <c r="EV152" s="1">
        <v>1</v>
      </c>
      <c r="EW152" s="1">
        <v>0</v>
      </c>
      <c r="EX152" s="1">
        <v>2</v>
      </c>
      <c r="EY152" s="1">
        <v>0</v>
      </c>
      <c r="EZ152" s="1">
        <v>0</v>
      </c>
      <c r="FA152" s="1">
        <v>2</v>
      </c>
      <c r="FB152" s="1">
        <v>2</v>
      </c>
      <c r="FC152" s="1">
        <v>2</v>
      </c>
      <c r="FD152" s="1">
        <v>4</v>
      </c>
      <c r="FE152" s="1">
        <v>2</v>
      </c>
      <c r="FF152" s="1">
        <v>1</v>
      </c>
      <c r="FG152" s="1">
        <v>1</v>
      </c>
      <c r="FH152" s="1">
        <v>0</v>
      </c>
      <c r="FI152" s="1">
        <v>1</v>
      </c>
      <c r="FJ152" s="1">
        <v>1</v>
      </c>
      <c r="FK152" s="1">
        <v>2</v>
      </c>
      <c r="FL152" s="1">
        <v>1</v>
      </c>
      <c r="FM152" s="1">
        <v>1</v>
      </c>
      <c r="FN152" s="1">
        <v>0</v>
      </c>
      <c r="FO152" s="1">
        <v>0</v>
      </c>
      <c r="FP152" s="1">
        <v>0</v>
      </c>
      <c r="FQ152" s="1">
        <v>5</v>
      </c>
      <c r="FR152" s="1">
        <v>0</v>
      </c>
      <c r="FS152" s="1">
        <v>0</v>
      </c>
      <c r="FT152" s="1">
        <v>2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343</v>
      </c>
      <c r="GA152" s="1">
        <v>0</v>
      </c>
      <c r="GB152" s="1">
        <v>0</v>
      </c>
      <c r="GC152" s="1">
        <v>0</v>
      </c>
      <c r="GD152" s="1">
        <v>0</v>
      </c>
      <c r="GE152" s="1">
        <v>343</v>
      </c>
      <c r="GF152" s="1">
        <v>343</v>
      </c>
      <c r="GG152" s="1">
        <v>343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10</v>
      </c>
      <c r="GT152" s="1">
        <v>10</v>
      </c>
      <c r="GU152" s="1">
        <v>0</v>
      </c>
      <c r="GV152" s="1">
        <v>0</v>
      </c>
      <c r="GW152" s="1">
        <v>1</v>
      </c>
      <c r="GX152" s="1">
        <v>1</v>
      </c>
      <c r="GY152" s="1">
        <v>1</v>
      </c>
      <c r="GZ152" s="1">
        <v>1</v>
      </c>
      <c r="HA152" s="1">
        <v>2</v>
      </c>
      <c r="HB152" s="1">
        <v>2</v>
      </c>
      <c r="HC152" s="1">
        <v>2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45</v>
      </c>
      <c r="HO152" s="1">
        <v>45</v>
      </c>
      <c r="HP152" s="1">
        <v>45</v>
      </c>
      <c r="HQ152" s="1">
        <v>45</v>
      </c>
      <c r="HR152" s="1">
        <v>331</v>
      </c>
      <c r="HS152" s="1">
        <v>331</v>
      </c>
      <c r="HT152" s="1">
        <v>331</v>
      </c>
      <c r="HU152" s="1">
        <v>0</v>
      </c>
      <c r="HV152" s="1">
        <v>0</v>
      </c>
      <c r="HW152" s="1">
        <v>0</v>
      </c>
      <c r="HX152" s="1">
        <v>243</v>
      </c>
      <c r="HY152" s="1">
        <v>243</v>
      </c>
      <c r="HZ152" s="1">
        <v>343</v>
      </c>
      <c r="IA152" s="1">
        <v>343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5</v>
      </c>
      <c r="JQ152" s="1">
        <v>5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5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5</v>
      </c>
      <c r="KF152" s="1">
        <v>5</v>
      </c>
      <c r="KG152" s="1">
        <v>5</v>
      </c>
      <c r="KH152" s="1">
        <v>0</v>
      </c>
      <c r="KI152" s="1">
        <v>5</v>
      </c>
      <c r="KJ152" s="1">
        <v>5</v>
      </c>
      <c r="KK152" s="1">
        <v>5</v>
      </c>
      <c r="KL152" s="1">
        <v>0</v>
      </c>
      <c r="KM152" s="1">
        <v>0</v>
      </c>
      <c r="KN152" s="1">
        <v>0</v>
      </c>
      <c r="KO152" s="1">
        <v>5</v>
      </c>
      <c r="KP152" s="1">
        <v>5</v>
      </c>
      <c r="KQ152" s="1">
        <v>0</v>
      </c>
      <c r="KR152" s="1">
        <v>0</v>
      </c>
      <c r="KS152" s="1">
        <v>10</v>
      </c>
      <c r="KT152" s="1">
        <v>10</v>
      </c>
      <c r="KU152" s="1">
        <v>0</v>
      </c>
      <c r="KV152" s="1">
        <v>0</v>
      </c>
      <c r="KW152" s="1">
        <v>0</v>
      </c>
      <c r="KX152" s="1">
        <v>0</v>
      </c>
      <c r="KY152" s="1">
        <v>5</v>
      </c>
      <c r="KZ152" s="1">
        <v>5</v>
      </c>
      <c r="LA152" s="1">
        <v>5</v>
      </c>
      <c r="LB152" s="1">
        <v>5</v>
      </c>
      <c r="LC152" s="1">
        <v>5</v>
      </c>
      <c r="LD152" s="1">
        <v>0</v>
      </c>
      <c r="LE152" s="1">
        <v>0</v>
      </c>
      <c r="LF152" s="1">
        <v>0</v>
      </c>
      <c r="LG152" s="1">
        <v>0</v>
      </c>
      <c r="LH152" s="1">
        <v>1</v>
      </c>
      <c r="LI152" s="1">
        <v>1</v>
      </c>
      <c r="LJ152" s="1">
        <v>1</v>
      </c>
      <c r="LK152" s="1">
        <v>1</v>
      </c>
      <c r="LL152" s="1">
        <v>8</v>
      </c>
      <c r="LM152" s="1">
        <v>0</v>
      </c>
      <c r="LN152" s="1">
        <v>19</v>
      </c>
      <c r="LO152" s="1">
        <v>19</v>
      </c>
      <c r="LP152" s="1">
        <v>5</v>
      </c>
      <c r="LQ152" s="1">
        <v>1</v>
      </c>
      <c r="LR152" s="1">
        <v>3</v>
      </c>
      <c r="LS152" s="1">
        <v>3</v>
      </c>
      <c r="LT152" s="1">
        <v>3</v>
      </c>
      <c r="LU152" s="1">
        <v>3</v>
      </c>
      <c r="LV152" s="1">
        <v>0</v>
      </c>
      <c r="LW152" s="1">
        <v>1</v>
      </c>
      <c r="LX152" s="1">
        <v>0</v>
      </c>
      <c r="LY152" s="1">
        <v>1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2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2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4</v>
      </c>
      <c r="ND152" s="1">
        <v>0</v>
      </c>
      <c r="NE152" s="1">
        <v>0</v>
      </c>
      <c r="NF152" s="1">
        <v>0</v>
      </c>
      <c r="NG152" s="1">
        <v>4</v>
      </c>
      <c r="NH152" s="1">
        <v>4</v>
      </c>
      <c r="NI152" s="1">
        <v>4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2</v>
      </c>
      <c r="OK152" s="1">
        <v>1</v>
      </c>
      <c r="OL152" s="1">
        <v>0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0</v>
      </c>
      <c r="OS152" s="1">
        <v>0</v>
      </c>
      <c r="OT152" s="1">
        <v>0</v>
      </c>
      <c r="OU152" s="1">
        <v>0</v>
      </c>
      <c r="OV152" s="1">
        <v>0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1</v>
      </c>
      <c r="PV152" s="1">
        <v>4</v>
      </c>
      <c r="PW152" s="1">
        <v>0</v>
      </c>
      <c r="PX152" s="1">
        <v>0</v>
      </c>
      <c r="PY152" s="1">
        <v>4</v>
      </c>
      <c r="PZ152" s="1">
        <v>4</v>
      </c>
      <c r="QA152" s="1">
        <v>4</v>
      </c>
      <c r="QB152" s="1">
        <v>8</v>
      </c>
      <c r="QC152" s="1">
        <v>4</v>
      </c>
      <c r="QD152" s="1">
        <v>4</v>
      </c>
      <c r="QE152" s="1">
        <v>4</v>
      </c>
      <c r="QF152" s="1">
        <v>4</v>
      </c>
      <c r="QG152" s="1">
        <v>4</v>
      </c>
      <c r="QH152" s="1">
        <v>4</v>
      </c>
      <c r="QI152" s="1">
        <v>5</v>
      </c>
      <c r="QJ152" s="1">
        <v>5</v>
      </c>
      <c r="QK152" s="1">
        <v>4</v>
      </c>
      <c r="QL152" s="1">
        <v>4</v>
      </c>
      <c r="QM152" s="1">
        <v>1</v>
      </c>
      <c r="QN152" s="1">
        <v>1</v>
      </c>
      <c r="QO152" s="1">
        <v>0</v>
      </c>
      <c r="QP152" s="1">
        <v>1</v>
      </c>
      <c r="QQ152" s="1">
        <v>1</v>
      </c>
      <c r="QR152" s="1">
        <v>1</v>
      </c>
      <c r="QS152" s="1">
        <v>2</v>
      </c>
      <c r="QT152" s="1">
        <v>1</v>
      </c>
      <c r="QU152" s="1">
        <v>1</v>
      </c>
      <c r="QV152" s="1">
        <v>1</v>
      </c>
      <c r="QW152" s="1">
        <v>0</v>
      </c>
      <c r="QX152" s="1">
        <v>0</v>
      </c>
      <c r="QY152" s="1">
        <v>1</v>
      </c>
      <c r="QZ152" s="1">
        <v>1</v>
      </c>
    </row>
    <row r="153" spans="1:468">
      <c r="A153" s="1">
        <v>2007</v>
      </c>
      <c r="B153" s="1" t="s">
        <v>657</v>
      </c>
      <c r="C153" s="1">
        <v>1</v>
      </c>
      <c r="D153" s="1">
        <v>1</v>
      </c>
      <c r="E153" s="1">
        <v>1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3</v>
      </c>
      <c r="AS153" s="1">
        <v>4</v>
      </c>
      <c r="AT153" s="1">
        <v>3</v>
      </c>
      <c r="AU153" s="1">
        <v>1</v>
      </c>
      <c r="AV153" s="1">
        <v>4</v>
      </c>
      <c r="AW153" s="1">
        <v>4</v>
      </c>
      <c r="AX153" s="1">
        <v>4</v>
      </c>
      <c r="AY153" s="1">
        <v>4</v>
      </c>
      <c r="AZ153" s="1">
        <v>0</v>
      </c>
      <c r="BA153" s="1">
        <v>1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1</v>
      </c>
      <c r="BO153" s="1">
        <v>1</v>
      </c>
      <c r="BP153" s="1">
        <v>1</v>
      </c>
      <c r="BQ153" s="1">
        <v>2</v>
      </c>
      <c r="BR153" s="1">
        <v>2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1</v>
      </c>
      <c r="BY153" s="1">
        <v>1</v>
      </c>
      <c r="BZ153" s="1">
        <v>1</v>
      </c>
      <c r="CA153" s="1">
        <v>1</v>
      </c>
      <c r="CB153" s="1">
        <v>1</v>
      </c>
      <c r="CC153" s="1">
        <v>1</v>
      </c>
      <c r="CD153" s="1">
        <v>2</v>
      </c>
      <c r="CE153" s="1">
        <v>1</v>
      </c>
      <c r="CF153" s="1">
        <v>1</v>
      </c>
      <c r="CG153" s="1">
        <v>1</v>
      </c>
      <c r="CH153" s="1">
        <v>0</v>
      </c>
      <c r="CI153" s="1">
        <v>1</v>
      </c>
      <c r="CJ153" s="1">
        <v>0</v>
      </c>
      <c r="CK153" s="1">
        <v>1</v>
      </c>
      <c r="CL153" s="1">
        <v>0</v>
      </c>
      <c r="CM153" s="1">
        <v>0</v>
      </c>
      <c r="CN153" s="1">
        <v>0</v>
      </c>
      <c r="CO153" s="1">
        <v>1</v>
      </c>
      <c r="CP153" s="1">
        <v>0</v>
      </c>
      <c r="CQ153" s="1">
        <v>0</v>
      </c>
      <c r="CR153" s="1">
        <v>1</v>
      </c>
      <c r="CS153" s="1">
        <v>1</v>
      </c>
      <c r="CT153" s="1">
        <v>0</v>
      </c>
      <c r="CU153" s="1">
        <v>1</v>
      </c>
      <c r="CV153" s="1">
        <v>1</v>
      </c>
      <c r="CW153" s="1">
        <v>1</v>
      </c>
      <c r="CX153" s="1">
        <v>1</v>
      </c>
      <c r="CY153" s="1">
        <v>2</v>
      </c>
      <c r="CZ153" s="1">
        <v>1</v>
      </c>
      <c r="DA153" s="1">
        <v>1</v>
      </c>
      <c r="DB153" s="1">
        <v>1</v>
      </c>
      <c r="DC153" s="1">
        <v>1</v>
      </c>
      <c r="DD153" s="1">
        <v>1</v>
      </c>
      <c r="DE153" s="1">
        <v>1</v>
      </c>
      <c r="DF153" s="1">
        <v>1</v>
      </c>
      <c r="DG153" s="1">
        <v>1</v>
      </c>
      <c r="DH153" s="1">
        <v>1</v>
      </c>
      <c r="DI153" s="1">
        <v>0</v>
      </c>
      <c r="DJ153" s="1">
        <v>0</v>
      </c>
      <c r="DK153" s="1">
        <v>1</v>
      </c>
      <c r="DL153" s="1">
        <v>0</v>
      </c>
      <c r="DM153" s="1">
        <v>1</v>
      </c>
      <c r="DN153" s="1">
        <v>0</v>
      </c>
      <c r="DO153" s="1">
        <v>0</v>
      </c>
      <c r="DP153" s="1">
        <v>0</v>
      </c>
      <c r="DQ153" s="1">
        <v>1</v>
      </c>
      <c r="DR153" s="1">
        <v>1</v>
      </c>
      <c r="DS153" s="1">
        <v>1</v>
      </c>
      <c r="DT153" s="1">
        <v>1</v>
      </c>
      <c r="DU153" s="1">
        <v>0</v>
      </c>
      <c r="DV153" s="1">
        <v>0</v>
      </c>
      <c r="DW153" s="1">
        <v>0</v>
      </c>
      <c r="DX153" s="1">
        <v>1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1</v>
      </c>
      <c r="EU153" s="1">
        <v>1</v>
      </c>
      <c r="EV153" s="1">
        <v>1</v>
      </c>
      <c r="EW153" s="1">
        <v>0</v>
      </c>
      <c r="EX153" s="1">
        <v>2</v>
      </c>
      <c r="EY153" s="1">
        <v>2</v>
      </c>
      <c r="EZ153" s="1">
        <v>2</v>
      </c>
      <c r="FA153" s="1">
        <v>2</v>
      </c>
      <c r="FB153" s="1">
        <v>2</v>
      </c>
      <c r="FC153" s="1">
        <v>2</v>
      </c>
      <c r="FD153" s="1">
        <v>4</v>
      </c>
      <c r="FE153" s="1">
        <v>2</v>
      </c>
      <c r="FF153" s="1">
        <v>1</v>
      </c>
      <c r="FG153" s="1">
        <v>1</v>
      </c>
      <c r="FH153" s="1">
        <v>0</v>
      </c>
      <c r="FI153" s="1">
        <v>1</v>
      </c>
      <c r="FJ153" s="1">
        <v>2</v>
      </c>
      <c r="FK153" s="1">
        <v>1</v>
      </c>
      <c r="FL153" s="1">
        <v>1</v>
      </c>
      <c r="FM153" s="1">
        <v>1</v>
      </c>
      <c r="FN153" s="1">
        <v>0</v>
      </c>
      <c r="FO153" s="1">
        <v>0</v>
      </c>
      <c r="FP153" s="1">
        <v>0</v>
      </c>
      <c r="FQ153" s="1">
        <v>0</v>
      </c>
      <c r="FR153" s="1">
        <v>1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151</v>
      </c>
      <c r="GA153" s="1">
        <v>151</v>
      </c>
      <c r="GB153" s="1">
        <v>0</v>
      </c>
      <c r="GC153" s="1">
        <v>0</v>
      </c>
      <c r="GD153" s="1">
        <v>0</v>
      </c>
      <c r="GE153" s="1">
        <v>151</v>
      </c>
      <c r="GF153" s="1">
        <v>151</v>
      </c>
      <c r="GG153" s="1">
        <v>151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2</v>
      </c>
      <c r="GV153" s="1">
        <v>2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20</v>
      </c>
      <c r="HO153" s="1">
        <v>20</v>
      </c>
      <c r="HP153" s="1">
        <v>20</v>
      </c>
      <c r="HQ153" s="1">
        <v>20</v>
      </c>
      <c r="HR153" s="1">
        <v>149</v>
      </c>
      <c r="HS153" s="1">
        <v>149</v>
      </c>
      <c r="HT153" s="1">
        <v>26</v>
      </c>
      <c r="HU153" s="1">
        <v>123</v>
      </c>
      <c r="HV153" s="1">
        <v>0</v>
      </c>
      <c r="HW153" s="1">
        <v>0</v>
      </c>
      <c r="HX153" s="1">
        <v>151</v>
      </c>
      <c r="HY153" s="1">
        <v>151</v>
      </c>
      <c r="HZ153" s="1">
        <v>151</v>
      </c>
      <c r="IA153" s="1">
        <v>151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1</v>
      </c>
      <c r="JQ153" s="1">
        <v>1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1</v>
      </c>
      <c r="KA153" s="1">
        <v>0</v>
      </c>
      <c r="KB153" s="1">
        <v>0</v>
      </c>
      <c r="KC153" s="1">
        <v>0</v>
      </c>
      <c r="KD153" s="1">
        <v>0</v>
      </c>
      <c r="KE153" s="1">
        <v>1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1</v>
      </c>
      <c r="KL153" s="1">
        <v>0</v>
      </c>
      <c r="KM153" s="1">
        <v>0</v>
      </c>
      <c r="KN153" s="1">
        <v>1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1</v>
      </c>
      <c r="KZ153" s="1">
        <v>1</v>
      </c>
      <c r="LA153" s="1">
        <v>1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1</v>
      </c>
      <c r="LL153" s="1">
        <v>0</v>
      </c>
      <c r="LM153" s="1">
        <v>0</v>
      </c>
      <c r="LN153" s="1">
        <v>13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1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C153" s="1">
        <v>0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1</v>
      </c>
      <c r="PU153" s="1">
        <v>1</v>
      </c>
      <c r="PV153" s="1">
        <v>4</v>
      </c>
      <c r="PW153" s="1">
        <v>4</v>
      </c>
      <c r="PX153" s="1">
        <v>4</v>
      </c>
      <c r="PY153" s="1">
        <v>4</v>
      </c>
      <c r="PZ153" s="1">
        <v>4</v>
      </c>
      <c r="QA153" s="1">
        <v>4</v>
      </c>
      <c r="QB153" s="1">
        <v>8</v>
      </c>
      <c r="QC153" s="1">
        <v>4</v>
      </c>
      <c r="QD153" s="1">
        <v>4</v>
      </c>
      <c r="QE153" s="1">
        <v>4</v>
      </c>
      <c r="QF153" s="1">
        <v>4</v>
      </c>
      <c r="QG153" s="1">
        <v>4</v>
      </c>
      <c r="QH153" s="1">
        <v>4</v>
      </c>
      <c r="QI153" s="1">
        <v>5</v>
      </c>
      <c r="QJ153" s="1">
        <v>5</v>
      </c>
      <c r="QK153" s="1">
        <v>4</v>
      </c>
      <c r="QL153" s="1">
        <v>4</v>
      </c>
      <c r="QM153" s="1">
        <v>1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0</v>
      </c>
      <c r="QW153" s="1">
        <v>0</v>
      </c>
      <c r="QX153" s="1">
        <v>0</v>
      </c>
      <c r="QY153" s="1">
        <v>0</v>
      </c>
      <c r="QZ153" s="1">
        <v>1</v>
      </c>
    </row>
    <row r="154" spans="1:468">
      <c r="A154" s="1">
        <v>2007</v>
      </c>
      <c r="B154" s="1" t="s">
        <v>658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0</v>
      </c>
      <c r="K154" s="1">
        <v>2</v>
      </c>
      <c r="L154" s="1">
        <v>2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3</v>
      </c>
      <c r="AJ154" s="1">
        <v>0</v>
      </c>
      <c r="AK154" s="1">
        <v>4</v>
      </c>
      <c r="AL154" s="1">
        <v>3</v>
      </c>
      <c r="AM154" s="1">
        <v>1</v>
      </c>
      <c r="AN154" s="1">
        <v>4</v>
      </c>
      <c r="AO154" s="1">
        <v>4</v>
      </c>
      <c r="AP154" s="1">
        <v>4</v>
      </c>
      <c r="AQ154" s="1">
        <v>4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1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2</v>
      </c>
      <c r="BY154" s="1">
        <v>2</v>
      </c>
      <c r="BZ154" s="1">
        <v>2</v>
      </c>
      <c r="CA154" s="1">
        <v>2</v>
      </c>
      <c r="CB154" s="1">
        <v>2</v>
      </c>
      <c r="CC154" s="1">
        <v>2</v>
      </c>
      <c r="CD154" s="1">
        <v>4</v>
      </c>
      <c r="CE154" s="1">
        <v>2</v>
      </c>
      <c r="CF154" s="1">
        <v>1</v>
      </c>
      <c r="CG154" s="1">
        <v>2</v>
      </c>
      <c r="CH154" s="1">
        <v>0</v>
      </c>
      <c r="CI154" s="1">
        <v>2</v>
      </c>
      <c r="CJ154" s="1">
        <v>1</v>
      </c>
      <c r="CK154" s="1">
        <v>2</v>
      </c>
      <c r="CL154" s="1">
        <v>0</v>
      </c>
      <c r="CM154" s="1">
        <v>0</v>
      </c>
      <c r="CN154" s="1">
        <v>1</v>
      </c>
      <c r="CO154" s="1">
        <v>2</v>
      </c>
      <c r="CP154" s="1">
        <v>0</v>
      </c>
      <c r="CQ154" s="1">
        <v>0</v>
      </c>
      <c r="CR154" s="1">
        <v>1</v>
      </c>
      <c r="CS154" s="1">
        <v>1</v>
      </c>
      <c r="CT154" s="1">
        <v>1</v>
      </c>
      <c r="CU154" s="1">
        <v>1</v>
      </c>
      <c r="CV154" s="1">
        <v>1</v>
      </c>
      <c r="CW154" s="1">
        <v>1</v>
      </c>
      <c r="CX154" s="1">
        <v>1</v>
      </c>
      <c r="CY154" s="1">
        <v>2</v>
      </c>
      <c r="CZ154" s="1">
        <v>1</v>
      </c>
      <c r="DA154" s="1">
        <v>1</v>
      </c>
      <c r="DB154" s="1">
        <v>0</v>
      </c>
      <c r="DC154" s="1">
        <v>0</v>
      </c>
      <c r="DD154" s="1">
        <v>1</v>
      </c>
      <c r="DE154" s="1">
        <v>0</v>
      </c>
      <c r="DF154" s="1">
        <v>1</v>
      </c>
      <c r="DG154" s="1">
        <v>1</v>
      </c>
      <c r="DH154" s="1">
        <v>1</v>
      </c>
      <c r="DI154" s="1">
        <v>0</v>
      </c>
      <c r="DJ154" s="1">
        <v>0</v>
      </c>
      <c r="DK154" s="1">
        <v>1</v>
      </c>
      <c r="DL154" s="1">
        <v>0</v>
      </c>
      <c r="DM154" s="1">
        <v>1</v>
      </c>
      <c r="DN154" s="1">
        <v>0</v>
      </c>
      <c r="DO154" s="1">
        <v>0</v>
      </c>
      <c r="DP154" s="1">
        <v>0</v>
      </c>
      <c r="DQ154" s="1">
        <v>1</v>
      </c>
      <c r="DR154" s="1">
        <v>1</v>
      </c>
      <c r="DS154" s="1">
        <v>1</v>
      </c>
      <c r="DT154" s="1">
        <v>1</v>
      </c>
      <c r="DU154" s="1">
        <v>0</v>
      </c>
      <c r="DV154" s="1">
        <v>0</v>
      </c>
      <c r="DW154" s="1">
        <v>0</v>
      </c>
      <c r="DX154" s="1">
        <v>1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1</v>
      </c>
      <c r="EU154" s="1">
        <v>1</v>
      </c>
      <c r="EV154" s="1">
        <v>1</v>
      </c>
      <c r="EW154" s="1">
        <v>0</v>
      </c>
      <c r="EX154" s="1">
        <v>2</v>
      </c>
      <c r="EY154" s="1">
        <v>2</v>
      </c>
      <c r="EZ154" s="1">
        <v>2</v>
      </c>
      <c r="FA154" s="1">
        <v>2</v>
      </c>
      <c r="FB154" s="1">
        <v>2</v>
      </c>
      <c r="FC154" s="1">
        <v>2</v>
      </c>
      <c r="FD154" s="1">
        <v>4</v>
      </c>
      <c r="FE154" s="1">
        <v>2</v>
      </c>
      <c r="FF154" s="1">
        <v>1</v>
      </c>
      <c r="FG154" s="1">
        <v>1</v>
      </c>
      <c r="FH154" s="1">
        <v>0</v>
      </c>
      <c r="FI154" s="1">
        <v>1</v>
      </c>
      <c r="FJ154" s="1">
        <v>2</v>
      </c>
      <c r="FK154" s="1">
        <v>1</v>
      </c>
      <c r="FL154" s="1">
        <v>1</v>
      </c>
      <c r="FM154" s="1">
        <v>1</v>
      </c>
      <c r="FN154" s="1">
        <v>0</v>
      </c>
      <c r="FO154" s="1">
        <v>0</v>
      </c>
      <c r="FP154" s="1">
        <v>0</v>
      </c>
      <c r="FQ154" s="1">
        <v>0</v>
      </c>
      <c r="FR154" s="1">
        <v>1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151</v>
      </c>
      <c r="GA154" s="1">
        <v>151</v>
      </c>
      <c r="GB154" s="1">
        <v>0</v>
      </c>
      <c r="GC154" s="1">
        <v>0</v>
      </c>
      <c r="GD154" s="1">
        <v>0</v>
      </c>
      <c r="GE154" s="1">
        <v>151</v>
      </c>
      <c r="GF154" s="1">
        <v>151</v>
      </c>
      <c r="GG154" s="1">
        <v>151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2</v>
      </c>
      <c r="GT154" s="1">
        <v>2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20</v>
      </c>
      <c r="HO154" s="1">
        <v>20</v>
      </c>
      <c r="HP154" s="1">
        <v>20</v>
      </c>
      <c r="HQ154" s="1">
        <v>20</v>
      </c>
      <c r="HR154" s="1">
        <v>149</v>
      </c>
      <c r="HS154" s="1">
        <v>149</v>
      </c>
      <c r="HT154" s="1">
        <v>26</v>
      </c>
      <c r="HU154" s="1">
        <v>123</v>
      </c>
      <c r="HV154" s="1">
        <v>0</v>
      </c>
      <c r="HW154" s="1">
        <v>0</v>
      </c>
      <c r="HX154" s="1">
        <v>151</v>
      </c>
      <c r="HY154" s="1">
        <v>151</v>
      </c>
      <c r="HZ154" s="1">
        <v>151</v>
      </c>
      <c r="IA154" s="1">
        <v>151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1</v>
      </c>
      <c r="JQ154" s="1">
        <v>1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1</v>
      </c>
      <c r="JY154" s="1">
        <v>0</v>
      </c>
      <c r="JZ154" s="1">
        <v>1</v>
      </c>
      <c r="KA154" s="1">
        <v>0</v>
      </c>
      <c r="KB154" s="1">
        <v>0</v>
      </c>
      <c r="KC154" s="1">
        <v>0</v>
      </c>
      <c r="KD154" s="1">
        <v>0</v>
      </c>
      <c r="KE154" s="1">
        <v>1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1</v>
      </c>
      <c r="KL154" s="1">
        <v>0</v>
      </c>
      <c r="KM154" s="1">
        <v>0</v>
      </c>
      <c r="KN154" s="1">
        <v>1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1</v>
      </c>
      <c r="KZ154" s="1">
        <v>1</v>
      </c>
      <c r="LA154" s="1">
        <v>1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1</v>
      </c>
      <c r="LL154" s="1">
        <v>0</v>
      </c>
      <c r="LM154" s="1">
        <v>8</v>
      </c>
      <c r="LN154" s="1">
        <v>18</v>
      </c>
      <c r="LO154" s="1">
        <v>18</v>
      </c>
      <c r="LP154" s="1">
        <v>5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1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2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2</v>
      </c>
      <c r="MW154" s="1">
        <v>0</v>
      </c>
      <c r="MX154" s="1">
        <v>4</v>
      </c>
      <c r="MY154" s="1">
        <v>0</v>
      </c>
      <c r="MZ154" s="1">
        <v>4</v>
      </c>
      <c r="NA154" s="1">
        <v>0</v>
      </c>
      <c r="NB154" s="1">
        <v>0</v>
      </c>
      <c r="NC154" s="1">
        <v>4</v>
      </c>
      <c r="ND154" s="1">
        <v>0</v>
      </c>
      <c r="NE154" s="1">
        <v>4</v>
      </c>
      <c r="NF154" s="1">
        <v>0</v>
      </c>
      <c r="NG154" s="1">
        <v>4</v>
      </c>
      <c r="NH154" s="1">
        <v>4</v>
      </c>
      <c r="NI154" s="1">
        <v>4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0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1</v>
      </c>
      <c r="PU154" s="1">
        <v>1</v>
      </c>
      <c r="PV154" s="1">
        <v>4</v>
      </c>
      <c r="PW154" s="1">
        <v>4</v>
      </c>
      <c r="PX154" s="1">
        <v>4</v>
      </c>
      <c r="PY154" s="1">
        <v>4</v>
      </c>
      <c r="PZ154" s="1">
        <v>4</v>
      </c>
      <c r="QA154" s="1">
        <v>4</v>
      </c>
      <c r="QB154" s="1">
        <v>8</v>
      </c>
      <c r="QC154" s="1">
        <v>4</v>
      </c>
      <c r="QD154" s="1">
        <v>4</v>
      </c>
      <c r="QE154" s="1">
        <v>4</v>
      </c>
      <c r="QF154" s="1">
        <v>4</v>
      </c>
      <c r="QG154" s="1">
        <v>4</v>
      </c>
      <c r="QH154" s="1">
        <v>4</v>
      </c>
      <c r="QI154" s="1">
        <v>5</v>
      </c>
      <c r="QJ154" s="1">
        <v>5</v>
      </c>
      <c r="QK154" s="1">
        <v>4</v>
      </c>
      <c r="QL154" s="1">
        <v>4</v>
      </c>
      <c r="QM154" s="1">
        <v>1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1</v>
      </c>
    </row>
    <row r="155" spans="1:468">
      <c r="A155" s="1">
        <v>2007</v>
      </c>
      <c r="B155" s="1" t="s">
        <v>659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0</v>
      </c>
      <c r="K155" s="1">
        <v>2</v>
      </c>
      <c r="L155" s="1">
        <v>2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3</v>
      </c>
      <c r="AJ155" s="1">
        <v>0</v>
      </c>
      <c r="AK155" s="1">
        <v>4</v>
      </c>
      <c r="AL155" s="1">
        <v>3</v>
      </c>
      <c r="AM155" s="1">
        <v>1</v>
      </c>
      <c r="AN155" s="1">
        <v>4</v>
      </c>
      <c r="AO155" s="1">
        <v>4</v>
      </c>
      <c r="AP155" s="1">
        <v>4</v>
      </c>
      <c r="AQ155" s="1">
        <v>4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1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2</v>
      </c>
      <c r="BY155" s="1">
        <v>2</v>
      </c>
      <c r="BZ155" s="1">
        <v>2</v>
      </c>
      <c r="CA155" s="1">
        <v>2</v>
      </c>
      <c r="CB155" s="1">
        <v>2</v>
      </c>
      <c r="CC155" s="1">
        <v>2</v>
      </c>
      <c r="CD155" s="1">
        <v>4</v>
      </c>
      <c r="CE155" s="1">
        <v>2</v>
      </c>
      <c r="CF155" s="1">
        <v>1</v>
      </c>
      <c r="CG155" s="1">
        <v>2</v>
      </c>
      <c r="CH155" s="1">
        <v>0</v>
      </c>
      <c r="CI155" s="1">
        <v>2</v>
      </c>
      <c r="CJ155" s="1">
        <v>1</v>
      </c>
      <c r="CK155" s="1">
        <v>2</v>
      </c>
      <c r="CL155" s="1">
        <v>0</v>
      </c>
      <c r="CM155" s="1">
        <v>0</v>
      </c>
      <c r="CN155" s="1">
        <v>1</v>
      </c>
      <c r="CO155" s="1">
        <v>2</v>
      </c>
      <c r="CP155" s="1">
        <v>0</v>
      </c>
      <c r="CQ155" s="1">
        <v>0</v>
      </c>
      <c r="CR155" s="1">
        <v>1</v>
      </c>
      <c r="CS155" s="1">
        <v>1</v>
      </c>
      <c r="CT155" s="1">
        <v>1</v>
      </c>
      <c r="CU155" s="1">
        <v>1</v>
      </c>
      <c r="CV155" s="1">
        <v>1</v>
      </c>
      <c r="CW155" s="1">
        <v>1</v>
      </c>
      <c r="CX155" s="1">
        <v>1</v>
      </c>
      <c r="CY155" s="1">
        <v>2</v>
      </c>
      <c r="CZ155" s="1">
        <v>1</v>
      </c>
      <c r="DA155" s="1">
        <v>1</v>
      </c>
      <c r="DB155" s="1">
        <v>0</v>
      </c>
      <c r="DC155" s="1">
        <v>0</v>
      </c>
      <c r="DD155" s="1">
        <v>1</v>
      </c>
      <c r="DE155" s="1">
        <v>0</v>
      </c>
      <c r="DF155" s="1">
        <v>1</v>
      </c>
      <c r="DG155" s="1">
        <v>1</v>
      </c>
      <c r="DH155" s="1">
        <v>1</v>
      </c>
      <c r="DI155" s="1">
        <v>0</v>
      </c>
      <c r="DJ155" s="1">
        <v>0</v>
      </c>
      <c r="DK155" s="1">
        <v>1</v>
      </c>
      <c r="DL155" s="1">
        <v>0</v>
      </c>
      <c r="DM155" s="1">
        <v>1</v>
      </c>
      <c r="DN155" s="1">
        <v>0</v>
      </c>
      <c r="DO155" s="1">
        <v>0</v>
      </c>
      <c r="DP155" s="1">
        <v>0</v>
      </c>
      <c r="DQ155" s="1">
        <v>1</v>
      </c>
      <c r="DR155" s="1">
        <v>1</v>
      </c>
      <c r="DS155" s="1">
        <v>1</v>
      </c>
      <c r="DT155" s="1">
        <v>1</v>
      </c>
      <c r="DU155" s="1">
        <v>0</v>
      </c>
      <c r="DV155" s="1">
        <v>0</v>
      </c>
      <c r="DW155" s="1">
        <v>0</v>
      </c>
      <c r="DX155" s="1">
        <v>1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1</v>
      </c>
      <c r="EU155" s="1">
        <v>1</v>
      </c>
      <c r="EV155" s="1">
        <v>1</v>
      </c>
      <c r="EW155" s="1">
        <v>0</v>
      </c>
      <c r="EX155" s="1">
        <v>2</v>
      </c>
      <c r="EY155" s="1">
        <v>2</v>
      </c>
      <c r="EZ155" s="1">
        <v>2</v>
      </c>
      <c r="FA155" s="1">
        <v>2</v>
      </c>
      <c r="FB155" s="1">
        <v>2</v>
      </c>
      <c r="FC155" s="1">
        <v>2</v>
      </c>
      <c r="FD155" s="1">
        <v>4</v>
      </c>
      <c r="FE155" s="1">
        <v>2</v>
      </c>
      <c r="FF155" s="1">
        <v>1</v>
      </c>
      <c r="FG155" s="1">
        <v>1</v>
      </c>
      <c r="FH155" s="1">
        <v>0</v>
      </c>
      <c r="FI155" s="1">
        <v>1</v>
      </c>
      <c r="FJ155" s="1">
        <v>2</v>
      </c>
      <c r="FK155" s="1">
        <v>1</v>
      </c>
      <c r="FL155" s="1">
        <v>1</v>
      </c>
      <c r="FM155" s="1">
        <v>1</v>
      </c>
      <c r="FN155" s="1">
        <v>0</v>
      </c>
      <c r="FO155" s="1">
        <v>0</v>
      </c>
      <c r="FP155" s="1">
        <v>0</v>
      </c>
      <c r="FQ155" s="1">
        <v>0</v>
      </c>
      <c r="FR155" s="1">
        <v>1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151</v>
      </c>
      <c r="GA155" s="1">
        <v>151</v>
      </c>
      <c r="GB155" s="1">
        <v>0</v>
      </c>
      <c r="GC155" s="1">
        <v>0</v>
      </c>
      <c r="GD155" s="1">
        <v>0</v>
      </c>
      <c r="GE155" s="1">
        <v>151</v>
      </c>
      <c r="GF155" s="1">
        <v>151</v>
      </c>
      <c r="GG155" s="1">
        <v>151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2</v>
      </c>
      <c r="GT155" s="1">
        <v>2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20</v>
      </c>
      <c r="HO155" s="1">
        <v>20</v>
      </c>
      <c r="HP155" s="1">
        <v>20</v>
      </c>
      <c r="HQ155" s="1">
        <v>20</v>
      </c>
      <c r="HR155" s="1">
        <v>149</v>
      </c>
      <c r="HS155" s="1">
        <v>149</v>
      </c>
      <c r="HT155" s="1">
        <v>26</v>
      </c>
      <c r="HU155" s="1">
        <v>123</v>
      </c>
      <c r="HV155" s="1">
        <v>0</v>
      </c>
      <c r="HW155" s="1">
        <v>0</v>
      </c>
      <c r="HX155" s="1">
        <v>151</v>
      </c>
      <c r="HY155" s="1">
        <v>151</v>
      </c>
      <c r="HZ155" s="1">
        <v>151</v>
      </c>
      <c r="IA155" s="1">
        <v>151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1</v>
      </c>
      <c r="JQ155" s="1">
        <v>1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1</v>
      </c>
      <c r="JY155" s="1">
        <v>0</v>
      </c>
      <c r="JZ155" s="1">
        <v>1</v>
      </c>
      <c r="KA155" s="1">
        <v>0</v>
      </c>
      <c r="KB155" s="1">
        <v>0</v>
      </c>
      <c r="KC155" s="1">
        <v>0</v>
      </c>
      <c r="KD155" s="1">
        <v>0</v>
      </c>
      <c r="KE155" s="1">
        <v>1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1</v>
      </c>
      <c r="KL155" s="1">
        <v>0</v>
      </c>
      <c r="KM155" s="1">
        <v>0</v>
      </c>
      <c r="KN155" s="1">
        <v>1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1</v>
      </c>
      <c r="KZ155" s="1">
        <v>1</v>
      </c>
      <c r="LA155" s="1">
        <v>1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1</v>
      </c>
      <c r="LL155" s="1">
        <v>0</v>
      </c>
      <c r="LM155" s="1">
        <v>8</v>
      </c>
      <c r="LN155" s="1">
        <v>18</v>
      </c>
      <c r="LO155" s="1">
        <v>18</v>
      </c>
      <c r="LP155" s="1">
        <v>5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1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2</v>
      </c>
      <c r="MM155" s="1">
        <v>0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2</v>
      </c>
      <c r="MW155" s="1">
        <v>0</v>
      </c>
      <c r="MX155" s="1">
        <v>4</v>
      </c>
      <c r="MY155" s="1">
        <v>0</v>
      </c>
      <c r="MZ155" s="1">
        <v>4</v>
      </c>
      <c r="NA155" s="1">
        <v>0</v>
      </c>
      <c r="NB155" s="1">
        <v>0</v>
      </c>
      <c r="NC155" s="1">
        <v>4</v>
      </c>
      <c r="ND155" s="1">
        <v>0</v>
      </c>
      <c r="NE155" s="1">
        <v>4</v>
      </c>
      <c r="NF155" s="1">
        <v>0</v>
      </c>
      <c r="NG155" s="1">
        <v>4</v>
      </c>
      <c r="NH155" s="1">
        <v>4</v>
      </c>
      <c r="NI155" s="1">
        <v>4</v>
      </c>
      <c r="NJ155" s="1">
        <v>0</v>
      </c>
      <c r="NK155" s="1">
        <v>0</v>
      </c>
      <c r="NL155" s="1">
        <v>0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  <c r="OA155" s="1">
        <v>0</v>
      </c>
      <c r="OB155" s="1">
        <v>0</v>
      </c>
      <c r="OC155" s="1">
        <v>0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0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0</v>
      </c>
      <c r="OY155" s="1">
        <v>0</v>
      </c>
      <c r="OZ155" s="1">
        <v>0</v>
      </c>
      <c r="PA155" s="1">
        <v>0</v>
      </c>
      <c r="PB155" s="1">
        <v>0</v>
      </c>
      <c r="PC155" s="1">
        <v>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1</v>
      </c>
      <c r="PU155" s="1">
        <v>1</v>
      </c>
      <c r="PV155" s="1">
        <v>4</v>
      </c>
      <c r="PW155" s="1">
        <v>4</v>
      </c>
      <c r="PX155" s="1">
        <v>4</v>
      </c>
      <c r="PY155" s="1">
        <v>4</v>
      </c>
      <c r="PZ155" s="1">
        <v>4</v>
      </c>
      <c r="QA155" s="1">
        <v>4</v>
      </c>
      <c r="QB155" s="1">
        <v>8</v>
      </c>
      <c r="QC155" s="1">
        <v>4</v>
      </c>
      <c r="QD155" s="1">
        <v>4</v>
      </c>
      <c r="QE155" s="1">
        <v>4</v>
      </c>
      <c r="QF155" s="1">
        <v>4</v>
      </c>
      <c r="QG155" s="1">
        <v>4</v>
      </c>
      <c r="QH155" s="1">
        <v>4</v>
      </c>
      <c r="QI155" s="1">
        <v>5</v>
      </c>
      <c r="QJ155" s="1">
        <v>5</v>
      </c>
      <c r="QK155" s="1">
        <v>4</v>
      </c>
      <c r="QL155" s="1">
        <v>4</v>
      </c>
      <c r="QM155" s="1">
        <v>1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1</v>
      </c>
    </row>
    <row r="156" spans="1:468">
      <c r="A156" s="1">
        <v>2007</v>
      </c>
      <c r="B156" s="1" t="s">
        <v>660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0</v>
      </c>
      <c r="K156" s="1">
        <v>2</v>
      </c>
      <c r="L156" s="1">
        <v>2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3</v>
      </c>
      <c r="AJ156" s="1">
        <v>0</v>
      </c>
      <c r="AK156" s="1">
        <v>4</v>
      </c>
      <c r="AL156" s="1">
        <v>3</v>
      </c>
      <c r="AM156" s="1">
        <v>1</v>
      </c>
      <c r="AN156" s="1">
        <v>4</v>
      </c>
      <c r="AO156" s="1">
        <v>4</v>
      </c>
      <c r="AP156" s="1">
        <v>4</v>
      </c>
      <c r="AQ156" s="1">
        <v>4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2</v>
      </c>
      <c r="BY156" s="1">
        <v>2</v>
      </c>
      <c r="BZ156" s="1">
        <v>2</v>
      </c>
      <c r="CA156" s="1">
        <v>2</v>
      </c>
      <c r="CB156" s="1">
        <v>2</v>
      </c>
      <c r="CC156" s="1">
        <v>2</v>
      </c>
      <c r="CD156" s="1">
        <v>4</v>
      </c>
      <c r="CE156" s="1">
        <v>2</v>
      </c>
      <c r="CF156" s="1">
        <v>1</v>
      </c>
      <c r="CG156" s="1">
        <v>2</v>
      </c>
      <c r="CH156" s="1">
        <v>0</v>
      </c>
      <c r="CI156" s="1">
        <v>2</v>
      </c>
      <c r="CJ156" s="1">
        <v>1</v>
      </c>
      <c r="CK156" s="1">
        <v>2</v>
      </c>
      <c r="CL156" s="1">
        <v>0</v>
      </c>
      <c r="CM156" s="1">
        <v>0</v>
      </c>
      <c r="CN156" s="1">
        <v>1</v>
      </c>
      <c r="CO156" s="1">
        <v>2</v>
      </c>
      <c r="CP156" s="1">
        <v>0</v>
      </c>
      <c r="CQ156" s="1">
        <v>0</v>
      </c>
      <c r="CR156" s="1">
        <v>1</v>
      </c>
      <c r="CS156" s="1">
        <v>1</v>
      </c>
      <c r="CT156" s="1">
        <v>1</v>
      </c>
      <c r="CU156" s="1">
        <v>1</v>
      </c>
      <c r="CV156" s="1">
        <v>1</v>
      </c>
      <c r="CW156" s="1">
        <v>1</v>
      </c>
      <c r="CX156" s="1">
        <v>1</v>
      </c>
      <c r="CY156" s="1">
        <v>2</v>
      </c>
      <c r="CZ156" s="1">
        <v>1</v>
      </c>
      <c r="DA156" s="1">
        <v>1</v>
      </c>
      <c r="DB156" s="1">
        <v>0</v>
      </c>
      <c r="DC156" s="1">
        <v>0</v>
      </c>
      <c r="DD156" s="1">
        <v>1</v>
      </c>
      <c r="DE156" s="1">
        <v>0</v>
      </c>
      <c r="DF156" s="1">
        <v>1</v>
      </c>
      <c r="DG156" s="1">
        <v>1</v>
      </c>
      <c r="DH156" s="1">
        <v>1</v>
      </c>
      <c r="DI156" s="1">
        <v>0</v>
      </c>
      <c r="DJ156" s="1">
        <v>0</v>
      </c>
      <c r="DK156" s="1">
        <v>1</v>
      </c>
      <c r="DL156" s="1">
        <v>0</v>
      </c>
      <c r="DM156" s="1">
        <v>1</v>
      </c>
      <c r="DN156" s="1">
        <v>0</v>
      </c>
      <c r="DO156" s="1">
        <v>0</v>
      </c>
      <c r="DP156" s="1">
        <v>0</v>
      </c>
      <c r="DQ156" s="1">
        <v>1</v>
      </c>
      <c r="DR156" s="1">
        <v>1</v>
      </c>
      <c r="DS156" s="1">
        <v>1</v>
      </c>
      <c r="DT156" s="1">
        <v>1</v>
      </c>
      <c r="DU156" s="1">
        <v>0</v>
      </c>
      <c r="DV156" s="1">
        <v>0</v>
      </c>
      <c r="DW156" s="1">
        <v>0</v>
      </c>
      <c r="DX156" s="1">
        <v>1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1</v>
      </c>
      <c r="EU156" s="1">
        <v>1</v>
      </c>
      <c r="EV156" s="1">
        <v>1</v>
      </c>
      <c r="EW156" s="1">
        <v>0</v>
      </c>
      <c r="EX156" s="1">
        <v>2</v>
      </c>
      <c r="EY156" s="1">
        <v>2</v>
      </c>
      <c r="EZ156" s="1">
        <v>2</v>
      </c>
      <c r="FA156" s="1">
        <v>2</v>
      </c>
      <c r="FB156" s="1">
        <v>2</v>
      </c>
      <c r="FC156" s="1">
        <v>2</v>
      </c>
      <c r="FD156" s="1">
        <v>4</v>
      </c>
      <c r="FE156" s="1">
        <v>2</v>
      </c>
      <c r="FF156" s="1">
        <v>1</v>
      </c>
      <c r="FG156" s="1">
        <v>1</v>
      </c>
      <c r="FH156" s="1">
        <v>0</v>
      </c>
      <c r="FI156" s="1">
        <v>1</v>
      </c>
      <c r="FJ156" s="1">
        <v>2</v>
      </c>
      <c r="FK156" s="1">
        <v>1</v>
      </c>
      <c r="FL156" s="1">
        <v>1</v>
      </c>
      <c r="FM156" s="1">
        <v>1</v>
      </c>
      <c r="FN156" s="1">
        <v>0</v>
      </c>
      <c r="FO156" s="1">
        <v>0</v>
      </c>
      <c r="FP156" s="1">
        <v>0</v>
      </c>
      <c r="FQ156" s="1">
        <v>0</v>
      </c>
      <c r="FR156" s="1">
        <v>1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151</v>
      </c>
      <c r="GA156" s="1">
        <v>151</v>
      </c>
      <c r="GB156" s="1">
        <v>0</v>
      </c>
      <c r="GC156" s="1">
        <v>0</v>
      </c>
      <c r="GD156" s="1">
        <v>0</v>
      </c>
      <c r="GE156" s="1">
        <v>151</v>
      </c>
      <c r="GF156" s="1">
        <v>151</v>
      </c>
      <c r="GG156" s="1">
        <v>151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2</v>
      </c>
      <c r="GT156" s="1">
        <v>2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20</v>
      </c>
      <c r="HO156" s="1">
        <v>20</v>
      </c>
      <c r="HP156" s="1">
        <v>20</v>
      </c>
      <c r="HQ156" s="1">
        <v>20</v>
      </c>
      <c r="HR156" s="1">
        <v>149</v>
      </c>
      <c r="HS156" s="1">
        <v>149</v>
      </c>
      <c r="HT156" s="1">
        <v>26</v>
      </c>
      <c r="HU156" s="1">
        <v>123</v>
      </c>
      <c r="HV156" s="1">
        <v>0</v>
      </c>
      <c r="HW156" s="1">
        <v>0</v>
      </c>
      <c r="HX156" s="1">
        <v>151</v>
      </c>
      <c r="HY156" s="1">
        <v>151</v>
      </c>
      <c r="HZ156" s="1">
        <v>151</v>
      </c>
      <c r="IA156" s="1">
        <v>151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1</v>
      </c>
      <c r="JQ156" s="1">
        <v>1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1</v>
      </c>
      <c r="JY156" s="1">
        <v>0</v>
      </c>
      <c r="JZ156" s="1">
        <v>1</v>
      </c>
      <c r="KA156" s="1">
        <v>0</v>
      </c>
      <c r="KB156" s="1">
        <v>0</v>
      </c>
      <c r="KC156" s="1">
        <v>0</v>
      </c>
      <c r="KD156" s="1">
        <v>0</v>
      </c>
      <c r="KE156" s="1">
        <v>1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1</v>
      </c>
      <c r="KL156" s="1">
        <v>0</v>
      </c>
      <c r="KM156" s="1">
        <v>0</v>
      </c>
      <c r="KN156" s="1">
        <v>1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1</v>
      </c>
      <c r="KZ156" s="1">
        <v>1</v>
      </c>
      <c r="LA156" s="1">
        <v>1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1</v>
      </c>
      <c r="LL156" s="1">
        <v>0</v>
      </c>
      <c r="LM156" s="1">
        <v>8</v>
      </c>
      <c r="LN156" s="1">
        <v>18</v>
      </c>
      <c r="LO156" s="1">
        <v>18</v>
      </c>
      <c r="LP156" s="1">
        <v>5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1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2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2</v>
      </c>
      <c r="MW156" s="1">
        <v>0</v>
      </c>
      <c r="MX156" s="1">
        <v>4</v>
      </c>
      <c r="MY156" s="1">
        <v>0</v>
      </c>
      <c r="MZ156" s="1">
        <v>4</v>
      </c>
      <c r="NA156" s="1">
        <v>0</v>
      </c>
      <c r="NB156" s="1">
        <v>0</v>
      </c>
      <c r="NC156" s="1">
        <v>4</v>
      </c>
      <c r="ND156" s="1">
        <v>0</v>
      </c>
      <c r="NE156" s="1">
        <v>4</v>
      </c>
      <c r="NF156" s="1">
        <v>0</v>
      </c>
      <c r="NG156" s="1">
        <v>4</v>
      </c>
      <c r="NH156" s="1">
        <v>4</v>
      </c>
      <c r="NI156" s="1">
        <v>4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0</v>
      </c>
      <c r="PQ156" s="1">
        <v>0</v>
      </c>
      <c r="PR156" s="1">
        <v>0</v>
      </c>
      <c r="PS156" s="1">
        <v>0</v>
      </c>
      <c r="PT156" s="1">
        <v>1</v>
      </c>
      <c r="PU156" s="1">
        <v>1</v>
      </c>
      <c r="PV156" s="1">
        <v>4</v>
      </c>
      <c r="PW156" s="1">
        <v>4</v>
      </c>
      <c r="PX156" s="1">
        <v>4</v>
      </c>
      <c r="PY156" s="1">
        <v>4</v>
      </c>
      <c r="PZ156" s="1">
        <v>4</v>
      </c>
      <c r="QA156" s="1">
        <v>4</v>
      </c>
      <c r="QB156" s="1">
        <v>8</v>
      </c>
      <c r="QC156" s="1">
        <v>4</v>
      </c>
      <c r="QD156" s="1">
        <v>4</v>
      </c>
      <c r="QE156" s="1">
        <v>4</v>
      </c>
      <c r="QF156" s="1">
        <v>4</v>
      </c>
      <c r="QG156" s="1">
        <v>4</v>
      </c>
      <c r="QH156" s="1">
        <v>4</v>
      </c>
      <c r="QI156" s="1">
        <v>5</v>
      </c>
      <c r="QJ156" s="1">
        <v>5</v>
      </c>
      <c r="QK156" s="1">
        <v>4</v>
      </c>
      <c r="QL156" s="1">
        <v>4</v>
      </c>
      <c r="QM156" s="1">
        <v>1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1</v>
      </c>
    </row>
    <row r="157" spans="1:468">
      <c r="A157" s="1">
        <v>2007</v>
      </c>
      <c r="B157" s="1" t="s">
        <v>661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0</v>
      </c>
      <c r="K157" s="1">
        <v>2</v>
      </c>
      <c r="L157" s="1">
        <v>2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3</v>
      </c>
      <c r="AJ157" s="1">
        <v>0</v>
      </c>
      <c r="AK157" s="1">
        <v>4</v>
      </c>
      <c r="AL157" s="1">
        <v>3</v>
      </c>
      <c r="AM157" s="1">
        <v>1</v>
      </c>
      <c r="AN157" s="1">
        <v>4</v>
      </c>
      <c r="AO157" s="1">
        <v>4</v>
      </c>
      <c r="AP157" s="1">
        <v>4</v>
      </c>
      <c r="AQ157" s="1">
        <v>4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2</v>
      </c>
      <c r="BY157" s="1">
        <v>2</v>
      </c>
      <c r="BZ157" s="1">
        <v>2</v>
      </c>
      <c r="CA157" s="1">
        <v>2</v>
      </c>
      <c r="CB157" s="1">
        <v>2</v>
      </c>
      <c r="CC157" s="1">
        <v>2</v>
      </c>
      <c r="CD157" s="1">
        <v>4</v>
      </c>
      <c r="CE157" s="1">
        <v>2</v>
      </c>
      <c r="CF157" s="1">
        <v>1</v>
      </c>
      <c r="CG157" s="1">
        <v>2</v>
      </c>
      <c r="CH157" s="1">
        <v>0</v>
      </c>
      <c r="CI157" s="1">
        <v>2</v>
      </c>
      <c r="CJ157" s="1">
        <v>1</v>
      </c>
      <c r="CK157" s="1">
        <v>2</v>
      </c>
      <c r="CL157" s="1">
        <v>0</v>
      </c>
      <c r="CM157" s="1">
        <v>0</v>
      </c>
      <c r="CN157" s="1">
        <v>1</v>
      </c>
      <c r="CO157" s="1">
        <v>2</v>
      </c>
      <c r="CP157" s="1">
        <v>0</v>
      </c>
      <c r="CQ157" s="1">
        <v>0</v>
      </c>
      <c r="CR157" s="1">
        <v>1</v>
      </c>
      <c r="CS157" s="1">
        <v>1</v>
      </c>
      <c r="CT157" s="1">
        <v>1</v>
      </c>
      <c r="CU157" s="1">
        <v>1</v>
      </c>
      <c r="CV157" s="1">
        <v>1</v>
      </c>
      <c r="CW157" s="1">
        <v>1</v>
      </c>
      <c r="CX157" s="1">
        <v>1</v>
      </c>
      <c r="CY157" s="1">
        <v>2</v>
      </c>
      <c r="CZ157" s="1">
        <v>1</v>
      </c>
      <c r="DA157" s="1">
        <v>1</v>
      </c>
      <c r="DB157" s="1">
        <v>0</v>
      </c>
      <c r="DC157" s="1">
        <v>0</v>
      </c>
      <c r="DD157" s="1">
        <v>1</v>
      </c>
      <c r="DE157" s="1">
        <v>0</v>
      </c>
      <c r="DF157" s="1">
        <v>1</v>
      </c>
      <c r="DG157" s="1">
        <v>1</v>
      </c>
      <c r="DH157" s="1">
        <v>1</v>
      </c>
      <c r="DI157" s="1">
        <v>0</v>
      </c>
      <c r="DJ157" s="1">
        <v>0</v>
      </c>
      <c r="DK157" s="1">
        <v>1</v>
      </c>
      <c r="DL157" s="1">
        <v>0</v>
      </c>
      <c r="DM157" s="1">
        <v>1</v>
      </c>
      <c r="DN157" s="1">
        <v>0</v>
      </c>
      <c r="DO157" s="1">
        <v>0</v>
      </c>
      <c r="DP157" s="1">
        <v>0</v>
      </c>
      <c r="DQ157" s="1">
        <v>1</v>
      </c>
      <c r="DR157" s="1">
        <v>1</v>
      </c>
      <c r="DS157" s="1">
        <v>1</v>
      </c>
      <c r="DT157" s="1">
        <v>1</v>
      </c>
      <c r="DU157" s="1">
        <v>0</v>
      </c>
      <c r="DV157" s="1">
        <v>0</v>
      </c>
      <c r="DW157" s="1">
        <v>0</v>
      </c>
      <c r="DX157" s="1">
        <v>1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1</v>
      </c>
      <c r="EU157" s="1">
        <v>1</v>
      </c>
      <c r="EV157" s="1">
        <v>1</v>
      </c>
      <c r="EW157" s="1">
        <v>0</v>
      </c>
      <c r="EX157" s="1">
        <v>2</v>
      </c>
      <c r="EY157" s="1">
        <v>2</v>
      </c>
      <c r="EZ157" s="1">
        <v>2</v>
      </c>
      <c r="FA157" s="1">
        <v>2</v>
      </c>
      <c r="FB157" s="1">
        <v>2</v>
      </c>
      <c r="FC157" s="1">
        <v>2</v>
      </c>
      <c r="FD157" s="1">
        <v>4</v>
      </c>
      <c r="FE157" s="1">
        <v>2</v>
      </c>
      <c r="FF157" s="1">
        <v>1</v>
      </c>
      <c r="FG157" s="1">
        <v>1</v>
      </c>
      <c r="FH157" s="1">
        <v>0</v>
      </c>
      <c r="FI157" s="1">
        <v>1</v>
      </c>
      <c r="FJ157" s="1">
        <v>2</v>
      </c>
      <c r="FK157" s="1">
        <v>1</v>
      </c>
      <c r="FL157" s="1">
        <v>1</v>
      </c>
      <c r="FM157" s="1">
        <v>1</v>
      </c>
      <c r="FN157" s="1">
        <v>0</v>
      </c>
      <c r="FO157" s="1">
        <v>0</v>
      </c>
      <c r="FP157" s="1">
        <v>0</v>
      </c>
      <c r="FQ157" s="1">
        <v>0</v>
      </c>
      <c r="FR157" s="1">
        <v>1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151</v>
      </c>
      <c r="GA157" s="1">
        <v>151</v>
      </c>
      <c r="GB157" s="1">
        <v>0</v>
      </c>
      <c r="GC157" s="1">
        <v>0</v>
      </c>
      <c r="GD157" s="1">
        <v>0</v>
      </c>
      <c r="GE157" s="1">
        <v>151</v>
      </c>
      <c r="GF157" s="1">
        <v>151</v>
      </c>
      <c r="GG157" s="1">
        <v>151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2</v>
      </c>
      <c r="GT157" s="1">
        <v>2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20</v>
      </c>
      <c r="HO157" s="1">
        <v>20</v>
      </c>
      <c r="HP157" s="1">
        <v>20</v>
      </c>
      <c r="HQ157" s="1">
        <v>20</v>
      </c>
      <c r="HR157" s="1">
        <v>149</v>
      </c>
      <c r="HS157" s="1">
        <v>149</v>
      </c>
      <c r="HT157" s="1">
        <v>26</v>
      </c>
      <c r="HU157" s="1">
        <v>123</v>
      </c>
      <c r="HV157" s="1">
        <v>0</v>
      </c>
      <c r="HW157" s="1">
        <v>0</v>
      </c>
      <c r="HX157" s="1">
        <v>151</v>
      </c>
      <c r="HY157" s="1">
        <v>151</v>
      </c>
      <c r="HZ157" s="1">
        <v>151</v>
      </c>
      <c r="IA157" s="1">
        <v>151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1</v>
      </c>
      <c r="JQ157" s="1">
        <v>1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1</v>
      </c>
      <c r="JY157" s="1">
        <v>0</v>
      </c>
      <c r="JZ157" s="1">
        <v>1</v>
      </c>
      <c r="KA157" s="1">
        <v>0</v>
      </c>
      <c r="KB157" s="1">
        <v>0</v>
      </c>
      <c r="KC157" s="1">
        <v>0</v>
      </c>
      <c r="KD157" s="1">
        <v>0</v>
      </c>
      <c r="KE157" s="1">
        <v>1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1</v>
      </c>
      <c r="KL157" s="1">
        <v>0</v>
      </c>
      <c r="KM157" s="1">
        <v>0</v>
      </c>
      <c r="KN157" s="1">
        <v>1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1</v>
      </c>
      <c r="KZ157" s="1">
        <v>1</v>
      </c>
      <c r="LA157" s="1">
        <v>1</v>
      </c>
      <c r="LB157" s="1">
        <v>0</v>
      </c>
      <c r="LC157" s="1">
        <v>0</v>
      </c>
      <c r="LD157" s="1">
        <v>1</v>
      </c>
      <c r="LE157" s="1">
        <v>1</v>
      </c>
      <c r="LF157" s="1">
        <v>1</v>
      </c>
      <c r="LG157" s="1">
        <v>0</v>
      </c>
      <c r="LH157" s="1">
        <v>1</v>
      </c>
      <c r="LI157" s="1">
        <v>1</v>
      </c>
      <c r="LJ157" s="1">
        <v>1</v>
      </c>
      <c r="LK157" s="1">
        <v>1</v>
      </c>
      <c r="LL157" s="1">
        <v>0</v>
      </c>
      <c r="LM157" s="1">
        <v>8</v>
      </c>
      <c r="LN157" s="1">
        <v>18</v>
      </c>
      <c r="LO157" s="1">
        <v>18</v>
      </c>
      <c r="LP157" s="1">
        <v>5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1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2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2</v>
      </c>
      <c r="MW157" s="1">
        <v>0</v>
      </c>
      <c r="MX157" s="1">
        <v>4</v>
      </c>
      <c r="MY157" s="1">
        <v>0</v>
      </c>
      <c r="MZ157" s="1">
        <v>4</v>
      </c>
      <c r="NA157" s="1">
        <v>0</v>
      </c>
      <c r="NB157" s="1">
        <v>0</v>
      </c>
      <c r="NC157" s="1">
        <v>4</v>
      </c>
      <c r="ND157" s="1">
        <v>0</v>
      </c>
      <c r="NE157" s="1">
        <v>4</v>
      </c>
      <c r="NF157" s="1">
        <v>0</v>
      </c>
      <c r="NG157" s="1">
        <v>4</v>
      </c>
      <c r="NH157" s="1">
        <v>4</v>
      </c>
      <c r="NI157" s="1">
        <v>4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1</v>
      </c>
      <c r="PU157" s="1">
        <v>1</v>
      </c>
      <c r="PV157" s="1">
        <v>4</v>
      </c>
      <c r="PW157" s="1">
        <v>4</v>
      </c>
      <c r="PX157" s="1">
        <v>4</v>
      </c>
      <c r="PY157" s="1">
        <v>4</v>
      </c>
      <c r="PZ157" s="1">
        <v>4</v>
      </c>
      <c r="QA157" s="1">
        <v>4</v>
      </c>
      <c r="QB157" s="1">
        <v>8</v>
      </c>
      <c r="QC157" s="1">
        <v>4</v>
      </c>
      <c r="QD157" s="1">
        <v>4</v>
      </c>
      <c r="QE157" s="1">
        <v>4</v>
      </c>
      <c r="QF157" s="1">
        <v>4</v>
      </c>
      <c r="QG157" s="1">
        <v>4</v>
      </c>
      <c r="QH157" s="1">
        <v>4</v>
      </c>
      <c r="QI157" s="1">
        <v>5</v>
      </c>
      <c r="QJ157" s="1">
        <v>5</v>
      </c>
      <c r="QK157" s="1">
        <v>4</v>
      </c>
      <c r="QL157" s="1">
        <v>4</v>
      </c>
      <c r="QM157" s="1">
        <v>1</v>
      </c>
      <c r="QN157" s="1">
        <v>1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1</v>
      </c>
    </row>
    <row r="158" spans="1:468">
      <c r="A158" s="1">
        <v>2007</v>
      </c>
      <c r="B158" s="1" t="s">
        <v>662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0</v>
      </c>
      <c r="K158" s="1">
        <v>2</v>
      </c>
      <c r="L158" s="1">
        <v>2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3</v>
      </c>
      <c r="AJ158" s="1">
        <v>0</v>
      </c>
      <c r="AK158" s="1">
        <v>4</v>
      </c>
      <c r="AL158" s="1">
        <v>3</v>
      </c>
      <c r="AM158" s="1">
        <v>1</v>
      </c>
      <c r="AN158" s="1">
        <v>4</v>
      </c>
      <c r="AO158" s="1">
        <v>4</v>
      </c>
      <c r="AP158" s="1">
        <v>4</v>
      </c>
      <c r="AQ158" s="1">
        <v>4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1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2</v>
      </c>
      <c r="BY158" s="1">
        <v>2</v>
      </c>
      <c r="BZ158" s="1">
        <v>2</v>
      </c>
      <c r="CA158" s="1">
        <v>2</v>
      </c>
      <c r="CB158" s="1">
        <v>2</v>
      </c>
      <c r="CC158" s="1">
        <v>2</v>
      </c>
      <c r="CD158" s="1">
        <v>4</v>
      </c>
      <c r="CE158" s="1">
        <v>2</v>
      </c>
      <c r="CF158" s="1">
        <v>1</v>
      </c>
      <c r="CG158" s="1">
        <v>2</v>
      </c>
      <c r="CH158" s="1">
        <v>0</v>
      </c>
      <c r="CI158" s="1">
        <v>2</v>
      </c>
      <c r="CJ158" s="1">
        <v>1</v>
      </c>
      <c r="CK158" s="1">
        <v>2</v>
      </c>
      <c r="CL158" s="1">
        <v>0</v>
      </c>
      <c r="CM158" s="1">
        <v>0</v>
      </c>
      <c r="CN158" s="1">
        <v>1</v>
      </c>
      <c r="CO158" s="1">
        <v>2</v>
      </c>
      <c r="CP158" s="1">
        <v>0</v>
      </c>
      <c r="CQ158" s="1">
        <v>0</v>
      </c>
      <c r="CR158" s="1">
        <v>1</v>
      </c>
      <c r="CS158" s="1">
        <v>1</v>
      </c>
      <c r="CT158" s="1">
        <v>1</v>
      </c>
      <c r="CU158" s="1">
        <v>1</v>
      </c>
      <c r="CV158" s="1">
        <v>1</v>
      </c>
      <c r="CW158" s="1">
        <v>1</v>
      </c>
      <c r="CX158" s="1">
        <v>1</v>
      </c>
      <c r="CY158" s="1">
        <v>2</v>
      </c>
      <c r="CZ158" s="1">
        <v>1</v>
      </c>
      <c r="DA158" s="1">
        <v>1</v>
      </c>
      <c r="DB158" s="1">
        <v>0</v>
      </c>
      <c r="DC158" s="1">
        <v>0</v>
      </c>
      <c r="DD158" s="1">
        <v>1</v>
      </c>
      <c r="DE158" s="1">
        <v>0</v>
      </c>
      <c r="DF158" s="1">
        <v>1</v>
      </c>
      <c r="DG158" s="1">
        <v>1</v>
      </c>
      <c r="DH158" s="1">
        <v>1</v>
      </c>
      <c r="DI158" s="1">
        <v>0</v>
      </c>
      <c r="DJ158" s="1">
        <v>0</v>
      </c>
      <c r="DK158" s="1">
        <v>1</v>
      </c>
      <c r="DL158" s="1">
        <v>0</v>
      </c>
      <c r="DM158" s="1">
        <v>1</v>
      </c>
      <c r="DN158" s="1">
        <v>0</v>
      </c>
      <c r="DO158" s="1">
        <v>0</v>
      </c>
      <c r="DP158" s="1">
        <v>0</v>
      </c>
      <c r="DQ158" s="1">
        <v>1</v>
      </c>
      <c r="DR158" s="1">
        <v>1</v>
      </c>
      <c r="DS158" s="1">
        <v>1</v>
      </c>
      <c r="DT158" s="1">
        <v>1</v>
      </c>
      <c r="DU158" s="1">
        <v>0</v>
      </c>
      <c r="DV158" s="1">
        <v>0</v>
      </c>
      <c r="DW158" s="1">
        <v>0</v>
      </c>
      <c r="DX158" s="1">
        <v>1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1</v>
      </c>
      <c r="EU158" s="1">
        <v>1</v>
      </c>
      <c r="EV158" s="1">
        <v>1</v>
      </c>
      <c r="EW158" s="1">
        <v>0</v>
      </c>
      <c r="EX158" s="1">
        <v>2</v>
      </c>
      <c r="EY158" s="1">
        <v>2</v>
      </c>
      <c r="EZ158" s="1">
        <v>2</v>
      </c>
      <c r="FA158" s="1">
        <v>2</v>
      </c>
      <c r="FB158" s="1">
        <v>2</v>
      </c>
      <c r="FC158" s="1">
        <v>2</v>
      </c>
      <c r="FD158" s="1">
        <v>4</v>
      </c>
      <c r="FE158" s="1">
        <v>2</v>
      </c>
      <c r="FF158" s="1">
        <v>1</v>
      </c>
      <c r="FG158" s="1">
        <v>1</v>
      </c>
      <c r="FH158" s="1">
        <v>0</v>
      </c>
      <c r="FI158" s="1">
        <v>1</v>
      </c>
      <c r="FJ158" s="1">
        <v>2</v>
      </c>
      <c r="FK158" s="1">
        <v>1</v>
      </c>
      <c r="FL158" s="1">
        <v>1</v>
      </c>
      <c r="FM158" s="1">
        <v>1</v>
      </c>
      <c r="FN158" s="1">
        <v>0</v>
      </c>
      <c r="FO158" s="1">
        <v>0</v>
      </c>
      <c r="FP158" s="1">
        <v>0</v>
      </c>
      <c r="FQ158" s="1">
        <v>0</v>
      </c>
      <c r="FR158" s="1">
        <v>1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151</v>
      </c>
      <c r="GA158" s="1">
        <v>151</v>
      </c>
      <c r="GB158" s="1">
        <v>0</v>
      </c>
      <c r="GC158" s="1">
        <v>0</v>
      </c>
      <c r="GD158" s="1">
        <v>0</v>
      </c>
      <c r="GE158" s="1">
        <v>151</v>
      </c>
      <c r="GF158" s="1">
        <v>151</v>
      </c>
      <c r="GG158" s="1">
        <v>151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2</v>
      </c>
      <c r="GT158" s="1">
        <v>2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20</v>
      </c>
      <c r="HO158" s="1">
        <v>20</v>
      </c>
      <c r="HP158" s="1">
        <v>20</v>
      </c>
      <c r="HQ158" s="1">
        <v>20</v>
      </c>
      <c r="HR158" s="1">
        <v>149</v>
      </c>
      <c r="HS158" s="1">
        <v>149</v>
      </c>
      <c r="HT158" s="1">
        <v>26</v>
      </c>
      <c r="HU158" s="1">
        <v>123</v>
      </c>
      <c r="HV158" s="1">
        <v>0</v>
      </c>
      <c r="HW158" s="1">
        <v>0</v>
      </c>
      <c r="HX158" s="1">
        <v>151</v>
      </c>
      <c r="HY158" s="1">
        <v>151</v>
      </c>
      <c r="HZ158" s="1">
        <v>151</v>
      </c>
      <c r="IA158" s="1">
        <v>151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1</v>
      </c>
      <c r="JQ158" s="1">
        <v>1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1</v>
      </c>
      <c r="JY158" s="1">
        <v>0</v>
      </c>
      <c r="JZ158" s="1">
        <v>1</v>
      </c>
      <c r="KA158" s="1">
        <v>0</v>
      </c>
      <c r="KB158" s="1">
        <v>0</v>
      </c>
      <c r="KC158" s="1">
        <v>0</v>
      </c>
      <c r="KD158" s="1">
        <v>0</v>
      </c>
      <c r="KE158" s="1">
        <v>1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1</v>
      </c>
      <c r="KL158" s="1">
        <v>0</v>
      </c>
      <c r="KM158" s="1">
        <v>0</v>
      </c>
      <c r="KN158" s="1">
        <v>1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1</v>
      </c>
      <c r="KZ158" s="1">
        <v>1</v>
      </c>
      <c r="LA158" s="1">
        <v>1</v>
      </c>
      <c r="LB158" s="1">
        <v>0</v>
      </c>
      <c r="LC158" s="1">
        <v>0</v>
      </c>
      <c r="LD158" s="1">
        <v>1</v>
      </c>
      <c r="LE158" s="1">
        <v>1</v>
      </c>
      <c r="LF158" s="1">
        <v>1</v>
      </c>
      <c r="LG158" s="1">
        <v>0</v>
      </c>
      <c r="LH158" s="1">
        <v>1</v>
      </c>
      <c r="LI158" s="1">
        <v>1</v>
      </c>
      <c r="LJ158" s="1">
        <v>1</v>
      </c>
      <c r="LK158" s="1">
        <v>1</v>
      </c>
      <c r="LL158" s="1">
        <v>0</v>
      </c>
      <c r="LM158" s="1">
        <v>8</v>
      </c>
      <c r="LN158" s="1">
        <v>18</v>
      </c>
      <c r="LO158" s="1">
        <v>18</v>
      </c>
      <c r="LP158" s="1">
        <v>5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1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2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2</v>
      </c>
      <c r="MW158" s="1">
        <v>0</v>
      </c>
      <c r="MX158" s="1">
        <v>4</v>
      </c>
      <c r="MY158" s="1">
        <v>0</v>
      </c>
      <c r="MZ158" s="1">
        <v>4</v>
      </c>
      <c r="NA158" s="1">
        <v>0</v>
      </c>
      <c r="NB158" s="1">
        <v>0</v>
      </c>
      <c r="NC158" s="1">
        <v>4</v>
      </c>
      <c r="ND158" s="1">
        <v>0</v>
      </c>
      <c r="NE158" s="1">
        <v>4</v>
      </c>
      <c r="NF158" s="1">
        <v>0</v>
      </c>
      <c r="NG158" s="1">
        <v>4</v>
      </c>
      <c r="NH158" s="1">
        <v>4</v>
      </c>
      <c r="NI158" s="1">
        <v>4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1</v>
      </c>
      <c r="PU158" s="1">
        <v>1</v>
      </c>
      <c r="PV158" s="1">
        <v>4</v>
      </c>
      <c r="PW158" s="1">
        <v>4</v>
      </c>
      <c r="PX158" s="1">
        <v>4</v>
      </c>
      <c r="PY158" s="1">
        <v>4</v>
      </c>
      <c r="PZ158" s="1">
        <v>4</v>
      </c>
      <c r="QA158" s="1">
        <v>4</v>
      </c>
      <c r="QB158" s="1">
        <v>8</v>
      </c>
      <c r="QC158" s="1">
        <v>4</v>
      </c>
      <c r="QD158" s="1">
        <v>4</v>
      </c>
      <c r="QE158" s="1">
        <v>4</v>
      </c>
      <c r="QF158" s="1">
        <v>4</v>
      </c>
      <c r="QG158" s="1">
        <v>4</v>
      </c>
      <c r="QH158" s="1">
        <v>4</v>
      </c>
      <c r="QI158" s="1">
        <v>5</v>
      </c>
      <c r="QJ158" s="1">
        <v>5</v>
      </c>
      <c r="QK158" s="1">
        <v>4</v>
      </c>
      <c r="QL158" s="1">
        <v>4</v>
      </c>
      <c r="QM158" s="1">
        <v>1</v>
      </c>
      <c r="QN158" s="1">
        <v>1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1</v>
      </c>
    </row>
    <row r="159" spans="1:468">
      <c r="A159" s="1">
        <v>2007</v>
      </c>
      <c r="B159" s="1" t="s">
        <v>663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0</v>
      </c>
      <c r="K159" s="1">
        <v>2</v>
      </c>
      <c r="L159" s="1">
        <v>2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4</v>
      </c>
      <c r="AJ159" s="1">
        <v>0</v>
      </c>
      <c r="AK159" s="1">
        <v>6</v>
      </c>
      <c r="AL159" s="1">
        <v>4</v>
      </c>
      <c r="AM159" s="1">
        <v>1</v>
      </c>
      <c r="AN159" s="1">
        <v>6</v>
      </c>
      <c r="AO159" s="1">
        <v>4</v>
      </c>
      <c r="AP159" s="1">
        <v>5</v>
      </c>
      <c r="AQ159" s="1">
        <v>6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1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2</v>
      </c>
      <c r="BY159" s="1">
        <v>2</v>
      </c>
      <c r="BZ159" s="1">
        <v>2</v>
      </c>
      <c r="CA159" s="1">
        <v>2</v>
      </c>
      <c r="CB159" s="1">
        <v>2</v>
      </c>
      <c r="CC159" s="1">
        <v>2</v>
      </c>
      <c r="CD159" s="1">
        <v>4</v>
      </c>
      <c r="CE159" s="1">
        <v>2</v>
      </c>
      <c r="CF159" s="1">
        <v>1</v>
      </c>
      <c r="CG159" s="1">
        <v>2</v>
      </c>
      <c r="CH159" s="1">
        <v>0</v>
      </c>
      <c r="CI159" s="1">
        <v>2</v>
      </c>
      <c r="CJ159" s="1">
        <v>1</v>
      </c>
      <c r="CK159" s="1">
        <v>2</v>
      </c>
      <c r="CL159" s="1">
        <v>0</v>
      </c>
      <c r="CM159" s="1">
        <v>0</v>
      </c>
      <c r="CN159" s="1">
        <v>1</v>
      </c>
      <c r="CO159" s="1">
        <v>2</v>
      </c>
      <c r="CP159" s="1">
        <v>0</v>
      </c>
      <c r="CQ159" s="1">
        <v>0</v>
      </c>
      <c r="CR159" s="1">
        <v>1</v>
      </c>
      <c r="CS159" s="1">
        <v>1</v>
      </c>
      <c r="CT159" s="1">
        <v>1</v>
      </c>
      <c r="CU159" s="1">
        <v>1</v>
      </c>
      <c r="CV159" s="1">
        <v>1</v>
      </c>
      <c r="CW159" s="1">
        <v>1</v>
      </c>
      <c r="CX159" s="1">
        <v>1</v>
      </c>
      <c r="CY159" s="1">
        <v>2</v>
      </c>
      <c r="CZ159" s="1">
        <v>1</v>
      </c>
      <c r="DA159" s="1">
        <v>1</v>
      </c>
      <c r="DB159" s="1">
        <v>0</v>
      </c>
      <c r="DC159" s="1">
        <v>0</v>
      </c>
      <c r="DD159" s="1">
        <v>1</v>
      </c>
      <c r="DE159" s="1">
        <v>0</v>
      </c>
      <c r="DF159" s="1">
        <v>1</v>
      </c>
      <c r="DG159" s="1">
        <v>1</v>
      </c>
      <c r="DH159" s="1">
        <v>1</v>
      </c>
      <c r="DI159" s="1">
        <v>0</v>
      </c>
      <c r="DJ159" s="1">
        <v>0</v>
      </c>
      <c r="DK159" s="1">
        <v>1</v>
      </c>
      <c r="DL159" s="1">
        <v>0</v>
      </c>
      <c r="DM159" s="1">
        <v>1</v>
      </c>
      <c r="DN159" s="1">
        <v>0</v>
      </c>
      <c r="DO159" s="1">
        <v>0</v>
      </c>
      <c r="DP159" s="1">
        <v>0</v>
      </c>
      <c r="DQ159" s="1">
        <v>1</v>
      </c>
      <c r="DR159" s="1">
        <v>1</v>
      </c>
      <c r="DS159" s="1">
        <v>1</v>
      </c>
      <c r="DT159" s="1">
        <v>1</v>
      </c>
      <c r="DU159" s="1">
        <v>0</v>
      </c>
      <c r="DV159" s="1">
        <v>0</v>
      </c>
      <c r="DW159" s="1">
        <v>0</v>
      </c>
      <c r="DX159" s="1">
        <v>1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1</v>
      </c>
      <c r="EU159" s="1">
        <v>1</v>
      </c>
      <c r="EV159" s="1">
        <v>1</v>
      </c>
      <c r="EW159" s="1">
        <v>0</v>
      </c>
      <c r="EX159" s="1">
        <v>2</v>
      </c>
      <c r="EY159" s="1">
        <v>2</v>
      </c>
      <c r="EZ159" s="1">
        <v>2</v>
      </c>
      <c r="FA159" s="1">
        <v>2</v>
      </c>
      <c r="FB159" s="1">
        <v>2</v>
      </c>
      <c r="FC159" s="1">
        <v>2</v>
      </c>
      <c r="FD159" s="1">
        <v>4</v>
      </c>
      <c r="FE159" s="1">
        <v>2</v>
      </c>
      <c r="FF159" s="1">
        <v>1</v>
      </c>
      <c r="FG159" s="1">
        <v>1</v>
      </c>
      <c r="FH159" s="1">
        <v>0</v>
      </c>
      <c r="FI159" s="1">
        <v>1</v>
      </c>
      <c r="FJ159" s="1">
        <v>2</v>
      </c>
      <c r="FK159" s="1">
        <v>1</v>
      </c>
      <c r="FL159" s="1">
        <v>1</v>
      </c>
      <c r="FM159" s="1">
        <v>1</v>
      </c>
      <c r="FN159" s="1">
        <v>0</v>
      </c>
      <c r="FO159" s="1">
        <v>0</v>
      </c>
      <c r="FP159" s="1">
        <v>0</v>
      </c>
      <c r="FQ159" s="1">
        <v>0</v>
      </c>
      <c r="FR159" s="1">
        <v>5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343</v>
      </c>
      <c r="GA159" s="1">
        <v>343</v>
      </c>
      <c r="GB159" s="1">
        <v>0</v>
      </c>
      <c r="GC159" s="1">
        <v>0</v>
      </c>
      <c r="GD159" s="1">
        <v>0</v>
      </c>
      <c r="GE159" s="1">
        <v>343</v>
      </c>
      <c r="GF159" s="1">
        <v>343</v>
      </c>
      <c r="GG159" s="1">
        <v>343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10</v>
      </c>
      <c r="GT159" s="1">
        <v>10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20</v>
      </c>
      <c r="HO159" s="1">
        <v>20</v>
      </c>
      <c r="HP159" s="1">
        <v>20</v>
      </c>
      <c r="HQ159" s="1">
        <v>20</v>
      </c>
      <c r="HR159" s="1">
        <v>333</v>
      </c>
      <c r="HS159" s="1">
        <v>333</v>
      </c>
      <c r="HT159" s="1">
        <v>129</v>
      </c>
      <c r="HU159" s="1">
        <v>204</v>
      </c>
      <c r="HV159" s="1">
        <v>0</v>
      </c>
      <c r="HW159" s="1">
        <v>0</v>
      </c>
      <c r="HX159" s="1">
        <v>243</v>
      </c>
      <c r="HY159" s="1">
        <v>243</v>
      </c>
      <c r="HZ159" s="1">
        <v>343</v>
      </c>
      <c r="IA159" s="1">
        <v>343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5</v>
      </c>
      <c r="JQ159" s="1">
        <v>5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5</v>
      </c>
      <c r="JY159" s="1">
        <v>0</v>
      </c>
      <c r="JZ159" s="1">
        <v>5</v>
      </c>
      <c r="KA159" s="1">
        <v>0</v>
      </c>
      <c r="KB159" s="1">
        <v>0</v>
      </c>
      <c r="KC159" s="1">
        <v>0</v>
      </c>
      <c r="KD159" s="1">
        <v>0</v>
      </c>
      <c r="KE159" s="1">
        <v>5</v>
      </c>
      <c r="KF159" s="1">
        <v>0</v>
      </c>
      <c r="KG159" s="1">
        <v>4</v>
      </c>
      <c r="KH159" s="1">
        <v>0</v>
      </c>
      <c r="KI159" s="1">
        <v>0</v>
      </c>
      <c r="KJ159" s="1">
        <v>0</v>
      </c>
      <c r="KK159" s="1">
        <v>5</v>
      </c>
      <c r="KL159" s="1">
        <v>0</v>
      </c>
      <c r="KM159" s="1">
        <v>0</v>
      </c>
      <c r="KN159" s="1">
        <v>5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5</v>
      </c>
      <c r="KZ159" s="1">
        <v>5</v>
      </c>
      <c r="LA159" s="1">
        <v>5</v>
      </c>
      <c r="LB159" s="1">
        <v>0</v>
      </c>
      <c r="LC159" s="1">
        <v>0</v>
      </c>
      <c r="LD159" s="1">
        <v>1</v>
      </c>
      <c r="LE159" s="1">
        <v>1</v>
      </c>
      <c r="LF159" s="1">
        <v>1</v>
      </c>
      <c r="LG159" s="1">
        <v>0</v>
      </c>
      <c r="LH159" s="1">
        <v>1</v>
      </c>
      <c r="LI159" s="1">
        <v>1</v>
      </c>
      <c r="LJ159" s="1">
        <v>1</v>
      </c>
      <c r="LK159" s="1">
        <v>1</v>
      </c>
      <c r="LL159" s="1">
        <v>0</v>
      </c>
      <c r="LM159" s="1">
        <v>8</v>
      </c>
      <c r="LN159" s="1">
        <v>18</v>
      </c>
      <c r="LO159" s="1">
        <v>18</v>
      </c>
      <c r="LP159" s="1">
        <v>5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1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2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2</v>
      </c>
      <c r="MW159" s="1">
        <v>0</v>
      </c>
      <c r="MX159" s="1">
        <v>4</v>
      </c>
      <c r="MY159" s="1">
        <v>0</v>
      </c>
      <c r="MZ159" s="1">
        <v>4</v>
      </c>
      <c r="NA159" s="1">
        <v>0</v>
      </c>
      <c r="NB159" s="1">
        <v>0</v>
      </c>
      <c r="NC159" s="1">
        <v>4</v>
      </c>
      <c r="ND159" s="1">
        <v>0</v>
      </c>
      <c r="NE159" s="1">
        <v>4</v>
      </c>
      <c r="NF159" s="1">
        <v>0</v>
      </c>
      <c r="NG159" s="1">
        <v>4</v>
      </c>
      <c r="NH159" s="1">
        <v>4</v>
      </c>
      <c r="NI159" s="1">
        <v>4</v>
      </c>
      <c r="NJ159" s="1">
        <v>0</v>
      </c>
      <c r="NK159" s="1">
        <v>0</v>
      </c>
      <c r="NL159" s="1">
        <v>0</v>
      </c>
      <c r="NM159" s="1">
        <v>0</v>
      </c>
      <c r="NN159" s="1">
        <v>0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0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0</v>
      </c>
      <c r="PM159" s="1">
        <v>0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1</v>
      </c>
      <c r="PU159" s="1">
        <v>1</v>
      </c>
      <c r="PV159" s="1">
        <v>4</v>
      </c>
      <c r="PW159" s="1">
        <v>4</v>
      </c>
      <c r="PX159" s="1">
        <v>4</v>
      </c>
      <c r="PY159" s="1">
        <v>4</v>
      </c>
      <c r="PZ159" s="1">
        <v>4</v>
      </c>
      <c r="QA159" s="1">
        <v>4</v>
      </c>
      <c r="QB159" s="1">
        <v>8</v>
      </c>
      <c r="QC159" s="1">
        <v>4</v>
      </c>
      <c r="QD159" s="1">
        <v>4</v>
      </c>
      <c r="QE159" s="1">
        <v>4</v>
      </c>
      <c r="QF159" s="1">
        <v>4</v>
      </c>
      <c r="QG159" s="1">
        <v>4</v>
      </c>
      <c r="QH159" s="1">
        <v>4</v>
      </c>
      <c r="QI159" s="1">
        <v>5</v>
      </c>
      <c r="QJ159" s="1">
        <v>5</v>
      </c>
      <c r="QK159" s="1">
        <v>4</v>
      </c>
      <c r="QL159" s="1">
        <v>4</v>
      </c>
      <c r="QM159" s="1">
        <v>1</v>
      </c>
      <c r="QN159" s="1">
        <v>1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0</v>
      </c>
      <c r="QY159" s="1">
        <v>0</v>
      </c>
      <c r="QZ159" s="1">
        <v>1</v>
      </c>
    </row>
    <row r="160" spans="1:468">
      <c r="A160" s="1">
        <v>2007</v>
      </c>
      <c r="B160" s="1" t="s">
        <v>664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0</v>
      </c>
      <c r="K160" s="1">
        <v>2</v>
      </c>
      <c r="L160" s="1">
        <v>2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4</v>
      </c>
      <c r="AJ160" s="1">
        <v>0</v>
      </c>
      <c r="AK160" s="1">
        <v>7</v>
      </c>
      <c r="AL160" s="1">
        <v>4</v>
      </c>
      <c r="AM160" s="1">
        <v>2</v>
      </c>
      <c r="AN160" s="1">
        <v>7</v>
      </c>
      <c r="AO160" s="1">
        <v>5</v>
      </c>
      <c r="AP160" s="1">
        <v>6</v>
      </c>
      <c r="AQ160" s="1">
        <v>7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1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2</v>
      </c>
      <c r="BY160" s="1">
        <v>2</v>
      </c>
      <c r="BZ160" s="1">
        <v>2</v>
      </c>
      <c r="CA160" s="1">
        <v>2</v>
      </c>
      <c r="CB160" s="1">
        <v>2</v>
      </c>
      <c r="CC160" s="1">
        <v>2</v>
      </c>
      <c r="CD160" s="1">
        <v>4</v>
      </c>
      <c r="CE160" s="1">
        <v>2</v>
      </c>
      <c r="CF160" s="1">
        <v>1</v>
      </c>
      <c r="CG160" s="1">
        <v>2</v>
      </c>
      <c r="CH160" s="1">
        <v>0</v>
      </c>
      <c r="CI160" s="1">
        <v>2</v>
      </c>
      <c r="CJ160" s="1">
        <v>1</v>
      </c>
      <c r="CK160" s="1">
        <v>2</v>
      </c>
      <c r="CL160" s="1">
        <v>0</v>
      </c>
      <c r="CM160" s="1">
        <v>0</v>
      </c>
      <c r="CN160" s="1">
        <v>1</v>
      </c>
      <c r="CO160" s="1">
        <v>2</v>
      </c>
      <c r="CP160" s="1">
        <v>0</v>
      </c>
      <c r="CQ160" s="1">
        <v>0</v>
      </c>
      <c r="CR160" s="1">
        <v>1</v>
      </c>
      <c r="CS160" s="1">
        <v>1</v>
      </c>
      <c r="CT160" s="1">
        <v>1</v>
      </c>
      <c r="CU160" s="1">
        <v>1</v>
      </c>
      <c r="CV160" s="1">
        <v>1</v>
      </c>
      <c r="CW160" s="1">
        <v>1</v>
      </c>
      <c r="CX160" s="1">
        <v>1</v>
      </c>
      <c r="CY160" s="1">
        <v>2</v>
      </c>
      <c r="CZ160" s="1">
        <v>1</v>
      </c>
      <c r="DA160" s="1">
        <v>1</v>
      </c>
      <c r="DB160" s="1">
        <v>0</v>
      </c>
      <c r="DC160" s="1">
        <v>0</v>
      </c>
      <c r="DD160" s="1">
        <v>1</v>
      </c>
      <c r="DE160" s="1">
        <v>0</v>
      </c>
      <c r="DF160" s="1">
        <v>1</v>
      </c>
      <c r="DG160" s="1">
        <v>1</v>
      </c>
      <c r="DH160" s="1">
        <v>1</v>
      </c>
      <c r="DI160" s="1">
        <v>0</v>
      </c>
      <c r="DJ160" s="1">
        <v>0</v>
      </c>
      <c r="DK160" s="1">
        <v>1</v>
      </c>
      <c r="DL160" s="1">
        <v>0</v>
      </c>
      <c r="DM160" s="1">
        <v>1</v>
      </c>
      <c r="DN160" s="1">
        <v>0</v>
      </c>
      <c r="DO160" s="1">
        <v>0</v>
      </c>
      <c r="DP160" s="1">
        <v>0</v>
      </c>
      <c r="DQ160" s="1">
        <v>1</v>
      </c>
      <c r="DR160" s="1">
        <v>1</v>
      </c>
      <c r="DS160" s="1">
        <v>1</v>
      </c>
      <c r="DT160" s="1">
        <v>1</v>
      </c>
      <c r="DU160" s="1">
        <v>0</v>
      </c>
      <c r="DV160" s="1">
        <v>0</v>
      </c>
      <c r="DW160" s="1">
        <v>0</v>
      </c>
      <c r="DX160" s="1">
        <v>1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1</v>
      </c>
      <c r="EU160" s="1">
        <v>1</v>
      </c>
      <c r="EV160" s="1">
        <v>1</v>
      </c>
      <c r="EW160" s="1">
        <v>0</v>
      </c>
      <c r="EX160" s="1">
        <v>2</v>
      </c>
      <c r="EY160" s="1">
        <v>2</v>
      </c>
      <c r="EZ160" s="1">
        <v>2</v>
      </c>
      <c r="FA160" s="1">
        <v>2</v>
      </c>
      <c r="FB160" s="1">
        <v>2</v>
      </c>
      <c r="FC160" s="1">
        <v>2</v>
      </c>
      <c r="FD160" s="1">
        <v>4</v>
      </c>
      <c r="FE160" s="1">
        <v>2</v>
      </c>
      <c r="FF160" s="1">
        <v>1</v>
      </c>
      <c r="FG160" s="1">
        <v>1</v>
      </c>
      <c r="FH160" s="1">
        <v>0</v>
      </c>
      <c r="FI160" s="1">
        <v>1</v>
      </c>
      <c r="FJ160" s="1">
        <v>2</v>
      </c>
      <c r="FK160" s="1">
        <v>1</v>
      </c>
      <c r="FL160" s="1">
        <v>1</v>
      </c>
      <c r="FM160" s="1">
        <v>1</v>
      </c>
      <c r="FN160" s="1">
        <v>0</v>
      </c>
      <c r="FO160" s="1">
        <v>0</v>
      </c>
      <c r="FP160" s="1">
        <v>0</v>
      </c>
      <c r="FQ160" s="1">
        <v>0</v>
      </c>
      <c r="FR160" s="1">
        <v>5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343</v>
      </c>
      <c r="GA160" s="1">
        <v>343</v>
      </c>
      <c r="GB160" s="1">
        <v>0</v>
      </c>
      <c r="GC160" s="1">
        <v>0</v>
      </c>
      <c r="GD160" s="1">
        <v>0</v>
      </c>
      <c r="GE160" s="1">
        <v>343</v>
      </c>
      <c r="GF160" s="1">
        <v>343</v>
      </c>
      <c r="GG160" s="1">
        <v>343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10</v>
      </c>
      <c r="GT160" s="1">
        <v>10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20</v>
      </c>
      <c r="HO160" s="1">
        <v>20</v>
      </c>
      <c r="HP160" s="1">
        <v>20</v>
      </c>
      <c r="HQ160" s="1">
        <v>20</v>
      </c>
      <c r="HR160" s="1">
        <v>333</v>
      </c>
      <c r="HS160" s="1">
        <v>333</v>
      </c>
      <c r="HT160" s="1">
        <v>137</v>
      </c>
      <c r="HU160" s="1">
        <v>196</v>
      </c>
      <c r="HV160" s="1">
        <v>0</v>
      </c>
      <c r="HW160" s="1">
        <v>0</v>
      </c>
      <c r="HX160" s="1">
        <v>243</v>
      </c>
      <c r="HY160" s="1">
        <v>243</v>
      </c>
      <c r="HZ160" s="1">
        <v>343</v>
      </c>
      <c r="IA160" s="1">
        <v>343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5</v>
      </c>
      <c r="JQ160" s="1">
        <v>5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5</v>
      </c>
      <c r="JY160" s="1">
        <v>0</v>
      </c>
      <c r="JZ160" s="1">
        <v>5</v>
      </c>
      <c r="KA160" s="1">
        <v>0</v>
      </c>
      <c r="KB160" s="1">
        <v>0</v>
      </c>
      <c r="KC160" s="1">
        <v>0</v>
      </c>
      <c r="KD160" s="1">
        <v>0</v>
      </c>
      <c r="KE160" s="1">
        <v>5</v>
      </c>
      <c r="KF160" s="1">
        <v>0</v>
      </c>
      <c r="KG160" s="1">
        <v>4</v>
      </c>
      <c r="KH160" s="1">
        <v>0</v>
      </c>
      <c r="KI160" s="1">
        <v>0</v>
      </c>
      <c r="KJ160" s="1">
        <v>0</v>
      </c>
      <c r="KK160" s="1">
        <v>5</v>
      </c>
      <c r="KL160" s="1">
        <v>0</v>
      </c>
      <c r="KM160" s="1">
        <v>0</v>
      </c>
      <c r="KN160" s="1">
        <v>5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5</v>
      </c>
      <c r="KZ160" s="1">
        <v>5</v>
      </c>
      <c r="LA160" s="1">
        <v>5</v>
      </c>
      <c r="LB160" s="1">
        <v>0</v>
      </c>
      <c r="LC160" s="1">
        <v>0</v>
      </c>
      <c r="LD160" s="1">
        <v>1</v>
      </c>
      <c r="LE160" s="1">
        <v>1</v>
      </c>
      <c r="LF160" s="1">
        <v>1</v>
      </c>
      <c r="LG160" s="1">
        <v>0</v>
      </c>
      <c r="LH160" s="1">
        <v>1</v>
      </c>
      <c r="LI160" s="1">
        <v>1</v>
      </c>
      <c r="LJ160" s="1">
        <v>1</v>
      </c>
      <c r="LK160" s="1">
        <v>1</v>
      </c>
      <c r="LL160" s="1">
        <v>0</v>
      </c>
      <c r="LM160" s="1">
        <v>8</v>
      </c>
      <c r="LN160" s="1">
        <v>18</v>
      </c>
      <c r="LO160" s="1">
        <v>18</v>
      </c>
      <c r="LP160" s="1">
        <v>5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1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2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2</v>
      </c>
      <c r="MW160" s="1">
        <v>0</v>
      </c>
      <c r="MX160" s="1">
        <v>4</v>
      </c>
      <c r="MY160" s="1">
        <v>0</v>
      </c>
      <c r="MZ160" s="1">
        <v>4</v>
      </c>
      <c r="NA160" s="1">
        <v>0</v>
      </c>
      <c r="NB160" s="1">
        <v>0</v>
      </c>
      <c r="NC160" s="1">
        <v>4</v>
      </c>
      <c r="ND160" s="1">
        <v>0</v>
      </c>
      <c r="NE160" s="1">
        <v>4</v>
      </c>
      <c r="NF160" s="1">
        <v>0</v>
      </c>
      <c r="NG160" s="1">
        <v>4</v>
      </c>
      <c r="NH160" s="1">
        <v>4</v>
      </c>
      <c r="NI160" s="1">
        <v>4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2</v>
      </c>
      <c r="OK160" s="1">
        <v>1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0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1</v>
      </c>
      <c r="PU160" s="1">
        <v>1</v>
      </c>
      <c r="PV160" s="1">
        <v>4</v>
      </c>
      <c r="PW160" s="1">
        <v>4</v>
      </c>
      <c r="PX160" s="1">
        <v>4</v>
      </c>
      <c r="PY160" s="1">
        <v>4</v>
      </c>
      <c r="PZ160" s="1">
        <v>4</v>
      </c>
      <c r="QA160" s="1">
        <v>4</v>
      </c>
      <c r="QB160" s="1">
        <v>8</v>
      </c>
      <c r="QC160" s="1">
        <v>4</v>
      </c>
      <c r="QD160" s="1">
        <v>4</v>
      </c>
      <c r="QE160" s="1">
        <v>4</v>
      </c>
      <c r="QF160" s="1">
        <v>4</v>
      </c>
      <c r="QG160" s="1">
        <v>4</v>
      </c>
      <c r="QH160" s="1">
        <v>4</v>
      </c>
      <c r="QI160" s="1">
        <v>5</v>
      </c>
      <c r="QJ160" s="1">
        <v>5</v>
      </c>
      <c r="QK160" s="1">
        <v>4</v>
      </c>
      <c r="QL160" s="1">
        <v>4</v>
      </c>
      <c r="QM160" s="1">
        <v>1</v>
      </c>
      <c r="QN160" s="1">
        <v>1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0</v>
      </c>
      <c r="QW160" s="1">
        <v>0</v>
      </c>
      <c r="QX160" s="1">
        <v>0</v>
      </c>
      <c r="QY160" s="1">
        <v>0</v>
      </c>
      <c r="QZ160" s="1">
        <v>1</v>
      </c>
    </row>
    <row r="161" spans="1:468">
      <c r="A161" s="1">
        <v>2007</v>
      </c>
      <c r="B161" s="1" t="s">
        <v>665</v>
      </c>
      <c r="C161" s="1">
        <v>1</v>
      </c>
      <c r="D161" s="1">
        <v>1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3</v>
      </c>
      <c r="AS161" s="1">
        <v>4</v>
      </c>
      <c r="AT161" s="1">
        <v>3</v>
      </c>
      <c r="AU161" s="1">
        <v>1</v>
      </c>
      <c r="AV161" s="1">
        <v>4</v>
      </c>
      <c r="AW161" s="1">
        <v>4</v>
      </c>
      <c r="AX161" s="1">
        <v>4</v>
      </c>
      <c r="AY161" s="1">
        <v>4</v>
      </c>
      <c r="AZ161" s="1">
        <v>0</v>
      </c>
      <c r="BA161" s="1">
        <v>1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1</v>
      </c>
      <c r="BO161" s="1">
        <v>1</v>
      </c>
      <c r="BP161" s="1">
        <v>1</v>
      </c>
      <c r="BQ161" s="1">
        <v>2</v>
      </c>
      <c r="BR161" s="1">
        <v>2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1</v>
      </c>
      <c r="BY161" s="1">
        <v>1</v>
      </c>
      <c r="BZ161" s="1">
        <v>1</v>
      </c>
      <c r="CA161" s="1">
        <v>1</v>
      </c>
      <c r="CB161" s="1">
        <v>1</v>
      </c>
      <c r="CC161" s="1">
        <v>1</v>
      </c>
      <c r="CD161" s="1">
        <v>2</v>
      </c>
      <c r="CE161" s="1">
        <v>1</v>
      </c>
      <c r="CF161" s="1">
        <v>1</v>
      </c>
      <c r="CG161" s="1">
        <v>1</v>
      </c>
      <c r="CH161" s="1">
        <v>0</v>
      </c>
      <c r="CI161" s="1">
        <v>1</v>
      </c>
      <c r="CJ161" s="1">
        <v>0</v>
      </c>
      <c r="CK161" s="1">
        <v>1</v>
      </c>
      <c r="CL161" s="1">
        <v>0</v>
      </c>
      <c r="CM161" s="1">
        <v>0</v>
      </c>
      <c r="CN161" s="1">
        <v>0</v>
      </c>
      <c r="CO161" s="1">
        <v>1</v>
      </c>
      <c r="CP161" s="1">
        <v>0</v>
      </c>
      <c r="CQ161" s="1">
        <v>0</v>
      </c>
      <c r="CR161" s="1">
        <v>1</v>
      </c>
      <c r="CS161" s="1">
        <v>1</v>
      </c>
      <c r="CT161" s="1">
        <v>0</v>
      </c>
      <c r="CU161" s="1">
        <v>1</v>
      </c>
      <c r="CV161" s="1">
        <v>1</v>
      </c>
      <c r="CW161" s="1">
        <v>1</v>
      </c>
      <c r="CX161" s="1">
        <v>1</v>
      </c>
      <c r="CY161" s="1">
        <v>2</v>
      </c>
      <c r="CZ161" s="1">
        <v>1</v>
      </c>
      <c r="DA161" s="1">
        <v>1</v>
      </c>
      <c r="DB161" s="1">
        <v>1</v>
      </c>
      <c r="DC161" s="1">
        <v>1</v>
      </c>
      <c r="DD161" s="1">
        <v>1</v>
      </c>
      <c r="DE161" s="1">
        <v>1</v>
      </c>
      <c r="DF161" s="1">
        <v>1</v>
      </c>
      <c r="DG161" s="1">
        <v>1</v>
      </c>
      <c r="DH161" s="1">
        <v>1</v>
      </c>
      <c r="DI161" s="1">
        <v>0</v>
      </c>
      <c r="DJ161" s="1">
        <v>0</v>
      </c>
      <c r="DK161" s="1">
        <v>1</v>
      </c>
      <c r="DL161" s="1">
        <v>0</v>
      </c>
      <c r="DM161" s="1">
        <v>1</v>
      </c>
      <c r="DN161" s="1">
        <v>0</v>
      </c>
      <c r="DO161" s="1">
        <v>0</v>
      </c>
      <c r="DP161" s="1">
        <v>0</v>
      </c>
      <c r="DQ161" s="1">
        <v>1</v>
      </c>
      <c r="DR161" s="1">
        <v>1</v>
      </c>
      <c r="DS161" s="1">
        <v>1</v>
      </c>
      <c r="DT161" s="1">
        <v>1</v>
      </c>
      <c r="DU161" s="1">
        <v>0</v>
      </c>
      <c r="DV161" s="1">
        <v>0</v>
      </c>
      <c r="DW161" s="1">
        <v>0</v>
      </c>
      <c r="DX161" s="1">
        <v>1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1</v>
      </c>
      <c r="EU161" s="1">
        <v>1</v>
      </c>
      <c r="EV161" s="1">
        <v>1</v>
      </c>
      <c r="EW161" s="1">
        <v>0</v>
      </c>
      <c r="EX161" s="1">
        <v>2</v>
      </c>
      <c r="EY161" s="1">
        <v>2</v>
      </c>
      <c r="EZ161" s="1">
        <v>2</v>
      </c>
      <c r="FA161" s="1">
        <v>2</v>
      </c>
      <c r="FB161" s="1">
        <v>2</v>
      </c>
      <c r="FC161" s="1">
        <v>2</v>
      </c>
      <c r="FD161" s="1">
        <v>4</v>
      </c>
      <c r="FE161" s="1">
        <v>2</v>
      </c>
      <c r="FF161" s="1">
        <v>1</v>
      </c>
      <c r="FG161" s="1">
        <v>1</v>
      </c>
      <c r="FH161" s="1">
        <v>0</v>
      </c>
      <c r="FI161" s="1">
        <v>1</v>
      </c>
      <c r="FJ161" s="1">
        <v>2</v>
      </c>
      <c r="FK161" s="1">
        <v>1</v>
      </c>
      <c r="FL161" s="1">
        <v>1</v>
      </c>
      <c r="FM161" s="1">
        <v>1</v>
      </c>
      <c r="FN161" s="1">
        <v>0</v>
      </c>
      <c r="FO161" s="1">
        <v>0</v>
      </c>
      <c r="FP161" s="1">
        <v>0</v>
      </c>
      <c r="FQ161" s="1">
        <v>0</v>
      </c>
      <c r="FR161" s="1">
        <v>1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151</v>
      </c>
      <c r="GA161" s="1">
        <v>151</v>
      </c>
      <c r="GB161" s="1">
        <v>0</v>
      </c>
      <c r="GC161" s="1">
        <v>0</v>
      </c>
      <c r="GD161" s="1">
        <v>0</v>
      </c>
      <c r="GE161" s="1">
        <v>151</v>
      </c>
      <c r="GF161" s="1">
        <v>151</v>
      </c>
      <c r="GG161" s="1">
        <v>151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2</v>
      </c>
      <c r="GV161" s="1">
        <v>2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20</v>
      </c>
      <c r="HO161" s="1">
        <v>20</v>
      </c>
      <c r="HP161" s="1">
        <v>20</v>
      </c>
      <c r="HQ161" s="1">
        <v>20</v>
      </c>
      <c r="HR161" s="1">
        <v>149</v>
      </c>
      <c r="HS161" s="1">
        <v>149</v>
      </c>
      <c r="HT161" s="1">
        <v>26</v>
      </c>
      <c r="HU161" s="1">
        <v>123</v>
      </c>
      <c r="HV161" s="1">
        <v>0</v>
      </c>
      <c r="HW161" s="1">
        <v>0</v>
      </c>
      <c r="HX161" s="1">
        <v>151</v>
      </c>
      <c r="HY161" s="1">
        <v>151</v>
      </c>
      <c r="HZ161" s="1">
        <v>151</v>
      </c>
      <c r="IA161" s="1">
        <v>151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1</v>
      </c>
      <c r="JQ161" s="1">
        <v>1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1</v>
      </c>
      <c r="KA161" s="1">
        <v>0</v>
      </c>
      <c r="KB161" s="1">
        <v>0</v>
      </c>
      <c r="KC161" s="1">
        <v>0</v>
      </c>
      <c r="KD161" s="1">
        <v>0</v>
      </c>
      <c r="KE161" s="1">
        <v>1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1</v>
      </c>
      <c r="KL161" s="1">
        <v>0</v>
      </c>
      <c r="KM161" s="1">
        <v>0</v>
      </c>
      <c r="KN161" s="1">
        <v>1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1</v>
      </c>
      <c r="KZ161" s="1">
        <v>1</v>
      </c>
      <c r="LA161" s="1">
        <v>1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1</v>
      </c>
      <c r="LL161" s="1">
        <v>0</v>
      </c>
      <c r="LM161" s="1">
        <v>8</v>
      </c>
      <c r="LN161" s="1">
        <v>13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1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0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1</v>
      </c>
      <c r="PU161" s="1">
        <v>1</v>
      </c>
      <c r="PV161" s="1">
        <v>4</v>
      </c>
      <c r="PW161" s="1">
        <v>4</v>
      </c>
      <c r="PX161" s="1">
        <v>4</v>
      </c>
      <c r="PY161" s="1">
        <v>4</v>
      </c>
      <c r="PZ161" s="1">
        <v>4</v>
      </c>
      <c r="QA161" s="1">
        <v>4</v>
      </c>
      <c r="QB161" s="1">
        <v>8</v>
      </c>
      <c r="QC161" s="1">
        <v>4</v>
      </c>
      <c r="QD161" s="1">
        <v>4</v>
      </c>
      <c r="QE161" s="1">
        <v>4</v>
      </c>
      <c r="QF161" s="1">
        <v>4</v>
      </c>
      <c r="QG161" s="1">
        <v>4</v>
      </c>
      <c r="QH161" s="1">
        <v>4</v>
      </c>
      <c r="QI161" s="1">
        <v>5</v>
      </c>
      <c r="QJ161" s="1">
        <v>5</v>
      </c>
      <c r="QK161" s="1">
        <v>4</v>
      </c>
      <c r="QL161" s="1">
        <v>4</v>
      </c>
      <c r="QM161" s="1">
        <v>1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1</v>
      </c>
    </row>
    <row r="162" spans="1:468">
      <c r="A162" s="1">
        <v>2007</v>
      </c>
      <c r="B162" s="1" t="s">
        <v>666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2</v>
      </c>
      <c r="L162" s="1">
        <v>2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4</v>
      </c>
      <c r="AJ162" s="1">
        <v>0</v>
      </c>
      <c r="AK162" s="1">
        <v>7</v>
      </c>
      <c r="AL162" s="1">
        <v>4</v>
      </c>
      <c r="AM162" s="1">
        <v>2</v>
      </c>
      <c r="AN162" s="1">
        <v>7</v>
      </c>
      <c r="AO162" s="1">
        <v>5</v>
      </c>
      <c r="AP162" s="1">
        <v>6</v>
      </c>
      <c r="AQ162" s="1">
        <v>7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1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2</v>
      </c>
      <c r="BY162" s="1">
        <v>2</v>
      </c>
      <c r="BZ162" s="1">
        <v>2</v>
      </c>
      <c r="CA162" s="1">
        <v>2</v>
      </c>
      <c r="CB162" s="1">
        <v>2</v>
      </c>
      <c r="CC162" s="1">
        <v>2</v>
      </c>
      <c r="CD162" s="1">
        <v>4</v>
      </c>
      <c r="CE162" s="1">
        <v>2</v>
      </c>
      <c r="CF162" s="1">
        <v>1</v>
      </c>
      <c r="CG162" s="1">
        <v>2</v>
      </c>
      <c r="CH162" s="1">
        <v>0</v>
      </c>
      <c r="CI162" s="1">
        <v>2</v>
      </c>
      <c r="CJ162" s="1">
        <v>1</v>
      </c>
      <c r="CK162" s="1">
        <v>2</v>
      </c>
      <c r="CL162" s="1">
        <v>0</v>
      </c>
      <c r="CM162" s="1">
        <v>0</v>
      </c>
      <c r="CN162" s="1">
        <v>1</v>
      </c>
      <c r="CO162" s="1">
        <v>2</v>
      </c>
      <c r="CP162" s="1">
        <v>0</v>
      </c>
      <c r="CQ162" s="1">
        <v>0</v>
      </c>
      <c r="CR162" s="1">
        <v>1</v>
      </c>
      <c r="CS162" s="1">
        <v>1</v>
      </c>
      <c r="CT162" s="1">
        <v>1</v>
      </c>
      <c r="CU162" s="1">
        <v>1</v>
      </c>
      <c r="CV162" s="1">
        <v>1</v>
      </c>
      <c r="CW162" s="1">
        <v>1</v>
      </c>
      <c r="CX162" s="1">
        <v>1</v>
      </c>
      <c r="CY162" s="1">
        <v>2</v>
      </c>
      <c r="CZ162" s="1">
        <v>1</v>
      </c>
      <c r="DA162" s="1">
        <v>1</v>
      </c>
      <c r="DB162" s="1">
        <v>0</v>
      </c>
      <c r="DC162" s="1">
        <v>0</v>
      </c>
      <c r="DD162" s="1">
        <v>1</v>
      </c>
      <c r="DE162" s="1">
        <v>0</v>
      </c>
      <c r="DF162" s="1">
        <v>1</v>
      </c>
      <c r="DG162" s="1">
        <v>1</v>
      </c>
      <c r="DH162" s="1">
        <v>1</v>
      </c>
      <c r="DI162" s="1">
        <v>0</v>
      </c>
      <c r="DJ162" s="1">
        <v>0</v>
      </c>
      <c r="DK162" s="1">
        <v>1</v>
      </c>
      <c r="DL162" s="1">
        <v>0</v>
      </c>
      <c r="DM162" s="1">
        <v>1</v>
      </c>
      <c r="DN162" s="1">
        <v>0</v>
      </c>
      <c r="DO162" s="1">
        <v>0</v>
      </c>
      <c r="DP162" s="1">
        <v>0</v>
      </c>
      <c r="DQ162" s="1">
        <v>1</v>
      </c>
      <c r="DR162" s="1">
        <v>1</v>
      </c>
      <c r="DS162" s="1">
        <v>1</v>
      </c>
      <c r="DT162" s="1">
        <v>1</v>
      </c>
      <c r="DU162" s="1">
        <v>0</v>
      </c>
      <c r="DV162" s="1">
        <v>0</v>
      </c>
      <c r="DW162" s="1">
        <v>0</v>
      </c>
      <c r="DX162" s="1">
        <v>1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1</v>
      </c>
      <c r="EU162" s="1">
        <v>1</v>
      </c>
      <c r="EV162" s="1">
        <v>1</v>
      </c>
      <c r="EW162" s="1">
        <v>0</v>
      </c>
      <c r="EX162" s="1">
        <v>2</v>
      </c>
      <c r="EY162" s="1">
        <v>2</v>
      </c>
      <c r="EZ162" s="1">
        <v>2</v>
      </c>
      <c r="FA162" s="1">
        <v>2</v>
      </c>
      <c r="FB162" s="1">
        <v>2</v>
      </c>
      <c r="FC162" s="1">
        <v>2</v>
      </c>
      <c r="FD162" s="1">
        <v>4</v>
      </c>
      <c r="FE162" s="1">
        <v>2</v>
      </c>
      <c r="FF162" s="1">
        <v>1</v>
      </c>
      <c r="FG162" s="1">
        <v>1</v>
      </c>
      <c r="FH162" s="1">
        <v>0</v>
      </c>
      <c r="FI162" s="1">
        <v>1</v>
      </c>
      <c r="FJ162" s="1">
        <v>2</v>
      </c>
      <c r="FK162" s="1">
        <v>2</v>
      </c>
      <c r="FL162" s="1">
        <v>1</v>
      </c>
      <c r="FM162" s="1">
        <v>1</v>
      </c>
      <c r="FN162" s="1">
        <v>1</v>
      </c>
      <c r="FO162" s="1">
        <v>0</v>
      </c>
      <c r="FP162" s="1">
        <v>0</v>
      </c>
      <c r="FQ162" s="1">
        <v>0</v>
      </c>
      <c r="FR162" s="1">
        <v>5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343</v>
      </c>
      <c r="GA162" s="1">
        <v>343</v>
      </c>
      <c r="GB162" s="1">
        <v>0</v>
      </c>
      <c r="GC162" s="1">
        <v>0</v>
      </c>
      <c r="GD162" s="1">
        <v>0</v>
      </c>
      <c r="GE162" s="1">
        <v>343</v>
      </c>
      <c r="GF162" s="1">
        <v>343</v>
      </c>
      <c r="GG162" s="1">
        <v>343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10</v>
      </c>
      <c r="GT162" s="1">
        <v>10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20</v>
      </c>
      <c r="HO162" s="1">
        <v>20</v>
      </c>
      <c r="HP162" s="1">
        <v>20</v>
      </c>
      <c r="HQ162" s="1">
        <v>20</v>
      </c>
      <c r="HR162" s="1">
        <v>333</v>
      </c>
      <c r="HS162" s="1">
        <v>333</v>
      </c>
      <c r="HT162" s="1">
        <v>137</v>
      </c>
      <c r="HU162" s="1">
        <v>196</v>
      </c>
      <c r="HV162" s="1">
        <v>0</v>
      </c>
      <c r="HW162" s="1">
        <v>0</v>
      </c>
      <c r="HX162" s="1">
        <v>243</v>
      </c>
      <c r="HY162" s="1">
        <v>243</v>
      </c>
      <c r="HZ162" s="1">
        <v>343</v>
      </c>
      <c r="IA162" s="1">
        <v>343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5</v>
      </c>
      <c r="JQ162" s="1">
        <v>5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5</v>
      </c>
      <c r="JY162" s="1">
        <v>0</v>
      </c>
      <c r="JZ162" s="1">
        <v>5</v>
      </c>
      <c r="KA162" s="1">
        <v>0</v>
      </c>
      <c r="KB162" s="1">
        <v>0</v>
      </c>
      <c r="KC162" s="1">
        <v>0</v>
      </c>
      <c r="KD162" s="1">
        <v>0</v>
      </c>
      <c r="KE162" s="1">
        <v>5</v>
      </c>
      <c r="KF162" s="1">
        <v>0</v>
      </c>
      <c r="KG162" s="1">
        <v>4</v>
      </c>
      <c r="KH162" s="1">
        <v>0</v>
      </c>
      <c r="KI162" s="1">
        <v>0</v>
      </c>
      <c r="KJ162" s="1">
        <v>1</v>
      </c>
      <c r="KK162" s="1">
        <v>5</v>
      </c>
      <c r="KL162" s="1">
        <v>0</v>
      </c>
      <c r="KM162" s="1">
        <v>0</v>
      </c>
      <c r="KN162" s="1">
        <v>5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5</v>
      </c>
      <c r="KZ162" s="1">
        <v>5</v>
      </c>
      <c r="LA162" s="1">
        <v>5</v>
      </c>
      <c r="LB162" s="1">
        <v>0</v>
      </c>
      <c r="LC162" s="1">
        <v>0</v>
      </c>
      <c r="LD162" s="1">
        <v>1</v>
      </c>
      <c r="LE162" s="1">
        <v>1</v>
      </c>
      <c r="LF162" s="1">
        <v>1</v>
      </c>
      <c r="LG162" s="1">
        <v>0</v>
      </c>
      <c r="LH162" s="1">
        <v>1</v>
      </c>
      <c r="LI162" s="1">
        <v>1</v>
      </c>
      <c r="LJ162" s="1">
        <v>1</v>
      </c>
      <c r="LK162" s="1">
        <v>1</v>
      </c>
      <c r="LL162" s="1">
        <v>0</v>
      </c>
      <c r="LM162" s="1">
        <v>8</v>
      </c>
      <c r="LN162" s="1">
        <v>18</v>
      </c>
      <c r="LO162" s="1">
        <v>18</v>
      </c>
      <c r="LP162" s="1">
        <v>5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1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2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2</v>
      </c>
      <c r="MW162" s="1">
        <v>0</v>
      </c>
      <c r="MX162" s="1">
        <v>4</v>
      </c>
      <c r="MY162" s="1">
        <v>0</v>
      </c>
      <c r="MZ162" s="1">
        <v>4</v>
      </c>
      <c r="NA162" s="1">
        <v>0</v>
      </c>
      <c r="NB162" s="1">
        <v>0</v>
      </c>
      <c r="NC162" s="1">
        <v>4</v>
      </c>
      <c r="ND162" s="1">
        <v>0</v>
      </c>
      <c r="NE162" s="1">
        <v>4</v>
      </c>
      <c r="NF162" s="1">
        <v>0</v>
      </c>
      <c r="NG162" s="1">
        <v>4</v>
      </c>
      <c r="NH162" s="1">
        <v>4</v>
      </c>
      <c r="NI162" s="1">
        <v>4</v>
      </c>
      <c r="NJ162" s="1">
        <v>0</v>
      </c>
      <c r="NK162" s="1">
        <v>0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2</v>
      </c>
      <c r="OK162" s="1">
        <v>1</v>
      </c>
      <c r="OL162" s="1">
        <v>0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1</v>
      </c>
      <c r="PU162" s="1">
        <v>1</v>
      </c>
      <c r="PV162" s="1">
        <v>4</v>
      </c>
      <c r="PW162" s="1">
        <v>4</v>
      </c>
      <c r="PX162" s="1">
        <v>4</v>
      </c>
      <c r="PY162" s="1">
        <v>4</v>
      </c>
      <c r="PZ162" s="1">
        <v>4</v>
      </c>
      <c r="QA162" s="1">
        <v>4</v>
      </c>
      <c r="QB162" s="1">
        <v>8</v>
      </c>
      <c r="QC162" s="1">
        <v>4</v>
      </c>
      <c r="QD162" s="1">
        <v>4</v>
      </c>
      <c r="QE162" s="1">
        <v>4</v>
      </c>
      <c r="QF162" s="1">
        <v>4</v>
      </c>
      <c r="QG162" s="1">
        <v>4</v>
      </c>
      <c r="QH162" s="1">
        <v>4</v>
      </c>
      <c r="QI162" s="1">
        <v>5</v>
      </c>
      <c r="QJ162" s="1">
        <v>5</v>
      </c>
      <c r="QK162" s="1">
        <v>4</v>
      </c>
      <c r="QL162" s="1">
        <v>4</v>
      </c>
      <c r="QM162" s="1">
        <v>1</v>
      </c>
      <c r="QN162" s="1">
        <v>1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0</v>
      </c>
      <c r="QX162" s="1">
        <v>0</v>
      </c>
      <c r="QY162" s="1">
        <v>0</v>
      </c>
      <c r="QZ162" s="1">
        <v>1</v>
      </c>
    </row>
    <row r="163" spans="1:468">
      <c r="A163" s="1">
        <v>2007</v>
      </c>
      <c r="B163" s="1" t="s">
        <v>667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0</v>
      </c>
      <c r="K163" s="1">
        <v>2</v>
      </c>
      <c r="L163" s="1">
        <v>2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4</v>
      </c>
      <c r="AJ163" s="1">
        <v>0</v>
      </c>
      <c r="AK163" s="1">
        <v>7</v>
      </c>
      <c r="AL163" s="1">
        <v>4</v>
      </c>
      <c r="AM163" s="1">
        <v>2</v>
      </c>
      <c r="AN163" s="1">
        <v>7</v>
      </c>
      <c r="AO163" s="1">
        <v>5</v>
      </c>
      <c r="AP163" s="1">
        <v>6</v>
      </c>
      <c r="AQ163" s="1">
        <v>7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1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2</v>
      </c>
      <c r="BY163" s="1">
        <v>2</v>
      </c>
      <c r="BZ163" s="1">
        <v>2</v>
      </c>
      <c r="CA163" s="1">
        <v>2</v>
      </c>
      <c r="CB163" s="1">
        <v>2</v>
      </c>
      <c r="CC163" s="1">
        <v>2</v>
      </c>
      <c r="CD163" s="1">
        <v>4</v>
      </c>
      <c r="CE163" s="1">
        <v>2</v>
      </c>
      <c r="CF163" s="1">
        <v>1</v>
      </c>
      <c r="CG163" s="1">
        <v>2</v>
      </c>
      <c r="CH163" s="1">
        <v>0</v>
      </c>
      <c r="CI163" s="1">
        <v>2</v>
      </c>
      <c r="CJ163" s="1">
        <v>1</v>
      </c>
      <c r="CK163" s="1">
        <v>2</v>
      </c>
      <c r="CL163" s="1">
        <v>0</v>
      </c>
      <c r="CM163" s="1">
        <v>0</v>
      </c>
      <c r="CN163" s="1">
        <v>1</v>
      </c>
      <c r="CO163" s="1">
        <v>2</v>
      </c>
      <c r="CP163" s="1">
        <v>0</v>
      </c>
      <c r="CQ163" s="1">
        <v>0</v>
      </c>
      <c r="CR163" s="1">
        <v>1</v>
      </c>
      <c r="CS163" s="1">
        <v>1</v>
      </c>
      <c r="CT163" s="1">
        <v>1</v>
      </c>
      <c r="CU163" s="1">
        <v>1</v>
      </c>
      <c r="CV163" s="1">
        <v>1</v>
      </c>
      <c r="CW163" s="1">
        <v>1</v>
      </c>
      <c r="CX163" s="1">
        <v>1</v>
      </c>
      <c r="CY163" s="1">
        <v>2</v>
      </c>
      <c r="CZ163" s="1">
        <v>1</v>
      </c>
      <c r="DA163" s="1">
        <v>1</v>
      </c>
      <c r="DB163" s="1">
        <v>0</v>
      </c>
      <c r="DC163" s="1">
        <v>0</v>
      </c>
      <c r="DD163" s="1">
        <v>1</v>
      </c>
      <c r="DE163" s="1">
        <v>0</v>
      </c>
      <c r="DF163" s="1">
        <v>1</v>
      </c>
      <c r="DG163" s="1">
        <v>1</v>
      </c>
      <c r="DH163" s="1">
        <v>1</v>
      </c>
      <c r="DI163" s="1">
        <v>0</v>
      </c>
      <c r="DJ163" s="1">
        <v>0</v>
      </c>
      <c r="DK163" s="1">
        <v>1</v>
      </c>
      <c r="DL163" s="1">
        <v>0</v>
      </c>
      <c r="DM163" s="1">
        <v>1</v>
      </c>
      <c r="DN163" s="1">
        <v>0</v>
      </c>
      <c r="DO163" s="1">
        <v>0</v>
      </c>
      <c r="DP163" s="1">
        <v>0</v>
      </c>
      <c r="DQ163" s="1">
        <v>1</v>
      </c>
      <c r="DR163" s="1">
        <v>1</v>
      </c>
      <c r="DS163" s="1">
        <v>1</v>
      </c>
      <c r="DT163" s="1">
        <v>1</v>
      </c>
      <c r="DU163" s="1">
        <v>0</v>
      </c>
      <c r="DV163" s="1">
        <v>0</v>
      </c>
      <c r="DW163" s="1">
        <v>0</v>
      </c>
      <c r="DX163" s="1">
        <v>1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1</v>
      </c>
      <c r="EU163" s="1">
        <v>1</v>
      </c>
      <c r="EV163" s="1">
        <v>1</v>
      </c>
      <c r="EW163" s="1">
        <v>0</v>
      </c>
      <c r="EX163" s="1">
        <v>2</v>
      </c>
      <c r="EY163" s="1">
        <v>2</v>
      </c>
      <c r="EZ163" s="1">
        <v>2</v>
      </c>
      <c r="FA163" s="1">
        <v>2</v>
      </c>
      <c r="FB163" s="1">
        <v>2</v>
      </c>
      <c r="FC163" s="1">
        <v>2</v>
      </c>
      <c r="FD163" s="1">
        <v>4</v>
      </c>
      <c r="FE163" s="1">
        <v>2</v>
      </c>
      <c r="FF163" s="1">
        <v>1</v>
      </c>
      <c r="FG163" s="1">
        <v>1</v>
      </c>
      <c r="FH163" s="1">
        <v>0</v>
      </c>
      <c r="FI163" s="1">
        <v>1</v>
      </c>
      <c r="FJ163" s="1">
        <v>2</v>
      </c>
      <c r="FK163" s="1">
        <v>2</v>
      </c>
      <c r="FL163" s="1">
        <v>1</v>
      </c>
      <c r="FM163" s="1">
        <v>1</v>
      </c>
      <c r="FN163" s="1">
        <v>1</v>
      </c>
      <c r="FO163" s="1">
        <v>0</v>
      </c>
      <c r="FP163" s="1">
        <v>0</v>
      </c>
      <c r="FQ163" s="1">
        <v>0</v>
      </c>
      <c r="FR163" s="1">
        <v>5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343</v>
      </c>
      <c r="GA163" s="1">
        <v>343</v>
      </c>
      <c r="GB163" s="1">
        <v>0</v>
      </c>
      <c r="GC163" s="1">
        <v>0</v>
      </c>
      <c r="GD163" s="1">
        <v>0</v>
      </c>
      <c r="GE163" s="1">
        <v>343</v>
      </c>
      <c r="GF163" s="1">
        <v>343</v>
      </c>
      <c r="GG163" s="1">
        <v>343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10</v>
      </c>
      <c r="GT163" s="1">
        <v>10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20</v>
      </c>
      <c r="HO163" s="1">
        <v>20</v>
      </c>
      <c r="HP163" s="1">
        <v>20</v>
      </c>
      <c r="HQ163" s="1">
        <v>20</v>
      </c>
      <c r="HR163" s="1">
        <v>333</v>
      </c>
      <c r="HS163" s="1">
        <v>333</v>
      </c>
      <c r="HT163" s="1">
        <v>137</v>
      </c>
      <c r="HU163" s="1">
        <v>196</v>
      </c>
      <c r="HV163" s="1">
        <v>0</v>
      </c>
      <c r="HW163" s="1">
        <v>0</v>
      </c>
      <c r="HX163" s="1">
        <v>243</v>
      </c>
      <c r="HY163" s="1">
        <v>243</v>
      </c>
      <c r="HZ163" s="1">
        <v>343</v>
      </c>
      <c r="IA163" s="1">
        <v>343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5</v>
      </c>
      <c r="JQ163" s="1">
        <v>5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5</v>
      </c>
      <c r="JY163" s="1">
        <v>0</v>
      </c>
      <c r="JZ163" s="1">
        <v>5</v>
      </c>
      <c r="KA163" s="1">
        <v>0</v>
      </c>
      <c r="KB163" s="1">
        <v>0</v>
      </c>
      <c r="KC163" s="1">
        <v>0</v>
      </c>
      <c r="KD163" s="1">
        <v>0</v>
      </c>
      <c r="KE163" s="1">
        <v>5</v>
      </c>
      <c r="KF163" s="1">
        <v>5</v>
      </c>
      <c r="KG163" s="1">
        <v>5</v>
      </c>
      <c r="KH163" s="1">
        <v>0</v>
      </c>
      <c r="KI163" s="1">
        <v>5</v>
      </c>
      <c r="KJ163" s="1">
        <v>1</v>
      </c>
      <c r="KK163" s="1">
        <v>5</v>
      </c>
      <c r="KL163" s="1">
        <v>0</v>
      </c>
      <c r="KM163" s="1">
        <v>0</v>
      </c>
      <c r="KN163" s="1">
        <v>5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5</v>
      </c>
      <c r="KZ163" s="1">
        <v>5</v>
      </c>
      <c r="LA163" s="1">
        <v>5</v>
      </c>
      <c r="LB163" s="1">
        <v>5</v>
      </c>
      <c r="LC163" s="1">
        <v>5</v>
      </c>
      <c r="LD163" s="1">
        <v>1</v>
      </c>
      <c r="LE163" s="1">
        <v>1</v>
      </c>
      <c r="LF163" s="1">
        <v>1</v>
      </c>
      <c r="LG163" s="1">
        <v>0</v>
      </c>
      <c r="LH163" s="1">
        <v>1</v>
      </c>
      <c r="LI163" s="1">
        <v>1</v>
      </c>
      <c r="LJ163" s="1">
        <v>1</v>
      </c>
      <c r="LK163" s="1">
        <v>1</v>
      </c>
      <c r="LL163" s="1">
        <v>0</v>
      </c>
      <c r="LM163" s="1">
        <v>8</v>
      </c>
      <c r="LN163" s="1">
        <v>19</v>
      </c>
      <c r="LO163" s="1">
        <v>19</v>
      </c>
      <c r="LP163" s="1">
        <v>5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1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2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2</v>
      </c>
      <c r="MW163" s="1">
        <v>0</v>
      </c>
      <c r="MX163" s="1">
        <v>4</v>
      </c>
      <c r="MY163" s="1">
        <v>0</v>
      </c>
      <c r="MZ163" s="1">
        <v>4</v>
      </c>
      <c r="NA163" s="1">
        <v>0</v>
      </c>
      <c r="NB163" s="1">
        <v>0</v>
      </c>
      <c r="NC163" s="1">
        <v>4</v>
      </c>
      <c r="ND163" s="1">
        <v>0</v>
      </c>
      <c r="NE163" s="1">
        <v>4</v>
      </c>
      <c r="NF163" s="1">
        <v>0</v>
      </c>
      <c r="NG163" s="1">
        <v>4</v>
      </c>
      <c r="NH163" s="1">
        <v>4</v>
      </c>
      <c r="NI163" s="1">
        <v>4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0</v>
      </c>
      <c r="OH163" s="1">
        <v>0</v>
      </c>
      <c r="OI163" s="1">
        <v>0</v>
      </c>
      <c r="OJ163" s="1">
        <v>2</v>
      </c>
      <c r="OK163" s="1">
        <v>1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0</v>
      </c>
      <c r="PI163" s="1">
        <v>0</v>
      </c>
      <c r="PJ163" s="1">
        <v>0</v>
      </c>
      <c r="PK163" s="1">
        <v>0</v>
      </c>
      <c r="PL163" s="1">
        <v>0</v>
      </c>
      <c r="PM163" s="1">
        <v>0</v>
      </c>
      <c r="PN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1</v>
      </c>
      <c r="PU163" s="1">
        <v>1</v>
      </c>
      <c r="PV163" s="1">
        <v>4</v>
      </c>
      <c r="PW163" s="1">
        <v>4</v>
      </c>
      <c r="PX163" s="1">
        <v>4</v>
      </c>
      <c r="PY163" s="1">
        <v>4</v>
      </c>
      <c r="PZ163" s="1">
        <v>4</v>
      </c>
      <c r="QA163" s="1">
        <v>4</v>
      </c>
      <c r="QB163" s="1">
        <v>8</v>
      </c>
      <c r="QC163" s="1">
        <v>4</v>
      </c>
      <c r="QD163" s="1">
        <v>4</v>
      </c>
      <c r="QE163" s="1">
        <v>4</v>
      </c>
      <c r="QF163" s="1">
        <v>4</v>
      </c>
      <c r="QG163" s="1">
        <v>4</v>
      </c>
      <c r="QH163" s="1">
        <v>4</v>
      </c>
      <c r="QI163" s="1">
        <v>5</v>
      </c>
      <c r="QJ163" s="1">
        <v>5</v>
      </c>
      <c r="QK163" s="1">
        <v>4</v>
      </c>
      <c r="QL163" s="1">
        <v>4</v>
      </c>
      <c r="QM163" s="1">
        <v>1</v>
      </c>
      <c r="QN163" s="1">
        <v>1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1</v>
      </c>
    </row>
    <row r="164" spans="1:468">
      <c r="A164" s="1">
        <v>2007</v>
      </c>
      <c r="B164" s="1" t="s">
        <v>668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0</v>
      </c>
      <c r="K164" s="1">
        <v>2</v>
      </c>
      <c r="L164" s="1">
        <v>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4</v>
      </c>
      <c r="AJ164" s="1">
        <v>0</v>
      </c>
      <c r="AK164" s="1">
        <v>7</v>
      </c>
      <c r="AL164" s="1">
        <v>4</v>
      </c>
      <c r="AM164" s="1">
        <v>2</v>
      </c>
      <c r="AN164" s="1">
        <v>7</v>
      </c>
      <c r="AO164" s="1">
        <v>5</v>
      </c>
      <c r="AP164" s="1">
        <v>6</v>
      </c>
      <c r="AQ164" s="1">
        <v>7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1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2</v>
      </c>
      <c r="BY164" s="1">
        <v>2</v>
      </c>
      <c r="BZ164" s="1">
        <v>2</v>
      </c>
      <c r="CA164" s="1">
        <v>2</v>
      </c>
      <c r="CB164" s="1">
        <v>2</v>
      </c>
      <c r="CC164" s="1">
        <v>2</v>
      </c>
      <c r="CD164" s="1">
        <v>4</v>
      </c>
      <c r="CE164" s="1">
        <v>2</v>
      </c>
      <c r="CF164" s="1">
        <v>1</v>
      </c>
      <c r="CG164" s="1">
        <v>2</v>
      </c>
      <c r="CH164" s="1">
        <v>0</v>
      </c>
      <c r="CI164" s="1">
        <v>2</v>
      </c>
      <c r="CJ164" s="1">
        <v>1</v>
      </c>
      <c r="CK164" s="1">
        <v>2</v>
      </c>
      <c r="CL164" s="1">
        <v>0</v>
      </c>
      <c r="CM164" s="1">
        <v>0</v>
      </c>
      <c r="CN164" s="1">
        <v>1</v>
      </c>
      <c r="CO164" s="1">
        <v>2</v>
      </c>
      <c r="CP164" s="1">
        <v>0</v>
      </c>
      <c r="CQ164" s="1">
        <v>0</v>
      </c>
      <c r="CR164" s="1">
        <v>1</v>
      </c>
      <c r="CS164" s="1">
        <v>1</v>
      </c>
      <c r="CT164" s="1">
        <v>1</v>
      </c>
      <c r="CU164" s="1">
        <v>1</v>
      </c>
      <c r="CV164" s="1">
        <v>1</v>
      </c>
      <c r="CW164" s="1">
        <v>1</v>
      </c>
      <c r="CX164" s="1">
        <v>1</v>
      </c>
      <c r="CY164" s="1">
        <v>2</v>
      </c>
      <c r="CZ164" s="1">
        <v>1</v>
      </c>
      <c r="DA164" s="1">
        <v>1</v>
      </c>
      <c r="DB164" s="1">
        <v>0</v>
      </c>
      <c r="DC164" s="1">
        <v>0</v>
      </c>
      <c r="DD164" s="1">
        <v>1</v>
      </c>
      <c r="DE164" s="1">
        <v>0</v>
      </c>
      <c r="DF164" s="1">
        <v>1</v>
      </c>
      <c r="DG164" s="1">
        <v>1</v>
      </c>
      <c r="DH164" s="1">
        <v>1</v>
      </c>
      <c r="DI164" s="1">
        <v>0</v>
      </c>
      <c r="DJ164" s="1">
        <v>0</v>
      </c>
      <c r="DK164" s="1">
        <v>1</v>
      </c>
      <c r="DL164" s="1">
        <v>0</v>
      </c>
      <c r="DM164" s="1">
        <v>1</v>
      </c>
      <c r="DN164" s="1">
        <v>0</v>
      </c>
      <c r="DO164" s="1">
        <v>0</v>
      </c>
      <c r="DP164" s="1">
        <v>0</v>
      </c>
      <c r="DQ164" s="1">
        <v>1</v>
      </c>
      <c r="DR164" s="1">
        <v>1</v>
      </c>
      <c r="DS164" s="1">
        <v>1</v>
      </c>
      <c r="DT164" s="1">
        <v>1</v>
      </c>
      <c r="DU164" s="1">
        <v>0</v>
      </c>
      <c r="DV164" s="1">
        <v>0</v>
      </c>
      <c r="DW164" s="1">
        <v>0</v>
      </c>
      <c r="DX164" s="1">
        <v>1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1</v>
      </c>
      <c r="EU164" s="1">
        <v>1</v>
      </c>
      <c r="EV164" s="1">
        <v>1</v>
      </c>
      <c r="EW164" s="1">
        <v>0</v>
      </c>
      <c r="EX164" s="1">
        <v>2</v>
      </c>
      <c r="EY164" s="1">
        <v>2</v>
      </c>
      <c r="EZ164" s="1">
        <v>2</v>
      </c>
      <c r="FA164" s="1">
        <v>2</v>
      </c>
      <c r="FB164" s="1">
        <v>2</v>
      </c>
      <c r="FC164" s="1">
        <v>2</v>
      </c>
      <c r="FD164" s="1">
        <v>4</v>
      </c>
      <c r="FE164" s="1">
        <v>2</v>
      </c>
      <c r="FF164" s="1">
        <v>1</v>
      </c>
      <c r="FG164" s="1">
        <v>1</v>
      </c>
      <c r="FH164" s="1">
        <v>0</v>
      </c>
      <c r="FI164" s="1">
        <v>1</v>
      </c>
      <c r="FJ164" s="1">
        <v>2</v>
      </c>
      <c r="FK164" s="1">
        <v>2</v>
      </c>
      <c r="FL164" s="1">
        <v>1</v>
      </c>
      <c r="FM164" s="1">
        <v>1</v>
      </c>
      <c r="FN164" s="1">
        <v>1</v>
      </c>
      <c r="FO164" s="1">
        <v>0</v>
      </c>
      <c r="FP164" s="1">
        <v>0</v>
      </c>
      <c r="FQ164" s="1">
        <v>0</v>
      </c>
      <c r="FR164" s="1">
        <v>5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343</v>
      </c>
      <c r="GA164" s="1">
        <v>343</v>
      </c>
      <c r="GB164" s="1">
        <v>0</v>
      </c>
      <c r="GC164" s="1">
        <v>0</v>
      </c>
      <c r="GD164" s="1">
        <v>0</v>
      </c>
      <c r="GE164" s="1">
        <v>343</v>
      </c>
      <c r="GF164" s="1">
        <v>343</v>
      </c>
      <c r="GG164" s="1">
        <v>343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10</v>
      </c>
      <c r="GT164" s="1">
        <v>10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20</v>
      </c>
      <c r="HO164" s="1">
        <v>20</v>
      </c>
      <c r="HP164" s="1">
        <v>20</v>
      </c>
      <c r="HQ164" s="1">
        <v>20</v>
      </c>
      <c r="HR164" s="1">
        <v>333</v>
      </c>
      <c r="HS164" s="1">
        <v>333</v>
      </c>
      <c r="HT164" s="1">
        <v>137</v>
      </c>
      <c r="HU164" s="1">
        <v>196</v>
      </c>
      <c r="HV164" s="1">
        <v>0</v>
      </c>
      <c r="HW164" s="1">
        <v>0</v>
      </c>
      <c r="HX164" s="1">
        <v>268</v>
      </c>
      <c r="HY164" s="1">
        <v>268</v>
      </c>
      <c r="HZ164" s="1">
        <v>343</v>
      </c>
      <c r="IA164" s="1">
        <v>343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5</v>
      </c>
      <c r="JQ164" s="1">
        <v>5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5</v>
      </c>
      <c r="JY164" s="1">
        <v>0</v>
      </c>
      <c r="JZ164" s="1">
        <v>5</v>
      </c>
      <c r="KA164" s="1">
        <v>0</v>
      </c>
      <c r="KB164" s="1">
        <v>0</v>
      </c>
      <c r="KC164" s="1">
        <v>0</v>
      </c>
      <c r="KD164" s="1">
        <v>0</v>
      </c>
      <c r="KE164" s="1">
        <v>5</v>
      </c>
      <c r="KF164" s="1">
        <v>5</v>
      </c>
      <c r="KG164" s="1">
        <v>5</v>
      </c>
      <c r="KH164" s="1">
        <v>0</v>
      </c>
      <c r="KI164" s="1">
        <v>5</v>
      </c>
      <c r="KJ164" s="1">
        <v>1</v>
      </c>
      <c r="KK164" s="1">
        <v>5</v>
      </c>
      <c r="KL164" s="1">
        <v>0</v>
      </c>
      <c r="KM164" s="1">
        <v>0</v>
      </c>
      <c r="KN164" s="1">
        <v>5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5</v>
      </c>
      <c r="KZ164" s="1">
        <v>5</v>
      </c>
      <c r="LA164" s="1">
        <v>5</v>
      </c>
      <c r="LB164" s="1">
        <v>5</v>
      </c>
      <c r="LC164" s="1">
        <v>5</v>
      </c>
      <c r="LD164" s="1">
        <v>1</v>
      </c>
      <c r="LE164" s="1">
        <v>1</v>
      </c>
      <c r="LF164" s="1">
        <v>1</v>
      </c>
      <c r="LG164" s="1">
        <v>0</v>
      </c>
      <c r="LH164" s="1">
        <v>1</v>
      </c>
      <c r="LI164" s="1">
        <v>1</v>
      </c>
      <c r="LJ164" s="1">
        <v>1</v>
      </c>
      <c r="LK164" s="1">
        <v>1</v>
      </c>
      <c r="LL164" s="1">
        <v>0</v>
      </c>
      <c r="LM164" s="1">
        <v>8</v>
      </c>
      <c r="LN164" s="1">
        <v>19</v>
      </c>
      <c r="LO164" s="1">
        <v>19</v>
      </c>
      <c r="LP164" s="1">
        <v>5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1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2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2</v>
      </c>
      <c r="MW164" s="1">
        <v>0</v>
      </c>
      <c r="MX164" s="1">
        <v>4</v>
      </c>
      <c r="MY164" s="1">
        <v>0</v>
      </c>
      <c r="MZ164" s="1">
        <v>4</v>
      </c>
      <c r="NA164" s="1">
        <v>0</v>
      </c>
      <c r="NB164" s="1">
        <v>0</v>
      </c>
      <c r="NC164" s="1">
        <v>4</v>
      </c>
      <c r="ND164" s="1">
        <v>0</v>
      </c>
      <c r="NE164" s="1">
        <v>4</v>
      </c>
      <c r="NF164" s="1">
        <v>0</v>
      </c>
      <c r="NG164" s="1">
        <v>4</v>
      </c>
      <c r="NH164" s="1">
        <v>4</v>
      </c>
      <c r="NI164" s="1">
        <v>4</v>
      </c>
      <c r="NJ164" s="1">
        <v>0</v>
      </c>
      <c r="NK164" s="1">
        <v>0</v>
      </c>
      <c r="NL164" s="1">
        <v>0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">
        <v>0</v>
      </c>
      <c r="OD164" s="1">
        <v>0</v>
      </c>
      <c r="OE164" s="1">
        <v>0</v>
      </c>
      <c r="OF164" s="1">
        <v>0</v>
      </c>
      <c r="OG164" s="1">
        <v>0</v>
      </c>
      <c r="OH164" s="1">
        <v>0</v>
      </c>
      <c r="OI164" s="1">
        <v>0</v>
      </c>
      <c r="OJ164" s="1">
        <v>2</v>
      </c>
      <c r="OK164" s="1">
        <v>1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0</v>
      </c>
      <c r="PB164" s="1">
        <v>0</v>
      </c>
      <c r="PC164" s="1">
        <v>0</v>
      </c>
      <c r="PD164" s="1">
        <v>0</v>
      </c>
      <c r="PE164" s="1">
        <v>0</v>
      </c>
      <c r="PF164" s="1">
        <v>0</v>
      </c>
      <c r="PG164" s="1">
        <v>0</v>
      </c>
      <c r="PH164" s="1">
        <v>0</v>
      </c>
      <c r="PI164" s="1">
        <v>0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1</v>
      </c>
      <c r="PU164" s="1">
        <v>1</v>
      </c>
      <c r="PV164" s="1">
        <v>4</v>
      </c>
      <c r="PW164" s="1">
        <v>4</v>
      </c>
      <c r="PX164" s="1">
        <v>4</v>
      </c>
      <c r="PY164" s="1">
        <v>4</v>
      </c>
      <c r="PZ164" s="1">
        <v>4</v>
      </c>
      <c r="QA164" s="1">
        <v>4</v>
      </c>
      <c r="QB164" s="1">
        <v>8</v>
      </c>
      <c r="QC164" s="1">
        <v>4</v>
      </c>
      <c r="QD164" s="1">
        <v>4</v>
      </c>
      <c r="QE164" s="1">
        <v>4</v>
      </c>
      <c r="QF164" s="1">
        <v>4</v>
      </c>
      <c r="QG164" s="1">
        <v>4</v>
      </c>
      <c r="QH164" s="1">
        <v>4</v>
      </c>
      <c r="QI164" s="1">
        <v>5</v>
      </c>
      <c r="QJ164" s="1">
        <v>5</v>
      </c>
      <c r="QK164" s="1">
        <v>4</v>
      </c>
      <c r="QL164" s="1">
        <v>4</v>
      </c>
      <c r="QM164" s="1">
        <v>1</v>
      </c>
      <c r="QN164" s="1">
        <v>1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0</v>
      </c>
      <c r="QX164" s="1">
        <v>0</v>
      </c>
      <c r="QY164" s="1">
        <v>0</v>
      </c>
      <c r="QZ164" s="1">
        <v>1</v>
      </c>
    </row>
    <row r="165" spans="1:468">
      <c r="A165" s="1">
        <v>2007</v>
      </c>
      <c r="B165" s="1" t="s">
        <v>669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0</v>
      </c>
      <c r="K165" s="1">
        <v>2</v>
      </c>
      <c r="L165" s="1">
        <v>2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4</v>
      </c>
      <c r="AJ165" s="1">
        <v>0</v>
      </c>
      <c r="AK165" s="1">
        <v>7</v>
      </c>
      <c r="AL165" s="1">
        <v>4</v>
      </c>
      <c r="AM165" s="1">
        <v>2</v>
      </c>
      <c r="AN165" s="1">
        <v>7</v>
      </c>
      <c r="AO165" s="1">
        <v>5</v>
      </c>
      <c r="AP165" s="1">
        <v>6</v>
      </c>
      <c r="AQ165" s="1">
        <v>7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2</v>
      </c>
      <c r="BY165" s="1">
        <v>2</v>
      </c>
      <c r="BZ165" s="1">
        <v>2</v>
      </c>
      <c r="CA165" s="1">
        <v>2</v>
      </c>
      <c r="CB165" s="1">
        <v>2</v>
      </c>
      <c r="CC165" s="1">
        <v>2</v>
      </c>
      <c r="CD165" s="1">
        <v>4</v>
      </c>
      <c r="CE165" s="1">
        <v>2</v>
      </c>
      <c r="CF165" s="1">
        <v>1</v>
      </c>
      <c r="CG165" s="1">
        <v>2</v>
      </c>
      <c r="CH165" s="1">
        <v>0</v>
      </c>
      <c r="CI165" s="1">
        <v>2</v>
      </c>
      <c r="CJ165" s="1">
        <v>1</v>
      </c>
      <c r="CK165" s="1">
        <v>2</v>
      </c>
      <c r="CL165" s="1">
        <v>0</v>
      </c>
      <c r="CM165" s="1">
        <v>0</v>
      </c>
      <c r="CN165" s="1">
        <v>1</v>
      </c>
      <c r="CO165" s="1">
        <v>2</v>
      </c>
      <c r="CP165" s="1">
        <v>0</v>
      </c>
      <c r="CQ165" s="1">
        <v>0</v>
      </c>
      <c r="CR165" s="1">
        <v>1</v>
      </c>
      <c r="CS165" s="1">
        <v>1</v>
      </c>
      <c r="CT165" s="1">
        <v>1</v>
      </c>
      <c r="CU165" s="1">
        <v>1</v>
      </c>
      <c r="CV165" s="1">
        <v>1</v>
      </c>
      <c r="CW165" s="1">
        <v>1</v>
      </c>
      <c r="CX165" s="1">
        <v>1</v>
      </c>
      <c r="CY165" s="1">
        <v>2</v>
      </c>
      <c r="CZ165" s="1">
        <v>1</v>
      </c>
      <c r="DA165" s="1">
        <v>1</v>
      </c>
      <c r="DB165" s="1">
        <v>0</v>
      </c>
      <c r="DC165" s="1">
        <v>0</v>
      </c>
      <c r="DD165" s="1">
        <v>1</v>
      </c>
      <c r="DE165" s="1">
        <v>0</v>
      </c>
      <c r="DF165" s="1">
        <v>1</v>
      </c>
      <c r="DG165" s="1">
        <v>1</v>
      </c>
      <c r="DH165" s="1">
        <v>1</v>
      </c>
      <c r="DI165" s="1">
        <v>0</v>
      </c>
      <c r="DJ165" s="1">
        <v>0</v>
      </c>
      <c r="DK165" s="1">
        <v>1</v>
      </c>
      <c r="DL165" s="1">
        <v>0</v>
      </c>
      <c r="DM165" s="1">
        <v>1</v>
      </c>
      <c r="DN165" s="1">
        <v>0</v>
      </c>
      <c r="DO165" s="1">
        <v>0</v>
      </c>
      <c r="DP165" s="1">
        <v>0</v>
      </c>
      <c r="DQ165" s="1">
        <v>1</v>
      </c>
      <c r="DR165" s="1">
        <v>1</v>
      </c>
      <c r="DS165" s="1">
        <v>1</v>
      </c>
      <c r="DT165" s="1">
        <v>1</v>
      </c>
      <c r="DU165" s="1">
        <v>0</v>
      </c>
      <c r="DV165" s="1">
        <v>0</v>
      </c>
      <c r="DW165" s="1">
        <v>0</v>
      </c>
      <c r="DX165" s="1">
        <v>1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1</v>
      </c>
      <c r="EU165" s="1">
        <v>1</v>
      </c>
      <c r="EV165" s="1">
        <v>1</v>
      </c>
      <c r="EW165" s="1">
        <v>0</v>
      </c>
      <c r="EX165" s="1">
        <v>2</v>
      </c>
      <c r="EY165" s="1">
        <v>2</v>
      </c>
      <c r="EZ165" s="1">
        <v>2</v>
      </c>
      <c r="FA165" s="1">
        <v>2</v>
      </c>
      <c r="FB165" s="1">
        <v>2</v>
      </c>
      <c r="FC165" s="1">
        <v>2</v>
      </c>
      <c r="FD165" s="1">
        <v>4</v>
      </c>
      <c r="FE165" s="1">
        <v>2</v>
      </c>
      <c r="FF165" s="1">
        <v>1</v>
      </c>
      <c r="FG165" s="1">
        <v>1</v>
      </c>
      <c r="FH165" s="1">
        <v>0</v>
      </c>
      <c r="FI165" s="1">
        <v>1</v>
      </c>
      <c r="FJ165" s="1">
        <v>2</v>
      </c>
      <c r="FK165" s="1">
        <v>2</v>
      </c>
      <c r="FL165" s="1">
        <v>1</v>
      </c>
      <c r="FM165" s="1">
        <v>1</v>
      </c>
      <c r="FN165" s="1">
        <v>1</v>
      </c>
      <c r="FO165" s="1">
        <v>0</v>
      </c>
      <c r="FP165" s="1">
        <v>0</v>
      </c>
      <c r="FQ165" s="1">
        <v>0</v>
      </c>
      <c r="FR165" s="1">
        <v>5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343</v>
      </c>
      <c r="GA165" s="1">
        <v>343</v>
      </c>
      <c r="GB165" s="1">
        <v>0</v>
      </c>
      <c r="GC165" s="1">
        <v>0</v>
      </c>
      <c r="GD165" s="1">
        <v>0</v>
      </c>
      <c r="GE165" s="1">
        <v>343</v>
      </c>
      <c r="GF165" s="1">
        <v>343</v>
      </c>
      <c r="GG165" s="1">
        <v>343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10</v>
      </c>
      <c r="GT165" s="1">
        <v>10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20</v>
      </c>
      <c r="HO165" s="1">
        <v>20</v>
      </c>
      <c r="HP165" s="1">
        <v>20</v>
      </c>
      <c r="HQ165" s="1">
        <v>20</v>
      </c>
      <c r="HR165" s="1">
        <v>333</v>
      </c>
      <c r="HS165" s="1">
        <v>333</v>
      </c>
      <c r="HT165" s="1">
        <v>137</v>
      </c>
      <c r="HU165" s="1">
        <v>196</v>
      </c>
      <c r="HV165" s="1">
        <v>0</v>
      </c>
      <c r="HW165" s="1">
        <v>0</v>
      </c>
      <c r="HX165" s="1">
        <v>268</v>
      </c>
      <c r="HY165" s="1">
        <v>268</v>
      </c>
      <c r="HZ165" s="1">
        <v>343</v>
      </c>
      <c r="IA165" s="1">
        <v>343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5</v>
      </c>
      <c r="JQ165" s="1">
        <v>5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5</v>
      </c>
      <c r="JY165" s="1">
        <v>0</v>
      </c>
      <c r="JZ165" s="1">
        <v>5</v>
      </c>
      <c r="KA165" s="1">
        <v>0</v>
      </c>
      <c r="KB165" s="1">
        <v>0</v>
      </c>
      <c r="KC165" s="1">
        <v>0</v>
      </c>
      <c r="KD165" s="1">
        <v>0</v>
      </c>
      <c r="KE165" s="1">
        <v>5</v>
      </c>
      <c r="KF165" s="1">
        <v>5</v>
      </c>
      <c r="KG165" s="1">
        <v>5</v>
      </c>
      <c r="KH165" s="1">
        <v>0</v>
      </c>
      <c r="KI165" s="1">
        <v>5</v>
      </c>
      <c r="KJ165" s="1">
        <v>1</v>
      </c>
      <c r="KK165" s="1">
        <v>5</v>
      </c>
      <c r="KL165" s="1">
        <v>0</v>
      </c>
      <c r="KM165" s="1">
        <v>0</v>
      </c>
      <c r="KN165" s="1">
        <v>5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5</v>
      </c>
      <c r="KZ165" s="1">
        <v>5</v>
      </c>
      <c r="LA165" s="1">
        <v>5</v>
      </c>
      <c r="LB165" s="1">
        <v>5</v>
      </c>
      <c r="LC165" s="1">
        <v>5</v>
      </c>
      <c r="LD165" s="1">
        <v>1</v>
      </c>
      <c r="LE165" s="1">
        <v>1</v>
      </c>
      <c r="LF165" s="1">
        <v>1</v>
      </c>
      <c r="LG165" s="1">
        <v>0</v>
      </c>
      <c r="LH165" s="1">
        <v>1</v>
      </c>
      <c r="LI165" s="1">
        <v>1</v>
      </c>
      <c r="LJ165" s="1">
        <v>1</v>
      </c>
      <c r="LK165" s="1">
        <v>1</v>
      </c>
      <c r="LL165" s="1">
        <v>0</v>
      </c>
      <c r="LM165" s="1">
        <v>8</v>
      </c>
      <c r="LN165" s="1">
        <v>19</v>
      </c>
      <c r="LO165" s="1">
        <v>19</v>
      </c>
      <c r="LP165" s="1">
        <v>5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1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2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2</v>
      </c>
      <c r="MW165" s="1">
        <v>0</v>
      </c>
      <c r="MX165" s="1">
        <v>4</v>
      </c>
      <c r="MY165" s="1">
        <v>0</v>
      </c>
      <c r="MZ165" s="1">
        <v>4</v>
      </c>
      <c r="NA165" s="1">
        <v>0</v>
      </c>
      <c r="NB165" s="1">
        <v>0</v>
      </c>
      <c r="NC165" s="1">
        <v>4</v>
      </c>
      <c r="ND165" s="1">
        <v>0</v>
      </c>
      <c r="NE165" s="1">
        <v>4</v>
      </c>
      <c r="NF165" s="1">
        <v>0</v>
      </c>
      <c r="NG165" s="1">
        <v>4</v>
      </c>
      <c r="NH165" s="1">
        <v>4</v>
      </c>
      <c r="NI165" s="1">
        <v>4</v>
      </c>
      <c r="NJ165" s="1">
        <v>0</v>
      </c>
      <c r="NK165" s="1">
        <v>0</v>
      </c>
      <c r="NL165" s="1">
        <v>0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2</v>
      </c>
      <c r="OK165" s="1">
        <v>1</v>
      </c>
      <c r="OL165" s="1">
        <v>0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0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1</v>
      </c>
      <c r="PU165" s="1">
        <v>1</v>
      </c>
      <c r="PV165" s="1">
        <v>4</v>
      </c>
      <c r="PW165" s="1">
        <v>4</v>
      </c>
      <c r="PX165" s="1">
        <v>4</v>
      </c>
      <c r="PY165" s="1">
        <v>4</v>
      </c>
      <c r="PZ165" s="1">
        <v>4</v>
      </c>
      <c r="QA165" s="1">
        <v>4</v>
      </c>
      <c r="QB165" s="1">
        <v>8</v>
      </c>
      <c r="QC165" s="1">
        <v>4</v>
      </c>
      <c r="QD165" s="1">
        <v>4</v>
      </c>
      <c r="QE165" s="1">
        <v>4</v>
      </c>
      <c r="QF165" s="1">
        <v>4</v>
      </c>
      <c r="QG165" s="1">
        <v>4</v>
      </c>
      <c r="QH165" s="1">
        <v>4</v>
      </c>
      <c r="QI165" s="1">
        <v>5</v>
      </c>
      <c r="QJ165" s="1">
        <v>5</v>
      </c>
      <c r="QK165" s="1">
        <v>4</v>
      </c>
      <c r="QL165" s="1">
        <v>4</v>
      </c>
      <c r="QM165" s="1">
        <v>1</v>
      </c>
      <c r="QN165" s="1">
        <v>1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1</v>
      </c>
    </row>
    <row r="166" spans="1:468">
      <c r="A166" s="1">
        <v>2007</v>
      </c>
      <c r="B166" s="1" t="s">
        <v>670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0</v>
      </c>
      <c r="K166" s="1">
        <v>2</v>
      </c>
      <c r="L166" s="1">
        <v>2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4</v>
      </c>
      <c r="AJ166" s="1">
        <v>0</v>
      </c>
      <c r="AK166" s="1">
        <v>7</v>
      </c>
      <c r="AL166" s="1">
        <v>4</v>
      </c>
      <c r="AM166" s="1">
        <v>2</v>
      </c>
      <c r="AN166" s="1">
        <v>7</v>
      </c>
      <c r="AO166" s="1">
        <v>5</v>
      </c>
      <c r="AP166" s="1">
        <v>6</v>
      </c>
      <c r="AQ166" s="1">
        <v>7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2</v>
      </c>
      <c r="BY166" s="1">
        <v>2</v>
      </c>
      <c r="BZ166" s="1">
        <v>2</v>
      </c>
      <c r="CA166" s="1">
        <v>2</v>
      </c>
      <c r="CB166" s="1">
        <v>2</v>
      </c>
      <c r="CC166" s="1">
        <v>2</v>
      </c>
      <c r="CD166" s="1">
        <v>4</v>
      </c>
      <c r="CE166" s="1">
        <v>2</v>
      </c>
      <c r="CF166" s="1">
        <v>1</v>
      </c>
      <c r="CG166" s="1">
        <v>2</v>
      </c>
      <c r="CH166" s="1">
        <v>0</v>
      </c>
      <c r="CI166" s="1">
        <v>2</v>
      </c>
      <c r="CJ166" s="1">
        <v>1</v>
      </c>
      <c r="CK166" s="1">
        <v>2</v>
      </c>
      <c r="CL166" s="1">
        <v>0</v>
      </c>
      <c r="CM166" s="1">
        <v>0</v>
      </c>
      <c r="CN166" s="1">
        <v>1</v>
      </c>
      <c r="CO166" s="1">
        <v>2</v>
      </c>
      <c r="CP166" s="1">
        <v>0</v>
      </c>
      <c r="CQ166" s="1">
        <v>0</v>
      </c>
      <c r="CR166" s="1">
        <v>1</v>
      </c>
      <c r="CS166" s="1">
        <v>1</v>
      </c>
      <c r="CT166" s="1">
        <v>1</v>
      </c>
      <c r="CU166" s="1">
        <v>1</v>
      </c>
      <c r="CV166" s="1">
        <v>1</v>
      </c>
      <c r="CW166" s="1">
        <v>1</v>
      </c>
      <c r="CX166" s="1">
        <v>1</v>
      </c>
      <c r="CY166" s="1">
        <v>2</v>
      </c>
      <c r="CZ166" s="1">
        <v>1</v>
      </c>
      <c r="DA166" s="1">
        <v>1</v>
      </c>
      <c r="DB166" s="1">
        <v>0</v>
      </c>
      <c r="DC166" s="1">
        <v>0</v>
      </c>
      <c r="DD166" s="1">
        <v>1</v>
      </c>
      <c r="DE166" s="1">
        <v>0</v>
      </c>
      <c r="DF166" s="1">
        <v>1</v>
      </c>
      <c r="DG166" s="1">
        <v>1</v>
      </c>
      <c r="DH166" s="1">
        <v>1</v>
      </c>
      <c r="DI166" s="1">
        <v>0</v>
      </c>
      <c r="DJ166" s="1">
        <v>0</v>
      </c>
      <c r="DK166" s="1">
        <v>1</v>
      </c>
      <c r="DL166" s="1">
        <v>0</v>
      </c>
      <c r="DM166" s="1">
        <v>1</v>
      </c>
      <c r="DN166" s="1">
        <v>0</v>
      </c>
      <c r="DO166" s="1">
        <v>0</v>
      </c>
      <c r="DP166" s="1">
        <v>0</v>
      </c>
      <c r="DQ166" s="1">
        <v>1</v>
      </c>
      <c r="DR166" s="1">
        <v>1</v>
      </c>
      <c r="DS166" s="1">
        <v>1</v>
      </c>
      <c r="DT166" s="1">
        <v>1</v>
      </c>
      <c r="DU166" s="1">
        <v>0</v>
      </c>
      <c r="DV166" s="1">
        <v>0</v>
      </c>
      <c r="DW166" s="1">
        <v>0</v>
      </c>
      <c r="DX166" s="1">
        <v>1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1</v>
      </c>
      <c r="EU166" s="1">
        <v>1</v>
      </c>
      <c r="EV166" s="1">
        <v>1</v>
      </c>
      <c r="EW166" s="1">
        <v>0</v>
      </c>
      <c r="EX166" s="1">
        <v>2</v>
      </c>
      <c r="EY166" s="1">
        <v>2</v>
      </c>
      <c r="EZ166" s="1">
        <v>2</v>
      </c>
      <c r="FA166" s="1">
        <v>2</v>
      </c>
      <c r="FB166" s="1">
        <v>2</v>
      </c>
      <c r="FC166" s="1">
        <v>2</v>
      </c>
      <c r="FD166" s="1">
        <v>4</v>
      </c>
      <c r="FE166" s="1">
        <v>2</v>
      </c>
      <c r="FF166" s="1">
        <v>1</v>
      </c>
      <c r="FG166" s="1">
        <v>1</v>
      </c>
      <c r="FH166" s="1">
        <v>0</v>
      </c>
      <c r="FI166" s="1">
        <v>1</v>
      </c>
      <c r="FJ166" s="1">
        <v>2</v>
      </c>
      <c r="FK166" s="1">
        <v>2</v>
      </c>
      <c r="FL166" s="1">
        <v>1</v>
      </c>
      <c r="FM166" s="1">
        <v>1</v>
      </c>
      <c r="FN166" s="1">
        <v>1</v>
      </c>
      <c r="FO166" s="1">
        <v>0</v>
      </c>
      <c r="FP166" s="1">
        <v>0</v>
      </c>
      <c r="FQ166" s="1">
        <v>0</v>
      </c>
      <c r="FR166" s="1">
        <v>5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343</v>
      </c>
      <c r="GA166" s="1">
        <v>343</v>
      </c>
      <c r="GB166" s="1">
        <v>0</v>
      </c>
      <c r="GC166" s="1">
        <v>0</v>
      </c>
      <c r="GD166" s="1">
        <v>0</v>
      </c>
      <c r="GE166" s="1">
        <v>343</v>
      </c>
      <c r="GF166" s="1">
        <v>343</v>
      </c>
      <c r="GG166" s="1">
        <v>343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10</v>
      </c>
      <c r="GT166" s="1">
        <v>10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20</v>
      </c>
      <c r="HO166" s="1">
        <v>20</v>
      </c>
      <c r="HP166" s="1">
        <v>20</v>
      </c>
      <c r="HQ166" s="1">
        <v>20</v>
      </c>
      <c r="HR166" s="1">
        <v>333</v>
      </c>
      <c r="HS166" s="1">
        <v>333</v>
      </c>
      <c r="HT166" s="1">
        <v>137</v>
      </c>
      <c r="HU166" s="1">
        <v>196</v>
      </c>
      <c r="HV166" s="1">
        <v>0</v>
      </c>
      <c r="HW166" s="1">
        <v>0</v>
      </c>
      <c r="HX166" s="1">
        <v>268</v>
      </c>
      <c r="HY166" s="1">
        <v>268</v>
      </c>
      <c r="HZ166" s="1">
        <v>343</v>
      </c>
      <c r="IA166" s="1">
        <v>343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5</v>
      </c>
      <c r="JQ166" s="1">
        <v>5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5</v>
      </c>
      <c r="JY166" s="1">
        <v>0</v>
      </c>
      <c r="JZ166" s="1">
        <v>5</v>
      </c>
      <c r="KA166" s="1">
        <v>0</v>
      </c>
      <c r="KB166" s="1">
        <v>0</v>
      </c>
      <c r="KC166" s="1">
        <v>0</v>
      </c>
      <c r="KD166" s="1">
        <v>0</v>
      </c>
      <c r="KE166" s="1">
        <v>5</v>
      </c>
      <c r="KF166" s="1">
        <v>5</v>
      </c>
      <c r="KG166" s="1">
        <v>5</v>
      </c>
      <c r="KH166" s="1">
        <v>0</v>
      </c>
      <c r="KI166" s="1">
        <v>5</v>
      </c>
      <c r="KJ166" s="1">
        <v>1</v>
      </c>
      <c r="KK166" s="1">
        <v>5</v>
      </c>
      <c r="KL166" s="1">
        <v>0</v>
      </c>
      <c r="KM166" s="1">
        <v>0</v>
      </c>
      <c r="KN166" s="1">
        <v>5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5</v>
      </c>
      <c r="KZ166" s="1">
        <v>5</v>
      </c>
      <c r="LA166" s="1">
        <v>5</v>
      </c>
      <c r="LB166" s="1">
        <v>5</v>
      </c>
      <c r="LC166" s="1">
        <v>5</v>
      </c>
      <c r="LD166" s="1">
        <v>1</v>
      </c>
      <c r="LE166" s="1">
        <v>1</v>
      </c>
      <c r="LF166" s="1">
        <v>1</v>
      </c>
      <c r="LG166" s="1">
        <v>0</v>
      </c>
      <c r="LH166" s="1">
        <v>1</v>
      </c>
      <c r="LI166" s="1">
        <v>1</v>
      </c>
      <c r="LJ166" s="1">
        <v>1</v>
      </c>
      <c r="LK166" s="1">
        <v>1</v>
      </c>
      <c r="LL166" s="1">
        <v>0</v>
      </c>
      <c r="LM166" s="1">
        <v>8</v>
      </c>
      <c r="LN166" s="1">
        <v>19</v>
      </c>
      <c r="LO166" s="1">
        <v>19</v>
      </c>
      <c r="LP166" s="1">
        <v>5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1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2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2</v>
      </c>
      <c r="MW166" s="1">
        <v>0</v>
      </c>
      <c r="MX166" s="1">
        <v>4</v>
      </c>
      <c r="MY166" s="1">
        <v>0</v>
      </c>
      <c r="MZ166" s="1">
        <v>4</v>
      </c>
      <c r="NA166" s="1">
        <v>0</v>
      </c>
      <c r="NB166" s="1">
        <v>0</v>
      </c>
      <c r="NC166" s="1">
        <v>4</v>
      </c>
      <c r="ND166" s="1">
        <v>0</v>
      </c>
      <c r="NE166" s="1">
        <v>4</v>
      </c>
      <c r="NF166" s="1">
        <v>0</v>
      </c>
      <c r="NG166" s="1">
        <v>4</v>
      </c>
      <c r="NH166" s="1">
        <v>4</v>
      </c>
      <c r="NI166" s="1">
        <v>4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0</v>
      </c>
      <c r="OH166" s="1">
        <v>0</v>
      </c>
      <c r="OI166" s="1">
        <v>0</v>
      </c>
      <c r="OJ166" s="1">
        <v>2</v>
      </c>
      <c r="OK166" s="1">
        <v>1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1</v>
      </c>
      <c r="PU166" s="1">
        <v>1</v>
      </c>
      <c r="PV166" s="1">
        <v>4</v>
      </c>
      <c r="PW166" s="1">
        <v>4</v>
      </c>
      <c r="PX166" s="1">
        <v>4</v>
      </c>
      <c r="PY166" s="1">
        <v>4</v>
      </c>
      <c r="PZ166" s="1">
        <v>4</v>
      </c>
      <c r="QA166" s="1">
        <v>4</v>
      </c>
      <c r="QB166" s="1">
        <v>8</v>
      </c>
      <c r="QC166" s="1">
        <v>4</v>
      </c>
      <c r="QD166" s="1">
        <v>4</v>
      </c>
      <c r="QE166" s="1">
        <v>4</v>
      </c>
      <c r="QF166" s="1">
        <v>4</v>
      </c>
      <c r="QG166" s="1">
        <v>4</v>
      </c>
      <c r="QH166" s="1">
        <v>4</v>
      </c>
      <c r="QI166" s="1">
        <v>5</v>
      </c>
      <c r="QJ166" s="1">
        <v>5</v>
      </c>
      <c r="QK166" s="1">
        <v>4</v>
      </c>
      <c r="QL166" s="1">
        <v>4</v>
      </c>
      <c r="QM166" s="1">
        <v>1</v>
      </c>
      <c r="QN166" s="1">
        <v>1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1</v>
      </c>
    </row>
    <row r="167" spans="1:468">
      <c r="A167" s="1">
        <v>2007</v>
      </c>
      <c r="B167" s="1" t="s">
        <v>671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0</v>
      </c>
      <c r="K167" s="1">
        <v>2</v>
      </c>
      <c r="L167" s="1">
        <v>2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4</v>
      </c>
      <c r="AJ167" s="1">
        <v>0</v>
      </c>
      <c r="AK167" s="1">
        <v>7</v>
      </c>
      <c r="AL167" s="1">
        <v>4</v>
      </c>
      <c r="AM167" s="1">
        <v>2</v>
      </c>
      <c r="AN167" s="1">
        <v>7</v>
      </c>
      <c r="AO167" s="1">
        <v>5</v>
      </c>
      <c r="AP167" s="1">
        <v>6</v>
      </c>
      <c r="AQ167" s="1">
        <v>7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2</v>
      </c>
      <c r="BY167" s="1">
        <v>2</v>
      </c>
      <c r="BZ167" s="1">
        <v>2</v>
      </c>
      <c r="CA167" s="1">
        <v>2</v>
      </c>
      <c r="CB167" s="1">
        <v>2</v>
      </c>
      <c r="CC167" s="1">
        <v>2</v>
      </c>
      <c r="CD167" s="1">
        <v>4</v>
      </c>
      <c r="CE167" s="1">
        <v>2</v>
      </c>
      <c r="CF167" s="1">
        <v>1</v>
      </c>
      <c r="CG167" s="1">
        <v>2</v>
      </c>
      <c r="CH167" s="1">
        <v>0</v>
      </c>
      <c r="CI167" s="1">
        <v>2</v>
      </c>
      <c r="CJ167" s="1">
        <v>1</v>
      </c>
      <c r="CK167" s="1">
        <v>2</v>
      </c>
      <c r="CL167" s="1">
        <v>0</v>
      </c>
      <c r="CM167" s="1">
        <v>0</v>
      </c>
      <c r="CN167" s="1">
        <v>1</v>
      </c>
      <c r="CO167" s="1">
        <v>2</v>
      </c>
      <c r="CP167" s="1">
        <v>0</v>
      </c>
      <c r="CQ167" s="1">
        <v>0</v>
      </c>
      <c r="CR167" s="1">
        <v>1</v>
      </c>
      <c r="CS167" s="1">
        <v>1</v>
      </c>
      <c r="CT167" s="1">
        <v>1</v>
      </c>
      <c r="CU167" s="1">
        <v>1</v>
      </c>
      <c r="CV167" s="1">
        <v>1</v>
      </c>
      <c r="CW167" s="1">
        <v>1</v>
      </c>
      <c r="CX167" s="1">
        <v>1</v>
      </c>
      <c r="CY167" s="1">
        <v>2</v>
      </c>
      <c r="CZ167" s="1">
        <v>1</v>
      </c>
      <c r="DA167" s="1">
        <v>1</v>
      </c>
      <c r="DB167" s="1">
        <v>0</v>
      </c>
      <c r="DC167" s="1">
        <v>0</v>
      </c>
      <c r="DD167" s="1">
        <v>1</v>
      </c>
      <c r="DE167" s="1">
        <v>0</v>
      </c>
      <c r="DF167" s="1">
        <v>1</v>
      </c>
      <c r="DG167" s="1">
        <v>1</v>
      </c>
      <c r="DH167" s="1">
        <v>1</v>
      </c>
      <c r="DI167" s="1">
        <v>0</v>
      </c>
      <c r="DJ167" s="1">
        <v>0</v>
      </c>
      <c r="DK167" s="1">
        <v>1</v>
      </c>
      <c r="DL167" s="1">
        <v>0</v>
      </c>
      <c r="DM167" s="1">
        <v>1</v>
      </c>
      <c r="DN167" s="1">
        <v>0</v>
      </c>
      <c r="DO167" s="1">
        <v>0</v>
      </c>
      <c r="DP167" s="1">
        <v>0</v>
      </c>
      <c r="DQ167" s="1">
        <v>1</v>
      </c>
      <c r="DR167" s="1">
        <v>1</v>
      </c>
      <c r="DS167" s="1">
        <v>1</v>
      </c>
      <c r="DT167" s="1">
        <v>1</v>
      </c>
      <c r="DU167" s="1">
        <v>0</v>
      </c>
      <c r="DV167" s="1">
        <v>0</v>
      </c>
      <c r="DW167" s="1">
        <v>0</v>
      </c>
      <c r="DX167" s="1">
        <v>1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1</v>
      </c>
      <c r="EU167" s="1">
        <v>1</v>
      </c>
      <c r="EV167" s="1">
        <v>1</v>
      </c>
      <c r="EW167" s="1">
        <v>0</v>
      </c>
      <c r="EX167" s="1">
        <v>2</v>
      </c>
      <c r="EY167" s="1">
        <v>2</v>
      </c>
      <c r="EZ167" s="1">
        <v>2</v>
      </c>
      <c r="FA167" s="1">
        <v>2</v>
      </c>
      <c r="FB167" s="1">
        <v>2</v>
      </c>
      <c r="FC167" s="1">
        <v>2</v>
      </c>
      <c r="FD167" s="1">
        <v>4</v>
      </c>
      <c r="FE167" s="1">
        <v>2</v>
      </c>
      <c r="FF167" s="1">
        <v>1</v>
      </c>
      <c r="FG167" s="1">
        <v>1</v>
      </c>
      <c r="FH167" s="1">
        <v>0</v>
      </c>
      <c r="FI167" s="1">
        <v>1</v>
      </c>
      <c r="FJ167" s="1">
        <v>2</v>
      </c>
      <c r="FK167" s="1">
        <v>2</v>
      </c>
      <c r="FL167" s="1">
        <v>1</v>
      </c>
      <c r="FM167" s="1">
        <v>1</v>
      </c>
      <c r="FN167" s="1">
        <v>1</v>
      </c>
      <c r="FO167" s="1">
        <v>0</v>
      </c>
      <c r="FP167" s="1">
        <v>0</v>
      </c>
      <c r="FQ167" s="1">
        <v>0</v>
      </c>
      <c r="FR167" s="1">
        <v>5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343</v>
      </c>
      <c r="GA167" s="1">
        <v>343</v>
      </c>
      <c r="GB167" s="1">
        <v>0</v>
      </c>
      <c r="GC167" s="1">
        <v>0</v>
      </c>
      <c r="GD167" s="1">
        <v>0</v>
      </c>
      <c r="GE167" s="1">
        <v>343</v>
      </c>
      <c r="GF167" s="1">
        <v>343</v>
      </c>
      <c r="GG167" s="1">
        <v>343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10</v>
      </c>
      <c r="GT167" s="1">
        <v>10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20</v>
      </c>
      <c r="HO167" s="1">
        <v>20</v>
      </c>
      <c r="HP167" s="1">
        <v>20</v>
      </c>
      <c r="HQ167" s="1">
        <v>20</v>
      </c>
      <c r="HR167" s="1">
        <v>333</v>
      </c>
      <c r="HS167" s="1">
        <v>333</v>
      </c>
      <c r="HT167" s="1">
        <v>137</v>
      </c>
      <c r="HU167" s="1">
        <v>196</v>
      </c>
      <c r="HV167" s="1">
        <v>0</v>
      </c>
      <c r="HW167" s="1">
        <v>0</v>
      </c>
      <c r="HX167" s="1">
        <v>268</v>
      </c>
      <c r="HY167" s="1">
        <v>268</v>
      </c>
      <c r="HZ167" s="1">
        <v>343</v>
      </c>
      <c r="IA167" s="1">
        <v>343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5</v>
      </c>
      <c r="JQ167" s="1">
        <v>5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5</v>
      </c>
      <c r="JY167" s="1">
        <v>0</v>
      </c>
      <c r="JZ167" s="1">
        <v>5</v>
      </c>
      <c r="KA167" s="1">
        <v>0</v>
      </c>
      <c r="KB167" s="1">
        <v>0</v>
      </c>
      <c r="KC167" s="1">
        <v>0</v>
      </c>
      <c r="KD167" s="1">
        <v>0</v>
      </c>
      <c r="KE167" s="1">
        <v>5</v>
      </c>
      <c r="KF167" s="1">
        <v>5</v>
      </c>
      <c r="KG167" s="1">
        <v>5</v>
      </c>
      <c r="KH167" s="1">
        <v>0</v>
      </c>
      <c r="KI167" s="1">
        <v>5</v>
      </c>
      <c r="KJ167" s="1">
        <v>1</v>
      </c>
      <c r="KK167" s="1">
        <v>5</v>
      </c>
      <c r="KL167" s="1">
        <v>0</v>
      </c>
      <c r="KM167" s="1">
        <v>0</v>
      </c>
      <c r="KN167" s="1">
        <v>5</v>
      </c>
      <c r="KO167" s="1">
        <v>5</v>
      </c>
      <c r="KP167" s="1">
        <v>5</v>
      </c>
      <c r="KQ167" s="1">
        <v>5</v>
      </c>
      <c r="KR167" s="1">
        <v>0</v>
      </c>
      <c r="KS167" s="1">
        <v>10</v>
      </c>
      <c r="KT167" s="1">
        <v>10</v>
      </c>
      <c r="KU167" s="1">
        <v>0</v>
      </c>
      <c r="KV167" s="1">
        <v>0</v>
      </c>
      <c r="KW167" s="1">
        <v>0</v>
      </c>
      <c r="KX167" s="1">
        <v>0</v>
      </c>
      <c r="KY167" s="1">
        <v>5</v>
      </c>
      <c r="KZ167" s="1">
        <v>5</v>
      </c>
      <c r="LA167" s="1">
        <v>5</v>
      </c>
      <c r="LB167" s="1">
        <v>5</v>
      </c>
      <c r="LC167" s="1">
        <v>5</v>
      </c>
      <c r="LD167" s="1">
        <v>1</v>
      </c>
      <c r="LE167" s="1">
        <v>1</v>
      </c>
      <c r="LF167" s="1">
        <v>1</v>
      </c>
      <c r="LG167" s="1">
        <v>0</v>
      </c>
      <c r="LH167" s="1">
        <v>1</v>
      </c>
      <c r="LI167" s="1">
        <v>1</v>
      </c>
      <c r="LJ167" s="1">
        <v>1</v>
      </c>
      <c r="LK167" s="1">
        <v>1</v>
      </c>
      <c r="LL167" s="1">
        <v>0</v>
      </c>
      <c r="LM167" s="1">
        <v>8</v>
      </c>
      <c r="LN167" s="1">
        <v>19</v>
      </c>
      <c r="LO167" s="1">
        <v>19</v>
      </c>
      <c r="LP167" s="1">
        <v>5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1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2</v>
      </c>
      <c r="MM167" s="1">
        <v>0</v>
      </c>
      <c r="MN167" s="1">
        <v>0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2</v>
      </c>
      <c r="MW167" s="1">
        <v>0</v>
      </c>
      <c r="MX167" s="1">
        <v>4</v>
      </c>
      <c r="MY167" s="1">
        <v>0</v>
      </c>
      <c r="MZ167" s="1">
        <v>4</v>
      </c>
      <c r="NA167" s="1">
        <v>0</v>
      </c>
      <c r="NB167" s="1">
        <v>0</v>
      </c>
      <c r="NC167" s="1">
        <v>4</v>
      </c>
      <c r="ND167" s="1">
        <v>0</v>
      </c>
      <c r="NE167" s="1">
        <v>4</v>
      </c>
      <c r="NF167" s="1">
        <v>0</v>
      </c>
      <c r="NG167" s="1">
        <v>4</v>
      </c>
      <c r="NH167" s="1">
        <v>4</v>
      </c>
      <c r="NI167" s="1">
        <v>4</v>
      </c>
      <c r="NJ167" s="1">
        <v>0</v>
      </c>
      <c r="NK167" s="1">
        <v>0</v>
      </c>
      <c r="NL167" s="1">
        <v>0</v>
      </c>
      <c r="NM167" s="1">
        <v>0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">
        <v>0</v>
      </c>
      <c r="OD167" s="1">
        <v>0</v>
      </c>
      <c r="OE167" s="1">
        <v>0</v>
      </c>
      <c r="OF167" s="1">
        <v>0</v>
      </c>
      <c r="OG167" s="1">
        <v>0</v>
      </c>
      <c r="OH167" s="1">
        <v>0</v>
      </c>
      <c r="OI167" s="1">
        <v>0</v>
      </c>
      <c r="OJ167" s="1">
        <v>2</v>
      </c>
      <c r="OK167" s="1">
        <v>1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0</v>
      </c>
      <c r="OS167" s="1">
        <v>0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0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0</v>
      </c>
      <c r="PI167" s="1">
        <v>0</v>
      </c>
      <c r="PJ167" s="1">
        <v>0</v>
      </c>
      <c r="PK167" s="1">
        <v>0</v>
      </c>
      <c r="PL167" s="1">
        <v>0</v>
      </c>
      <c r="PM167" s="1">
        <v>0</v>
      </c>
      <c r="PN167" s="1">
        <v>0</v>
      </c>
      <c r="PO167" s="1">
        <v>0</v>
      </c>
      <c r="PP167" s="1">
        <v>0</v>
      </c>
      <c r="PQ167" s="1">
        <v>0</v>
      </c>
      <c r="PR167" s="1">
        <v>0</v>
      </c>
      <c r="PS167" s="1">
        <v>0</v>
      </c>
      <c r="PT167" s="1">
        <v>1</v>
      </c>
      <c r="PU167" s="1">
        <v>1</v>
      </c>
      <c r="PV167" s="1">
        <v>4</v>
      </c>
      <c r="PW167" s="1">
        <v>4</v>
      </c>
      <c r="PX167" s="1">
        <v>4</v>
      </c>
      <c r="PY167" s="1">
        <v>4</v>
      </c>
      <c r="PZ167" s="1">
        <v>4</v>
      </c>
      <c r="QA167" s="1">
        <v>4</v>
      </c>
      <c r="QB167" s="1">
        <v>8</v>
      </c>
      <c r="QC167" s="1">
        <v>4</v>
      </c>
      <c r="QD167" s="1">
        <v>4</v>
      </c>
      <c r="QE167" s="1">
        <v>4</v>
      </c>
      <c r="QF167" s="1">
        <v>4</v>
      </c>
      <c r="QG167" s="1">
        <v>4</v>
      </c>
      <c r="QH167" s="1">
        <v>4</v>
      </c>
      <c r="QI167" s="1">
        <v>5</v>
      </c>
      <c r="QJ167" s="1">
        <v>5</v>
      </c>
      <c r="QK167" s="1">
        <v>4</v>
      </c>
      <c r="QL167" s="1">
        <v>4</v>
      </c>
      <c r="QM167" s="1">
        <v>1</v>
      </c>
      <c r="QN167" s="1">
        <v>1</v>
      </c>
      <c r="QO167" s="1">
        <v>0</v>
      </c>
      <c r="QP167" s="1">
        <v>0</v>
      </c>
      <c r="QQ167" s="1">
        <v>0</v>
      </c>
      <c r="QR167" s="1">
        <v>0</v>
      </c>
      <c r="QS167" s="1">
        <v>0</v>
      </c>
      <c r="QT167" s="1">
        <v>0</v>
      </c>
      <c r="QU167" s="1">
        <v>0</v>
      </c>
      <c r="QV167" s="1">
        <v>0</v>
      </c>
      <c r="QW167" s="1">
        <v>0</v>
      </c>
      <c r="QX167" s="1">
        <v>0</v>
      </c>
      <c r="QY167" s="1">
        <v>0</v>
      </c>
      <c r="QZ167" s="1">
        <v>1</v>
      </c>
    </row>
    <row r="168" spans="1:468">
      <c r="A168" s="1">
        <v>2007</v>
      </c>
      <c r="B168" s="1" t="s">
        <v>672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0</v>
      </c>
      <c r="K168" s="1">
        <v>2</v>
      </c>
      <c r="L168" s="1">
        <v>2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4</v>
      </c>
      <c r="AJ168" s="1">
        <v>0</v>
      </c>
      <c r="AK168" s="1">
        <v>7</v>
      </c>
      <c r="AL168" s="1">
        <v>4</v>
      </c>
      <c r="AM168" s="1">
        <v>2</v>
      </c>
      <c r="AN168" s="1">
        <v>7</v>
      </c>
      <c r="AO168" s="1">
        <v>5</v>
      </c>
      <c r="AP168" s="1">
        <v>6</v>
      </c>
      <c r="AQ168" s="1">
        <v>7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1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2</v>
      </c>
      <c r="BY168" s="1">
        <v>2</v>
      </c>
      <c r="BZ168" s="1">
        <v>2</v>
      </c>
      <c r="CA168" s="1">
        <v>2</v>
      </c>
      <c r="CB168" s="1">
        <v>2</v>
      </c>
      <c r="CC168" s="1">
        <v>2</v>
      </c>
      <c r="CD168" s="1">
        <v>4</v>
      </c>
      <c r="CE168" s="1">
        <v>2</v>
      </c>
      <c r="CF168" s="1">
        <v>1</v>
      </c>
      <c r="CG168" s="1">
        <v>2</v>
      </c>
      <c r="CH168" s="1">
        <v>0</v>
      </c>
      <c r="CI168" s="1">
        <v>2</v>
      </c>
      <c r="CJ168" s="1">
        <v>1</v>
      </c>
      <c r="CK168" s="1">
        <v>2</v>
      </c>
      <c r="CL168" s="1">
        <v>0</v>
      </c>
      <c r="CM168" s="1">
        <v>0</v>
      </c>
      <c r="CN168" s="1">
        <v>1</v>
      </c>
      <c r="CO168" s="1">
        <v>2</v>
      </c>
      <c r="CP168" s="1">
        <v>0</v>
      </c>
      <c r="CQ168" s="1">
        <v>0</v>
      </c>
      <c r="CR168" s="1">
        <v>1</v>
      </c>
      <c r="CS168" s="1">
        <v>1</v>
      </c>
      <c r="CT168" s="1">
        <v>1</v>
      </c>
      <c r="CU168" s="1">
        <v>1</v>
      </c>
      <c r="CV168" s="1">
        <v>1</v>
      </c>
      <c r="CW168" s="1">
        <v>1</v>
      </c>
      <c r="CX168" s="1">
        <v>1</v>
      </c>
      <c r="CY168" s="1">
        <v>2</v>
      </c>
      <c r="CZ168" s="1">
        <v>1</v>
      </c>
      <c r="DA168" s="1">
        <v>1</v>
      </c>
      <c r="DB168" s="1">
        <v>0</v>
      </c>
      <c r="DC168" s="1">
        <v>0</v>
      </c>
      <c r="DD168" s="1">
        <v>1</v>
      </c>
      <c r="DE168" s="1">
        <v>0</v>
      </c>
      <c r="DF168" s="1">
        <v>1</v>
      </c>
      <c r="DG168" s="1">
        <v>1</v>
      </c>
      <c r="DH168" s="1">
        <v>1</v>
      </c>
      <c r="DI168" s="1">
        <v>0</v>
      </c>
      <c r="DJ168" s="1">
        <v>0</v>
      </c>
      <c r="DK168" s="1">
        <v>1</v>
      </c>
      <c r="DL168" s="1">
        <v>0</v>
      </c>
      <c r="DM168" s="1">
        <v>1</v>
      </c>
      <c r="DN168" s="1">
        <v>0</v>
      </c>
      <c r="DO168" s="1">
        <v>0</v>
      </c>
      <c r="DP168" s="1">
        <v>0</v>
      </c>
      <c r="DQ168" s="1">
        <v>1</v>
      </c>
      <c r="DR168" s="1">
        <v>1</v>
      </c>
      <c r="DS168" s="1">
        <v>1</v>
      </c>
      <c r="DT168" s="1">
        <v>1</v>
      </c>
      <c r="DU168" s="1">
        <v>0</v>
      </c>
      <c r="DV168" s="1">
        <v>0</v>
      </c>
      <c r="DW168" s="1">
        <v>0</v>
      </c>
      <c r="DX168" s="1">
        <v>1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1</v>
      </c>
      <c r="EU168" s="1">
        <v>1</v>
      </c>
      <c r="EV168" s="1">
        <v>1</v>
      </c>
      <c r="EW168" s="1">
        <v>0</v>
      </c>
      <c r="EX168" s="1">
        <v>2</v>
      </c>
      <c r="EY168" s="1">
        <v>2</v>
      </c>
      <c r="EZ168" s="1">
        <v>2</v>
      </c>
      <c r="FA168" s="1">
        <v>2</v>
      </c>
      <c r="FB168" s="1">
        <v>2</v>
      </c>
      <c r="FC168" s="1">
        <v>2</v>
      </c>
      <c r="FD168" s="1">
        <v>4</v>
      </c>
      <c r="FE168" s="1">
        <v>2</v>
      </c>
      <c r="FF168" s="1">
        <v>1</v>
      </c>
      <c r="FG168" s="1">
        <v>1</v>
      </c>
      <c r="FH168" s="1">
        <v>0</v>
      </c>
      <c r="FI168" s="1">
        <v>1</v>
      </c>
      <c r="FJ168" s="1">
        <v>2</v>
      </c>
      <c r="FK168" s="1">
        <v>2</v>
      </c>
      <c r="FL168" s="1">
        <v>1</v>
      </c>
      <c r="FM168" s="1">
        <v>1</v>
      </c>
      <c r="FN168" s="1">
        <v>1</v>
      </c>
      <c r="FO168" s="1">
        <v>0</v>
      </c>
      <c r="FP168" s="1">
        <v>0</v>
      </c>
      <c r="FQ168" s="1">
        <v>0</v>
      </c>
      <c r="FR168" s="1">
        <v>5</v>
      </c>
      <c r="FS168" s="1">
        <v>0</v>
      </c>
      <c r="FT168" s="1">
        <v>2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343</v>
      </c>
      <c r="GA168" s="1">
        <v>343</v>
      </c>
      <c r="GB168" s="1">
        <v>0</v>
      </c>
      <c r="GC168" s="1">
        <v>0</v>
      </c>
      <c r="GD168" s="1">
        <v>0</v>
      </c>
      <c r="GE168" s="1">
        <v>343</v>
      </c>
      <c r="GF168" s="1">
        <v>343</v>
      </c>
      <c r="GG168" s="1">
        <v>343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10</v>
      </c>
      <c r="GT168" s="1">
        <v>10</v>
      </c>
      <c r="GU168" s="1">
        <v>0</v>
      </c>
      <c r="GV168" s="1">
        <v>0</v>
      </c>
      <c r="GW168" s="1">
        <v>1</v>
      </c>
      <c r="GX168" s="1">
        <v>1</v>
      </c>
      <c r="GY168" s="1">
        <v>1</v>
      </c>
      <c r="GZ168" s="1">
        <v>1</v>
      </c>
      <c r="HA168" s="1">
        <v>2</v>
      </c>
      <c r="HB168" s="1">
        <v>2</v>
      </c>
      <c r="HC168" s="1">
        <v>0</v>
      </c>
      <c r="HD168" s="1">
        <v>2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21</v>
      </c>
      <c r="HO168" s="1">
        <v>21</v>
      </c>
      <c r="HP168" s="1">
        <v>21</v>
      </c>
      <c r="HQ168" s="1">
        <v>21</v>
      </c>
      <c r="HR168" s="1">
        <v>331</v>
      </c>
      <c r="HS168" s="1">
        <v>331</v>
      </c>
      <c r="HT168" s="1">
        <v>137</v>
      </c>
      <c r="HU168" s="1">
        <v>194</v>
      </c>
      <c r="HV168" s="1">
        <v>0</v>
      </c>
      <c r="HW168" s="1">
        <v>0</v>
      </c>
      <c r="HX168" s="1">
        <v>268</v>
      </c>
      <c r="HY168" s="1">
        <v>268</v>
      </c>
      <c r="HZ168" s="1">
        <v>343</v>
      </c>
      <c r="IA168" s="1">
        <v>343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5</v>
      </c>
      <c r="JQ168" s="1">
        <v>5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5</v>
      </c>
      <c r="JY168" s="1">
        <v>0</v>
      </c>
      <c r="JZ168" s="1">
        <v>5</v>
      </c>
      <c r="KA168" s="1">
        <v>0</v>
      </c>
      <c r="KB168" s="1">
        <v>0</v>
      </c>
      <c r="KC168" s="1">
        <v>0</v>
      </c>
      <c r="KD168" s="1">
        <v>0</v>
      </c>
      <c r="KE168" s="1">
        <v>5</v>
      </c>
      <c r="KF168" s="1">
        <v>5</v>
      </c>
      <c r="KG168" s="1">
        <v>5</v>
      </c>
      <c r="KH168" s="1">
        <v>0</v>
      </c>
      <c r="KI168" s="1">
        <v>5</v>
      </c>
      <c r="KJ168" s="1">
        <v>1</v>
      </c>
      <c r="KK168" s="1">
        <v>5</v>
      </c>
      <c r="KL168" s="1">
        <v>0</v>
      </c>
      <c r="KM168" s="1">
        <v>0</v>
      </c>
      <c r="KN168" s="1">
        <v>5</v>
      </c>
      <c r="KO168" s="1">
        <v>5</v>
      </c>
      <c r="KP168" s="1">
        <v>5</v>
      </c>
      <c r="KQ168" s="1">
        <v>5</v>
      </c>
      <c r="KR168" s="1">
        <v>0</v>
      </c>
      <c r="KS168" s="1">
        <v>10</v>
      </c>
      <c r="KT168" s="1">
        <v>10</v>
      </c>
      <c r="KU168" s="1">
        <v>0</v>
      </c>
      <c r="KV168" s="1">
        <v>0</v>
      </c>
      <c r="KW168" s="1">
        <v>0</v>
      </c>
      <c r="KX168" s="1">
        <v>0</v>
      </c>
      <c r="KY168" s="1">
        <v>5</v>
      </c>
      <c r="KZ168" s="1">
        <v>5</v>
      </c>
      <c r="LA168" s="1">
        <v>5</v>
      </c>
      <c r="LB168" s="1">
        <v>5</v>
      </c>
      <c r="LC168" s="1">
        <v>5</v>
      </c>
      <c r="LD168" s="1">
        <v>1</v>
      </c>
      <c r="LE168" s="1">
        <v>1</v>
      </c>
      <c r="LF168" s="1">
        <v>1</v>
      </c>
      <c r="LG168" s="1">
        <v>0</v>
      </c>
      <c r="LH168" s="1">
        <v>1</v>
      </c>
      <c r="LI168" s="1">
        <v>1</v>
      </c>
      <c r="LJ168" s="1">
        <v>1</v>
      </c>
      <c r="LK168" s="1">
        <v>1</v>
      </c>
      <c r="LL168" s="1">
        <v>0</v>
      </c>
      <c r="LM168" s="1">
        <v>8</v>
      </c>
      <c r="LN168" s="1">
        <v>19</v>
      </c>
      <c r="LO168" s="1">
        <v>19</v>
      </c>
      <c r="LP168" s="1">
        <v>5</v>
      </c>
      <c r="LQ168" s="1">
        <v>0</v>
      </c>
      <c r="LR168" s="1">
        <v>1</v>
      </c>
      <c r="LS168" s="1">
        <v>1</v>
      </c>
      <c r="LT168" s="1">
        <v>1</v>
      </c>
      <c r="LU168" s="1">
        <v>1</v>
      </c>
      <c r="LV168" s="1">
        <v>0</v>
      </c>
      <c r="LW168" s="1">
        <v>1</v>
      </c>
      <c r="LX168" s="1">
        <v>0</v>
      </c>
      <c r="LY168" s="1">
        <v>1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2</v>
      </c>
      <c r="MM168" s="1">
        <v>0</v>
      </c>
      <c r="MN168" s="1">
        <v>0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2</v>
      </c>
      <c r="MW168" s="1">
        <v>0</v>
      </c>
      <c r="MX168" s="1">
        <v>4</v>
      </c>
      <c r="MY168" s="1">
        <v>0</v>
      </c>
      <c r="MZ168" s="1">
        <v>4</v>
      </c>
      <c r="NA168" s="1">
        <v>0</v>
      </c>
      <c r="NB168" s="1">
        <v>0</v>
      </c>
      <c r="NC168" s="1">
        <v>4</v>
      </c>
      <c r="ND168" s="1">
        <v>0</v>
      </c>
      <c r="NE168" s="1">
        <v>4</v>
      </c>
      <c r="NF168" s="1">
        <v>0</v>
      </c>
      <c r="NG168" s="1">
        <v>4</v>
      </c>
      <c r="NH168" s="1">
        <v>4</v>
      </c>
      <c r="NI168" s="1">
        <v>4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0</v>
      </c>
      <c r="OH168" s="1">
        <v>0</v>
      </c>
      <c r="OI168" s="1">
        <v>0</v>
      </c>
      <c r="OJ168" s="1">
        <v>2</v>
      </c>
      <c r="OK168" s="1">
        <v>1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1</v>
      </c>
      <c r="PU168" s="1">
        <v>1</v>
      </c>
      <c r="PV168" s="1">
        <v>4</v>
      </c>
      <c r="PW168" s="1">
        <v>4</v>
      </c>
      <c r="PX168" s="1">
        <v>4</v>
      </c>
      <c r="PY168" s="1">
        <v>4</v>
      </c>
      <c r="PZ168" s="1">
        <v>4</v>
      </c>
      <c r="QA168" s="1">
        <v>4</v>
      </c>
      <c r="QB168" s="1">
        <v>8</v>
      </c>
      <c r="QC168" s="1">
        <v>4</v>
      </c>
      <c r="QD168" s="1">
        <v>4</v>
      </c>
      <c r="QE168" s="1">
        <v>4</v>
      </c>
      <c r="QF168" s="1">
        <v>4</v>
      </c>
      <c r="QG168" s="1">
        <v>4</v>
      </c>
      <c r="QH168" s="1">
        <v>4</v>
      </c>
      <c r="QI168" s="1">
        <v>5</v>
      </c>
      <c r="QJ168" s="1">
        <v>5</v>
      </c>
      <c r="QK168" s="1">
        <v>4</v>
      </c>
      <c r="QL168" s="1">
        <v>4</v>
      </c>
      <c r="QM168" s="1">
        <v>1</v>
      </c>
      <c r="QN168" s="1">
        <v>1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0</v>
      </c>
      <c r="QY168" s="1">
        <v>0</v>
      </c>
      <c r="QZ168" s="1">
        <v>1</v>
      </c>
    </row>
    <row r="169" spans="1:468">
      <c r="A169" s="1">
        <v>2007</v>
      </c>
      <c r="B169" s="1" t="s">
        <v>673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0</v>
      </c>
      <c r="K169" s="1">
        <v>2</v>
      </c>
      <c r="L169" s="1">
        <v>2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4</v>
      </c>
      <c r="AJ169" s="1">
        <v>0</v>
      </c>
      <c r="AK169" s="1">
        <v>7</v>
      </c>
      <c r="AL169" s="1">
        <v>4</v>
      </c>
      <c r="AM169" s="1">
        <v>2</v>
      </c>
      <c r="AN169" s="1">
        <v>7</v>
      </c>
      <c r="AO169" s="1">
        <v>5</v>
      </c>
      <c r="AP169" s="1">
        <v>6</v>
      </c>
      <c r="AQ169" s="1">
        <v>7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2</v>
      </c>
      <c r="BY169" s="1">
        <v>2</v>
      </c>
      <c r="BZ169" s="1">
        <v>2</v>
      </c>
      <c r="CA169" s="1">
        <v>2</v>
      </c>
      <c r="CB169" s="1">
        <v>2</v>
      </c>
      <c r="CC169" s="1">
        <v>2</v>
      </c>
      <c r="CD169" s="1">
        <v>4</v>
      </c>
      <c r="CE169" s="1">
        <v>2</v>
      </c>
      <c r="CF169" s="1">
        <v>1</v>
      </c>
      <c r="CG169" s="1">
        <v>2</v>
      </c>
      <c r="CH169" s="1">
        <v>0</v>
      </c>
      <c r="CI169" s="1">
        <v>2</v>
      </c>
      <c r="CJ169" s="1">
        <v>1</v>
      </c>
      <c r="CK169" s="1">
        <v>2</v>
      </c>
      <c r="CL169" s="1">
        <v>0</v>
      </c>
      <c r="CM169" s="1">
        <v>0</v>
      </c>
      <c r="CN169" s="1">
        <v>1</v>
      </c>
      <c r="CO169" s="1">
        <v>2</v>
      </c>
      <c r="CP169" s="1">
        <v>0</v>
      </c>
      <c r="CQ169" s="1">
        <v>0</v>
      </c>
      <c r="CR169" s="1">
        <v>1</v>
      </c>
      <c r="CS169" s="1">
        <v>1</v>
      </c>
      <c r="CT169" s="1">
        <v>1</v>
      </c>
      <c r="CU169" s="1">
        <v>1</v>
      </c>
      <c r="CV169" s="1">
        <v>1</v>
      </c>
      <c r="CW169" s="1">
        <v>1</v>
      </c>
      <c r="CX169" s="1">
        <v>1</v>
      </c>
      <c r="CY169" s="1">
        <v>2</v>
      </c>
      <c r="CZ169" s="1">
        <v>1</v>
      </c>
      <c r="DA169" s="1">
        <v>1</v>
      </c>
      <c r="DB169" s="1">
        <v>0</v>
      </c>
      <c r="DC169" s="1">
        <v>0</v>
      </c>
      <c r="DD169" s="1">
        <v>1</v>
      </c>
      <c r="DE169" s="1">
        <v>0</v>
      </c>
      <c r="DF169" s="1">
        <v>1</v>
      </c>
      <c r="DG169" s="1">
        <v>1</v>
      </c>
      <c r="DH169" s="1">
        <v>1</v>
      </c>
      <c r="DI169" s="1">
        <v>0</v>
      </c>
      <c r="DJ169" s="1">
        <v>0</v>
      </c>
      <c r="DK169" s="1">
        <v>1</v>
      </c>
      <c r="DL169" s="1">
        <v>0</v>
      </c>
      <c r="DM169" s="1">
        <v>1</v>
      </c>
      <c r="DN169" s="1">
        <v>0</v>
      </c>
      <c r="DO169" s="1">
        <v>0</v>
      </c>
      <c r="DP169" s="1">
        <v>0</v>
      </c>
      <c r="DQ169" s="1">
        <v>1</v>
      </c>
      <c r="DR169" s="1">
        <v>1</v>
      </c>
      <c r="DS169" s="1">
        <v>1</v>
      </c>
      <c r="DT169" s="1">
        <v>1</v>
      </c>
      <c r="DU169" s="1">
        <v>0</v>
      </c>
      <c r="DV169" s="1">
        <v>0</v>
      </c>
      <c r="DW169" s="1">
        <v>0</v>
      </c>
      <c r="DX169" s="1">
        <v>1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1</v>
      </c>
      <c r="EU169" s="1">
        <v>1</v>
      </c>
      <c r="EV169" s="1">
        <v>1</v>
      </c>
      <c r="EW169" s="1">
        <v>0</v>
      </c>
      <c r="EX169" s="1">
        <v>2</v>
      </c>
      <c r="EY169" s="1">
        <v>2</v>
      </c>
      <c r="EZ169" s="1">
        <v>2</v>
      </c>
      <c r="FA169" s="1">
        <v>2</v>
      </c>
      <c r="FB169" s="1">
        <v>2</v>
      </c>
      <c r="FC169" s="1">
        <v>2</v>
      </c>
      <c r="FD169" s="1">
        <v>4</v>
      </c>
      <c r="FE169" s="1">
        <v>2</v>
      </c>
      <c r="FF169" s="1">
        <v>1</v>
      </c>
      <c r="FG169" s="1">
        <v>1</v>
      </c>
      <c r="FH169" s="1">
        <v>0</v>
      </c>
      <c r="FI169" s="1">
        <v>1</v>
      </c>
      <c r="FJ169" s="1">
        <v>2</v>
      </c>
      <c r="FK169" s="1">
        <v>2</v>
      </c>
      <c r="FL169" s="1">
        <v>1</v>
      </c>
      <c r="FM169" s="1">
        <v>1</v>
      </c>
      <c r="FN169" s="1">
        <v>1</v>
      </c>
      <c r="FO169" s="1">
        <v>0</v>
      </c>
      <c r="FP169" s="1">
        <v>0</v>
      </c>
      <c r="FQ169" s="1">
        <v>0</v>
      </c>
      <c r="FR169" s="1">
        <v>5</v>
      </c>
      <c r="FS169" s="1">
        <v>0</v>
      </c>
      <c r="FT169" s="1">
        <v>2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343</v>
      </c>
      <c r="GA169" s="1">
        <v>343</v>
      </c>
      <c r="GB169" s="1">
        <v>0</v>
      </c>
      <c r="GC169" s="1">
        <v>0</v>
      </c>
      <c r="GD169" s="1">
        <v>0</v>
      </c>
      <c r="GE169" s="1">
        <v>343</v>
      </c>
      <c r="GF169" s="1">
        <v>343</v>
      </c>
      <c r="GG169" s="1">
        <v>343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10</v>
      </c>
      <c r="GT169" s="1">
        <v>10</v>
      </c>
      <c r="GU169" s="1">
        <v>0</v>
      </c>
      <c r="GV169" s="1">
        <v>0</v>
      </c>
      <c r="GW169" s="1">
        <v>1</v>
      </c>
      <c r="GX169" s="1">
        <v>1</v>
      </c>
      <c r="GY169" s="1">
        <v>1</v>
      </c>
      <c r="GZ169" s="1">
        <v>1</v>
      </c>
      <c r="HA169" s="1">
        <v>2</v>
      </c>
      <c r="HB169" s="1">
        <v>2</v>
      </c>
      <c r="HC169" s="1">
        <v>0</v>
      </c>
      <c r="HD169" s="1">
        <v>2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21</v>
      </c>
      <c r="HO169" s="1">
        <v>21</v>
      </c>
      <c r="HP169" s="1">
        <v>21</v>
      </c>
      <c r="HQ169" s="1">
        <v>21</v>
      </c>
      <c r="HR169" s="1">
        <v>331</v>
      </c>
      <c r="HS169" s="1">
        <v>331</v>
      </c>
      <c r="HT169" s="1">
        <v>137</v>
      </c>
      <c r="HU169" s="1">
        <v>194</v>
      </c>
      <c r="HV169" s="1">
        <v>0</v>
      </c>
      <c r="HW169" s="1">
        <v>0</v>
      </c>
      <c r="HX169" s="1">
        <v>268</v>
      </c>
      <c r="HY169" s="1">
        <v>268</v>
      </c>
      <c r="HZ169" s="1">
        <v>343</v>
      </c>
      <c r="IA169" s="1">
        <v>343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5</v>
      </c>
      <c r="JQ169" s="1">
        <v>5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5</v>
      </c>
      <c r="JY169" s="1">
        <v>0</v>
      </c>
      <c r="JZ169" s="1">
        <v>5</v>
      </c>
      <c r="KA169" s="1">
        <v>0</v>
      </c>
      <c r="KB169" s="1">
        <v>0</v>
      </c>
      <c r="KC169" s="1">
        <v>0</v>
      </c>
      <c r="KD169" s="1">
        <v>0</v>
      </c>
      <c r="KE169" s="1">
        <v>5</v>
      </c>
      <c r="KF169" s="1">
        <v>5</v>
      </c>
      <c r="KG169" s="1">
        <v>5</v>
      </c>
      <c r="KH169" s="1">
        <v>0</v>
      </c>
      <c r="KI169" s="1">
        <v>5</v>
      </c>
      <c r="KJ169" s="1">
        <v>1</v>
      </c>
      <c r="KK169" s="1">
        <v>5</v>
      </c>
      <c r="KL169" s="1">
        <v>0</v>
      </c>
      <c r="KM169" s="1">
        <v>0</v>
      </c>
      <c r="KN169" s="1">
        <v>5</v>
      </c>
      <c r="KO169" s="1">
        <v>5</v>
      </c>
      <c r="KP169" s="1">
        <v>5</v>
      </c>
      <c r="KQ169" s="1">
        <v>5</v>
      </c>
      <c r="KR169" s="1">
        <v>0</v>
      </c>
      <c r="KS169" s="1">
        <v>10</v>
      </c>
      <c r="KT169" s="1">
        <v>10</v>
      </c>
      <c r="KU169" s="1">
        <v>0</v>
      </c>
      <c r="KV169" s="1">
        <v>0</v>
      </c>
      <c r="KW169" s="1">
        <v>0</v>
      </c>
      <c r="KX169" s="1">
        <v>0</v>
      </c>
      <c r="KY169" s="1">
        <v>5</v>
      </c>
      <c r="KZ169" s="1">
        <v>5</v>
      </c>
      <c r="LA169" s="1">
        <v>5</v>
      </c>
      <c r="LB169" s="1">
        <v>5</v>
      </c>
      <c r="LC169" s="1">
        <v>5</v>
      </c>
      <c r="LD169" s="1">
        <v>1</v>
      </c>
      <c r="LE169" s="1">
        <v>1</v>
      </c>
      <c r="LF169" s="1">
        <v>1</v>
      </c>
      <c r="LG169" s="1">
        <v>0</v>
      </c>
      <c r="LH169" s="1">
        <v>1</v>
      </c>
      <c r="LI169" s="1">
        <v>1</v>
      </c>
      <c r="LJ169" s="1">
        <v>1</v>
      </c>
      <c r="LK169" s="1">
        <v>1</v>
      </c>
      <c r="LL169" s="1">
        <v>0</v>
      </c>
      <c r="LM169" s="1">
        <v>8</v>
      </c>
      <c r="LN169" s="1">
        <v>19</v>
      </c>
      <c r="LO169" s="1">
        <v>19</v>
      </c>
      <c r="LP169" s="1">
        <v>5</v>
      </c>
      <c r="LQ169" s="1">
        <v>0</v>
      </c>
      <c r="LR169" s="1">
        <v>2</v>
      </c>
      <c r="LS169" s="1">
        <v>2</v>
      </c>
      <c r="LT169" s="1">
        <v>2</v>
      </c>
      <c r="LU169" s="1">
        <v>2</v>
      </c>
      <c r="LV169" s="1">
        <v>0</v>
      </c>
      <c r="LW169" s="1">
        <v>1</v>
      </c>
      <c r="LX169" s="1">
        <v>0</v>
      </c>
      <c r="LY169" s="1">
        <v>1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2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2</v>
      </c>
      <c r="MW169" s="1">
        <v>0</v>
      </c>
      <c r="MX169" s="1">
        <v>4</v>
      </c>
      <c r="MY169" s="1">
        <v>0</v>
      </c>
      <c r="MZ169" s="1">
        <v>4</v>
      </c>
      <c r="NA169" s="1">
        <v>0</v>
      </c>
      <c r="NB169" s="1">
        <v>0</v>
      </c>
      <c r="NC169" s="1">
        <v>4</v>
      </c>
      <c r="ND169" s="1">
        <v>0</v>
      </c>
      <c r="NE169" s="1">
        <v>4</v>
      </c>
      <c r="NF169" s="1">
        <v>0</v>
      </c>
      <c r="NG169" s="1">
        <v>4</v>
      </c>
      <c r="NH169" s="1">
        <v>4</v>
      </c>
      <c r="NI169" s="1">
        <v>4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2</v>
      </c>
      <c r="OK169" s="1">
        <v>1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1</v>
      </c>
      <c r="PU169" s="1">
        <v>1</v>
      </c>
      <c r="PV169" s="1">
        <v>4</v>
      </c>
      <c r="PW169" s="1">
        <v>4</v>
      </c>
      <c r="PX169" s="1">
        <v>4</v>
      </c>
      <c r="PY169" s="1">
        <v>4</v>
      </c>
      <c r="PZ169" s="1">
        <v>4</v>
      </c>
      <c r="QA169" s="1">
        <v>4</v>
      </c>
      <c r="QB169" s="1">
        <v>8</v>
      </c>
      <c r="QC169" s="1">
        <v>4</v>
      </c>
      <c r="QD169" s="1">
        <v>4</v>
      </c>
      <c r="QE169" s="1">
        <v>4</v>
      </c>
      <c r="QF169" s="1">
        <v>4</v>
      </c>
      <c r="QG169" s="1">
        <v>4</v>
      </c>
      <c r="QH169" s="1">
        <v>4</v>
      </c>
      <c r="QI169" s="1">
        <v>5</v>
      </c>
      <c r="QJ169" s="1">
        <v>5</v>
      </c>
      <c r="QK169" s="1">
        <v>4</v>
      </c>
      <c r="QL169" s="1">
        <v>4</v>
      </c>
      <c r="QM169" s="1">
        <v>1</v>
      </c>
      <c r="QN169" s="1">
        <v>1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1</v>
      </c>
    </row>
    <row r="170" spans="1:468">
      <c r="A170" s="1">
        <v>2007</v>
      </c>
      <c r="B170" s="1" t="s">
        <v>674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L170" s="1">
        <v>2</v>
      </c>
      <c r="M170" s="1">
        <v>0</v>
      </c>
      <c r="N170" s="1">
        <v>0</v>
      </c>
      <c r="O170" s="1">
        <v>0</v>
      </c>
      <c r="P170" s="1">
        <v>8</v>
      </c>
      <c r="Q170" s="1">
        <v>3</v>
      </c>
      <c r="R170" s="1">
        <v>12</v>
      </c>
      <c r="S170" s="1">
        <v>9</v>
      </c>
      <c r="T170" s="1">
        <v>12</v>
      </c>
      <c r="U170" s="1">
        <v>6</v>
      </c>
      <c r="V170" s="1">
        <v>10</v>
      </c>
      <c r="W170" s="1">
        <v>12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1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1</v>
      </c>
      <c r="BW170" s="1">
        <v>0</v>
      </c>
      <c r="BX170" s="1">
        <v>2</v>
      </c>
      <c r="BY170" s="1">
        <v>0</v>
      </c>
      <c r="BZ170" s="1">
        <v>0</v>
      </c>
      <c r="CA170" s="1">
        <v>2</v>
      </c>
      <c r="CB170" s="1">
        <v>2</v>
      </c>
      <c r="CC170" s="1">
        <v>2</v>
      </c>
      <c r="CD170" s="1">
        <v>4</v>
      </c>
      <c r="CE170" s="1">
        <v>2</v>
      </c>
      <c r="CF170" s="1">
        <v>1</v>
      </c>
      <c r="CG170" s="1">
        <v>2</v>
      </c>
      <c r="CH170" s="1">
        <v>0</v>
      </c>
      <c r="CI170" s="1">
        <v>2</v>
      </c>
      <c r="CJ170" s="1">
        <v>0</v>
      </c>
      <c r="CK170" s="1">
        <v>2</v>
      </c>
      <c r="CL170" s="1">
        <v>0</v>
      </c>
      <c r="CM170" s="1">
        <v>0</v>
      </c>
      <c r="CN170" s="1">
        <v>1</v>
      </c>
      <c r="CO170" s="1">
        <v>2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1</v>
      </c>
      <c r="CW170" s="1">
        <v>1</v>
      </c>
      <c r="CX170" s="1">
        <v>1</v>
      </c>
      <c r="CY170" s="1">
        <v>2</v>
      </c>
      <c r="CZ170" s="1">
        <v>1</v>
      </c>
      <c r="DA170" s="1">
        <v>1</v>
      </c>
      <c r="DB170" s="1">
        <v>0</v>
      </c>
      <c r="DC170" s="1">
        <v>0</v>
      </c>
      <c r="DD170" s="1">
        <v>1</v>
      </c>
      <c r="DE170" s="1">
        <v>1</v>
      </c>
      <c r="DF170" s="1">
        <v>1</v>
      </c>
      <c r="DG170" s="1">
        <v>1</v>
      </c>
      <c r="DH170" s="1">
        <v>1</v>
      </c>
      <c r="DI170" s="1">
        <v>0</v>
      </c>
      <c r="DJ170" s="1">
        <v>0</v>
      </c>
      <c r="DK170" s="1">
        <v>0</v>
      </c>
      <c r="DL170" s="1">
        <v>1</v>
      </c>
      <c r="DM170" s="1">
        <v>0</v>
      </c>
      <c r="DN170" s="1">
        <v>0</v>
      </c>
      <c r="DO170" s="1">
        <v>0</v>
      </c>
      <c r="DP170" s="1">
        <v>0</v>
      </c>
      <c r="DQ170" s="1">
        <v>1</v>
      </c>
      <c r="DR170" s="1">
        <v>1</v>
      </c>
      <c r="DS170" s="1">
        <v>1</v>
      </c>
      <c r="DT170" s="1">
        <v>1</v>
      </c>
      <c r="DU170" s="1">
        <v>0</v>
      </c>
      <c r="DV170" s="1">
        <v>0</v>
      </c>
      <c r="DW170" s="1">
        <v>0</v>
      </c>
      <c r="DX170" s="1">
        <v>1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1</v>
      </c>
      <c r="EV170" s="1">
        <v>1</v>
      </c>
      <c r="EW170" s="1">
        <v>0</v>
      </c>
      <c r="EX170" s="1">
        <v>2</v>
      </c>
      <c r="EY170" s="1">
        <v>0</v>
      </c>
      <c r="EZ170" s="1">
        <v>0</v>
      </c>
      <c r="FA170" s="1">
        <v>2</v>
      </c>
      <c r="FB170" s="1">
        <v>2</v>
      </c>
      <c r="FC170" s="1">
        <v>2</v>
      </c>
      <c r="FD170" s="1">
        <v>4</v>
      </c>
      <c r="FE170" s="1">
        <v>2</v>
      </c>
      <c r="FF170" s="1">
        <v>1</v>
      </c>
      <c r="FG170" s="1">
        <v>1</v>
      </c>
      <c r="FH170" s="1">
        <v>0</v>
      </c>
      <c r="FI170" s="1">
        <v>1</v>
      </c>
      <c r="FJ170" s="1">
        <v>2</v>
      </c>
      <c r="FK170" s="1">
        <v>2</v>
      </c>
      <c r="FL170" s="1">
        <v>1</v>
      </c>
      <c r="FM170" s="1">
        <v>1</v>
      </c>
      <c r="FN170" s="1">
        <v>0</v>
      </c>
      <c r="FO170" s="1">
        <v>0</v>
      </c>
      <c r="FP170" s="1">
        <v>0</v>
      </c>
      <c r="FQ170" s="1">
        <v>5</v>
      </c>
      <c r="FR170" s="1">
        <v>0</v>
      </c>
      <c r="FS170" s="1">
        <v>1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343</v>
      </c>
      <c r="GA170" s="1">
        <v>0</v>
      </c>
      <c r="GB170" s="1">
        <v>0</v>
      </c>
      <c r="GC170" s="1">
        <v>0</v>
      </c>
      <c r="GD170" s="1">
        <v>0</v>
      </c>
      <c r="GE170" s="1">
        <v>343</v>
      </c>
      <c r="GF170" s="1">
        <v>343</v>
      </c>
      <c r="GG170" s="1">
        <v>343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10</v>
      </c>
      <c r="GT170" s="1">
        <v>10</v>
      </c>
      <c r="GU170" s="1">
        <v>0</v>
      </c>
      <c r="GV170" s="1">
        <v>0</v>
      </c>
      <c r="GW170" s="1">
        <v>1</v>
      </c>
      <c r="GX170" s="1">
        <v>1</v>
      </c>
      <c r="GY170" s="1">
        <v>1</v>
      </c>
      <c r="GZ170" s="1">
        <v>1</v>
      </c>
      <c r="HA170" s="1">
        <v>2</v>
      </c>
      <c r="HB170" s="1">
        <v>2</v>
      </c>
      <c r="HC170" s="1">
        <v>2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21</v>
      </c>
      <c r="HO170" s="1">
        <v>21</v>
      </c>
      <c r="HP170" s="1">
        <v>21</v>
      </c>
      <c r="HQ170" s="1">
        <v>21</v>
      </c>
      <c r="HR170" s="1">
        <v>331</v>
      </c>
      <c r="HS170" s="1">
        <v>331</v>
      </c>
      <c r="HT170" s="1">
        <v>331</v>
      </c>
      <c r="HU170" s="1">
        <v>0</v>
      </c>
      <c r="HV170" s="1">
        <v>0</v>
      </c>
      <c r="HW170" s="1">
        <v>0</v>
      </c>
      <c r="HX170" s="1">
        <v>268</v>
      </c>
      <c r="HY170" s="1">
        <v>268</v>
      </c>
      <c r="HZ170" s="1">
        <v>343</v>
      </c>
      <c r="IA170" s="1">
        <v>343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5</v>
      </c>
      <c r="JQ170" s="1">
        <v>5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5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5</v>
      </c>
      <c r="KF170" s="1">
        <v>5</v>
      </c>
      <c r="KG170" s="1">
        <v>5</v>
      </c>
      <c r="KH170" s="1">
        <v>0</v>
      </c>
      <c r="KI170" s="1">
        <v>5</v>
      </c>
      <c r="KJ170" s="1">
        <v>5</v>
      </c>
      <c r="KK170" s="1">
        <v>5</v>
      </c>
      <c r="KL170" s="1">
        <v>0</v>
      </c>
      <c r="KM170" s="1">
        <v>0</v>
      </c>
      <c r="KN170" s="1">
        <v>0</v>
      </c>
      <c r="KO170" s="1">
        <v>5</v>
      </c>
      <c r="KP170" s="1">
        <v>5</v>
      </c>
      <c r="KQ170" s="1">
        <v>0</v>
      </c>
      <c r="KR170" s="1">
        <v>0</v>
      </c>
      <c r="KS170" s="1">
        <v>10</v>
      </c>
      <c r="KT170" s="1">
        <v>10</v>
      </c>
      <c r="KU170" s="1">
        <v>0</v>
      </c>
      <c r="KV170" s="1">
        <v>0</v>
      </c>
      <c r="KW170" s="1">
        <v>0</v>
      </c>
      <c r="KX170" s="1">
        <v>0</v>
      </c>
      <c r="KY170" s="1">
        <v>5</v>
      </c>
      <c r="KZ170" s="1">
        <v>5</v>
      </c>
      <c r="LA170" s="1">
        <v>5</v>
      </c>
      <c r="LB170" s="1">
        <v>5</v>
      </c>
      <c r="LC170" s="1">
        <v>5</v>
      </c>
      <c r="LD170" s="1">
        <v>0</v>
      </c>
      <c r="LE170" s="1">
        <v>0</v>
      </c>
      <c r="LF170" s="1">
        <v>0</v>
      </c>
      <c r="LG170" s="1">
        <v>0</v>
      </c>
      <c r="LH170" s="1">
        <v>1</v>
      </c>
      <c r="LI170" s="1">
        <v>1</v>
      </c>
      <c r="LJ170" s="1">
        <v>1</v>
      </c>
      <c r="LK170" s="1">
        <v>1</v>
      </c>
      <c r="LL170" s="1">
        <v>8</v>
      </c>
      <c r="LM170" s="1">
        <v>0</v>
      </c>
      <c r="LN170" s="1">
        <v>19</v>
      </c>
      <c r="LO170" s="1">
        <v>19</v>
      </c>
      <c r="LP170" s="1">
        <v>5</v>
      </c>
      <c r="LQ170" s="1">
        <v>1</v>
      </c>
      <c r="LR170" s="1">
        <v>3</v>
      </c>
      <c r="LS170" s="1">
        <v>3</v>
      </c>
      <c r="LT170" s="1">
        <v>3</v>
      </c>
      <c r="LU170" s="1">
        <v>3</v>
      </c>
      <c r="LV170" s="1">
        <v>0</v>
      </c>
      <c r="LW170" s="1">
        <v>1</v>
      </c>
      <c r="LX170" s="1">
        <v>0</v>
      </c>
      <c r="LY170" s="1">
        <v>1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2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2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4</v>
      </c>
      <c r="ND170" s="1">
        <v>0</v>
      </c>
      <c r="NE170" s="1">
        <v>0</v>
      </c>
      <c r="NF170" s="1">
        <v>0</v>
      </c>
      <c r="NG170" s="1">
        <v>4</v>
      </c>
      <c r="NH170" s="1">
        <v>4</v>
      </c>
      <c r="NI170" s="1">
        <v>4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0</v>
      </c>
      <c r="OI170" s="1">
        <v>0</v>
      </c>
      <c r="OJ170" s="1">
        <v>2</v>
      </c>
      <c r="OK170" s="1">
        <v>1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1</v>
      </c>
      <c r="PV170" s="1">
        <v>4</v>
      </c>
      <c r="PW170" s="1">
        <v>0</v>
      </c>
      <c r="PX170" s="1">
        <v>0</v>
      </c>
      <c r="PY170" s="1">
        <v>4</v>
      </c>
      <c r="PZ170" s="1">
        <v>4</v>
      </c>
      <c r="QA170" s="1">
        <v>4</v>
      </c>
      <c r="QB170" s="1">
        <v>8</v>
      </c>
      <c r="QC170" s="1">
        <v>4</v>
      </c>
      <c r="QD170" s="1">
        <v>4</v>
      </c>
      <c r="QE170" s="1">
        <v>4</v>
      </c>
      <c r="QF170" s="1">
        <v>4</v>
      </c>
      <c r="QG170" s="1">
        <v>4</v>
      </c>
      <c r="QH170" s="1">
        <v>4</v>
      </c>
      <c r="QI170" s="1">
        <v>5</v>
      </c>
      <c r="QJ170" s="1">
        <v>5</v>
      </c>
      <c r="QK170" s="1">
        <v>4</v>
      </c>
      <c r="QL170" s="1">
        <v>4</v>
      </c>
      <c r="QM170" s="1">
        <v>1</v>
      </c>
      <c r="QN170" s="1">
        <v>1</v>
      </c>
      <c r="QO170" s="1">
        <v>0</v>
      </c>
      <c r="QP170" s="1">
        <v>1</v>
      </c>
      <c r="QQ170" s="1">
        <v>1</v>
      </c>
      <c r="QR170" s="1">
        <v>1</v>
      </c>
      <c r="QS170" s="1">
        <v>2</v>
      </c>
      <c r="QT170" s="1">
        <v>1</v>
      </c>
      <c r="QU170" s="1">
        <v>1</v>
      </c>
      <c r="QV170" s="1">
        <v>1</v>
      </c>
      <c r="QW170" s="1">
        <v>0</v>
      </c>
      <c r="QX170" s="1">
        <v>0</v>
      </c>
      <c r="QY170" s="1">
        <v>1</v>
      </c>
      <c r="QZ170" s="1">
        <v>1</v>
      </c>
    </row>
    <row r="171" spans="1:468">
      <c r="A171" s="1">
        <v>2007</v>
      </c>
      <c r="B171" s="1" t="s">
        <v>675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0</v>
      </c>
      <c r="K171" s="1">
        <v>2</v>
      </c>
      <c r="L171" s="1">
        <v>2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3</v>
      </c>
      <c r="AJ171" s="1">
        <v>0</v>
      </c>
      <c r="AK171" s="1">
        <v>4</v>
      </c>
      <c r="AL171" s="1">
        <v>3</v>
      </c>
      <c r="AM171" s="1">
        <v>1</v>
      </c>
      <c r="AN171" s="1">
        <v>4</v>
      </c>
      <c r="AO171" s="1">
        <v>4</v>
      </c>
      <c r="AP171" s="1">
        <v>4</v>
      </c>
      <c r="AQ171" s="1">
        <v>4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1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1</v>
      </c>
      <c r="BY171" s="1">
        <v>1</v>
      </c>
      <c r="BZ171" s="1">
        <v>1</v>
      </c>
      <c r="CA171" s="1">
        <v>1</v>
      </c>
      <c r="CB171" s="1">
        <v>1</v>
      </c>
      <c r="CC171" s="1">
        <v>1</v>
      </c>
      <c r="CD171" s="1">
        <v>2</v>
      </c>
      <c r="CE171" s="1">
        <v>1</v>
      </c>
      <c r="CF171" s="1">
        <v>1</v>
      </c>
      <c r="CG171" s="1">
        <v>1</v>
      </c>
      <c r="CH171" s="1">
        <v>0</v>
      </c>
      <c r="CI171" s="1">
        <v>1</v>
      </c>
      <c r="CJ171" s="1">
        <v>0</v>
      </c>
      <c r="CK171" s="1">
        <v>1</v>
      </c>
      <c r="CL171" s="1">
        <v>0</v>
      </c>
      <c r="CM171" s="1">
        <v>0</v>
      </c>
      <c r="CN171" s="1">
        <v>0</v>
      </c>
      <c r="CO171" s="1">
        <v>1</v>
      </c>
      <c r="CP171" s="1">
        <v>0</v>
      </c>
      <c r="CQ171" s="1">
        <v>0</v>
      </c>
      <c r="CR171" s="1">
        <v>1</v>
      </c>
      <c r="CS171" s="1">
        <v>1</v>
      </c>
      <c r="CT171" s="1">
        <v>1</v>
      </c>
      <c r="CU171" s="1">
        <v>1</v>
      </c>
      <c r="CV171" s="1">
        <v>1</v>
      </c>
      <c r="CW171" s="1">
        <v>1</v>
      </c>
      <c r="CX171" s="1">
        <v>1</v>
      </c>
      <c r="CY171" s="1">
        <v>2</v>
      </c>
      <c r="CZ171" s="1">
        <v>1</v>
      </c>
      <c r="DA171" s="1">
        <v>1</v>
      </c>
      <c r="DB171" s="1">
        <v>0</v>
      </c>
      <c r="DC171" s="1">
        <v>0</v>
      </c>
      <c r="DD171" s="1">
        <v>1</v>
      </c>
      <c r="DE171" s="1">
        <v>0</v>
      </c>
      <c r="DF171" s="1">
        <v>1</v>
      </c>
      <c r="DG171" s="1">
        <v>1</v>
      </c>
      <c r="DH171" s="1">
        <v>1</v>
      </c>
      <c r="DI171" s="1">
        <v>0</v>
      </c>
      <c r="DJ171" s="1">
        <v>0</v>
      </c>
      <c r="DK171" s="1">
        <v>1</v>
      </c>
      <c r="DL171" s="1">
        <v>0</v>
      </c>
      <c r="DM171" s="1">
        <v>1</v>
      </c>
      <c r="DN171" s="1">
        <v>0</v>
      </c>
      <c r="DO171" s="1">
        <v>0</v>
      </c>
      <c r="DP171" s="1">
        <v>0</v>
      </c>
      <c r="DQ171" s="1">
        <v>1</v>
      </c>
      <c r="DR171" s="1">
        <v>1</v>
      </c>
      <c r="DS171" s="1">
        <v>1</v>
      </c>
      <c r="DT171" s="1">
        <v>1</v>
      </c>
      <c r="DU171" s="1">
        <v>0</v>
      </c>
      <c r="DV171" s="1">
        <v>0</v>
      </c>
      <c r="DW171" s="1">
        <v>0</v>
      </c>
      <c r="DX171" s="1">
        <v>1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1</v>
      </c>
      <c r="EU171" s="1">
        <v>1</v>
      </c>
      <c r="EV171" s="1">
        <v>1</v>
      </c>
      <c r="EW171" s="1">
        <v>0</v>
      </c>
      <c r="EX171" s="1">
        <v>2</v>
      </c>
      <c r="EY171" s="1">
        <v>2</v>
      </c>
      <c r="EZ171" s="1">
        <v>2</v>
      </c>
      <c r="FA171" s="1">
        <v>2</v>
      </c>
      <c r="FB171" s="1">
        <v>2</v>
      </c>
      <c r="FC171" s="1">
        <v>2</v>
      </c>
      <c r="FD171" s="1">
        <v>4</v>
      </c>
      <c r="FE171" s="1">
        <v>2</v>
      </c>
      <c r="FF171" s="1">
        <v>1</v>
      </c>
      <c r="FG171" s="1">
        <v>1</v>
      </c>
      <c r="FH171" s="1">
        <v>0</v>
      </c>
      <c r="FI171" s="1">
        <v>1</v>
      </c>
      <c r="FJ171" s="1">
        <v>2</v>
      </c>
      <c r="FK171" s="1">
        <v>1</v>
      </c>
      <c r="FL171" s="1">
        <v>1</v>
      </c>
      <c r="FM171" s="1">
        <v>1</v>
      </c>
      <c r="FN171" s="1">
        <v>0</v>
      </c>
      <c r="FO171" s="1">
        <v>0</v>
      </c>
      <c r="FP171" s="1">
        <v>0</v>
      </c>
      <c r="FQ171" s="1">
        <v>0</v>
      </c>
      <c r="FR171" s="1">
        <v>1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151</v>
      </c>
      <c r="GA171" s="1">
        <v>151</v>
      </c>
      <c r="GB171" s="1">
        <v>0</v>
      </c>
      <c r="GC171" s="1">
        <v>0</v>
      </c>
      <c r="GD171" s="1">
        <v>0</v>
      </c>
      <c r="GE171" s="1">
        <v>151</v>
      </c>
      <c r="GF171" s="1">
        <v>151</v>
      </c>
      <c r="GG171" s="1">
        <v>151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2</v>
      </c>
      <c r="GT171" s="1">
        <v>2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20</v>
      </c>
      <c r="HO171" s="1">
        <v>20</v>
      </c>
      <c r="HP171" s="1">
        <v>20</v>
      </c>
      <c r="HQ171" s="1">
        <v>20</v>
      </c>
      <c r="HR171" s="1">
        <v>149</v>
      </c>
      <c r="HS171" s="1">
        <v>149</v>
      </c>
      <c r="HT171" s="1">
        <v>26</v>
      </c>
      <c r="HU171" s="1">
        <v>123</v>
      </c>
      <c r="HV171" s="1">
        <v>0</v>
      </c>
      <c r="HW171" s="1">
        <v>0</v>
      </c>
      <c r="HX171" s="1">
        <v>151</v>
      </c>
      <c r="HY171" s="1">
        <v>151</v>
      </c>
      <c r="HZ171" s="1">
        <v>151</v>
      </c>
      <c r="IA171" s="1">
        <v>151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1</v>
      </c>
      <c r="JQ171" s="1">
        <v>1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1</v>
      </c>
      <c r="JY171" s="1">
        <v>0</v>
      </c>
      <c r="JZ171" s="1">
        <v>1</v>
      </c>
      <c r="KA171" s="1">
        <v>0</v>
      </c>
      <c r="KB171" s="1">
        <v>0</v>
      </c>
      <c r="KC171" s="1">
        <v>0</v>
      </c>
      <c r="KD171" s="1">
        <v>0</v>
      </c>
      <c r="KE171" s="1">
        <v>1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1</v>
      </c>
      <c r="KL171" s="1">
        <v>0</v>
      </c>
      <c r="KM171" s="1">
        <v>0</v>
      </c>
      <c r="KN171" s="1">
        <v>1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1</v>
      </c>
      <c r="KZ171" s="1">
        <v>1</v>
      </c>
      <c r="LA171" s="1">
        <v>1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1</v>
      </c>
      <c r="LL171" s="1">
        <v>0</v>
      </c>
      <c r="LM171" s="1">
        <v>8</v>
      </c>
      <c r="LN171" s="1">
        <v>13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1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0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0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1</v>
      </c>
      <c r="PU171" s="1">
        <v>1</v>
      </c>
      <c r="PV171" s="1">
        <v>4</v>
      </c>
      <c r="PW171" s="1">
        <v>4</v>
      </c>
      <c r="PX171" s="1">
        <v>4</v>
      </c>
      <c r="PY171" s="1">
        <v>4</v>
      </c>
      <c r="PZ171" s="1">
        <v>4</v>
      </c>
      <c r="QA171" s="1">
        <v>4</v>
      </c>
      <c r="QB171" s="1">
        <v>8</v>
      </c>
      <c r="QC171" s="1">
        <v>4</v>
      </c>
      <c r="QD171" s="1">
        <v>4</v>
      </c>
      <c r="QE171" s="1">
        <v>4</v>
      </c>
      <c r="QF171" s="1">
        <v>4</v>
      </c>
      <c r="QG171" s="1">
        <v>4</v>
      </c>
      <c r="QH171" s="1">
        <v>4</v>
      </c>
      <c r="QI171" s="1">
        <v>5</v>
      </c>
      <c r="QJ171" s="1">
        <v>5</v>
      </c>
      <c r="QK171" s="1">
        <v>4</v>
      </c>
      <c r="QL171" s="1">
        <v>4</v>
      </c>
      <c r="QM171" s="1">
        <v>1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1</v>
      </c>
    </row>
    <row r="172" spans="1:468">
      <c r="A172" s="1">
        <v>2007</v>
      </c>
      <c r="B172" s="1" t="s">
        <v>676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0</v>
      </c>
      <c r="K172" s="1">
        <v>2</v>
      </c>
      <c r="L172" s="1">
        <v>2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3</v>
      </c>
      <c r="AJ172" s="1">
        <v>0</v>
      </c>
      <c r="AK172" s="1">
        <v>4</v>
      </c>
      <c r="AL172" s="1">
        <v>3</v>
      </c>
      <c r="AM172" s="1">
        <v>1</v>
      </c>
      <c r="AN172" s="1">
        <v>4</v>
      </c>
      <c r="AO172" s="1">
        <v>4</v>
      </c>
      <c r="AP172" s="1">
        <v>4</v>
      </c>
      <c r="AQ172" s="1">
        <v>4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1</v>
      </c>
      <c r="BY172" s="1">
        <v>1</v>
      </c>
      <c r="BZ172" s="1">
        <v>1</v>
      </c>
      <c r="CA172" s="1">
        <v>1</v>
      </c>
      <c r="CB172" s="1">
        <v>1</v>
      </c>
      <c r="CC172" s="1">
        <v>1</v>
      </c>
      <c r="CD172" s="1">
        <v>2</v>
      </c>
      <c r="CE172" s="1">
        <v>1</v>
      </c>
      <c r="CF172" s="1">
        <v>1</v>
      </c>
      <c r="CG172" s="1">
        <v>1</v>
      </c>
      <c r="CH172" s="1">
        <v>0</v>
      </c>
      <c r="CI172" s="1">
        <v>1</v>
      </c>
      <c r="CJ172" s="1">
        <v>0</v>
      </c>
      <c r="CK172" s="1">
        <v>1</v>
      </c>
      <c r="CL172" s="1">
        <v>0</v>
      </c>
      <c r="CM172" s="1">
        <v>0</v>
      </c>
      <c r="CN172" s="1">
        <v>0</v>
      </c>
      <c r="CO172" s="1">
        <v>1</v>
      </c>
      <c r="CP172" s="1">
        <v>0</v>
      </c>
      <c r="CQ172" s="1">
        <v>0</v>
      </c>
      <c r="CR172" s="1">
        <v>1</v>
      </c>
      <c r="CS172" s="1">
        <v>1</v>
      </c>
      <c r="CT172" s="1">
        <v>1</v>
      </c>
      <c r="CU172" s="1">
        <v>1</v>
      </c>
      <c r="CV172" s="1">
        <v>1</v>
      </c>
      <c r="CW172" s="1">
        <v>1</v>
      </c>
      <c r="CX172" s="1">
        <v>1</v>
      </c>
      <c r="CY172" s="1">
        <v>2</v>
      </c>
      <c r="CZ172" s="1">
        <v>1</v>
      </c>
      <c r="DA172" s="1">
        <v>1</v>
      </c>
      <c r="DB172" s="1">
        <v>0</v>
      </c>
      <c r="DC172" s="1">
        <v>0</v>
      </c>
      <c r="DD172" s="1">
        <v>1</v>
      </c>
      <c r="DE172" s="1">
        <v>0</v>
      </c>
      <c r="DF172" s="1">
        <v>1</v>
      </c>
      <c r="DG172" s="1">
        <v>1</v>
      </c>
      <c r="DH172" s="1">
        <v>1</v>
      </c>
      <c r="DI172" s="1">
        <v>0</v>
      </c>
      <c r="DJ172" s="1">
        <v>0</v>
      </c>
      <c r="DK172" s="1">
        <v>1</v>
      </c>
      <c r="DL172" s="1">
        <v>0</v>
      </c>
      <c r="DM172" s="1">
        <v>1</v>
      </c>
      <c r="DN172" s="1">
        <v>0</v>
      </c>
      <c r="DO172" s="1">
        <v>0</v>
      </c>
      <c r="DP172" s="1">
        <v>0</v>
      </c>
      <c r="DQ172" s="1">
        <v>1</v>
      </c>
      <c r="DR172" s="1">
        <v>1</v>
      </c>
      <c r="DS172" s="1">
        <v>1</v>
      </c>
      <c r="DT172" s="1">
        <v>1</v>
      </c>
      <c r="DU172" s="1">
        <v>0</v>
      </c>
      <c r="DV172" s="1">
        <v>0</v>
      </c>
      <c r="DW172" s="1">
        <v>0</v>
      </c>
      <c r="DX172" s="1">
        <v>1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1</v>
      </c>
      <c r="EU172" s="1">
        <v>1</v>
      </c>
      <c r="EV172" s="1">
        <v>1</v>
      </c>
      <c r="EW172" s="1">
        <v>0</v>
      </c>
      <c r="EX172" s="1">
        <v>2</v>
      </c>
      <c r="EY172" s="1">
        <v>2</v>
      </c>
      <c r="EZ172" s="1">
        <v>2</v>
      </c>
      <c r="FA172" s="1">
        <v>2</v>
      </c>
      <c r="FB172" s="1">
        <v>2</v>
      </c>
      <c r="FC172" s="1">
        <v>2</v>
      </c>
      <c r="FD172" s="1">
        <v>4</v>
      </c>
      <c r="FE172" s="1">
        <v>2</v>
      </c>
      <c r="FF172" s="1">
        <v>1</v>
      </c>
      <c r="FG172" s="1">
        <v>1</v>
      </c>
      <c r="FH172" s="1">
        <v>0</v>
      </c>
      <c r="FI172" s="1">
        <v>1</v>
      </c>
      <c r="FJ172" s="1">
        <v>2</v>
      </c>
      <c r="FK172" s="1">
        <v>1</v>
      </c>
      <c r="FL172" s="1">
        <v>1</v>
      </c>
      <c r="FM172" s="1">
        <v>1</v>
      </c>
      <c r="FN172" s="1">
        <v>0</v>
      </c>
      <c r="FO172" s="1">
        <v>0</v>
      </c>
      <c r="FP172" s="1">
        <v>0</v>
      </c>
      <c r="FQ172" s="1">
        <v>0</v>
      </c>
      <c r="FR172" s="1">
        <v>1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151</v>
      </c>
      <c r="GA172" s="1">
        <v>151</v>
      </c>
      <c r="GB172" s="1">
        <v>0</v>
      </c>
      <c r="GC172" s="1">
        <v>0</v>
      </c>
      <c r="GD172" s="1">
        <v>0</v>
      </c>
      <c r="GE172" s="1">
        <v>151</v>
      </c>
      <c r="GF172" s="1">
        <v>151</v>
      </c>
      <c r="GG172" s="1">
        <v>151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2</v>
      </c>
      <c r="GT172" s="1">
        <v>2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20</v>
      </c>
      <c r="HO172" s="1">
        <v>20</v>
      </c>
      <c r="HP172" s="1">
        <v>20</v>
      </c>
      <c r="HQ172" s="1">
        <v>20</v>
      </c>
      <c r="HR172" s="1">
        <v>149</v>
      </c>
      <c r="HS172" s="1">
        <v>149</v>
      </c>
      <c r="HT172" s="1">
        <v>26</v>
      </c>
      <c r="HU172" s="1">
        <v>123</v>
      </c>
      <c r="HV172" s="1">
        <v>0</v>
      </c>
      <c r="HW172" s="1">
        <v>0</v>
      </c>
      <c r="HX172" s="1">
        <v>151</v>
      </c>
      <c r="HY172" s="1">
        <v>151</v>
      </c>
      <c r="HZ172" s="1">
        <v>151</v>
      </c>
      <c r="IA172" s="1">
        <v>151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1</v>
      </c>
      <c r="JQ172" s="1">
        <v>1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1</v>
      </c>
      <c r="JY172" s="1">
        <v>0</v>
      </c>
      <c r="JZ172" s="1">
        <v>1</v>
      </c>
      <c r="KA172" s="1">
        <v>0</v>
      </c>
      <c r="KB172" s="1">
        <v>0</v>
      </c>
      <c r="KC172" s="1">
        <v>0</v>
      </c>
      <c r="KD172" s="1">
        <v>0</v>
      </c>
      <c r="KE172" s="1">
        <v>1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1</v>
      </c>
      <c r="KL172" s="1">
        <v>0</v>
      </c>
      <c r="KM172" s="1">
        <v>0</v>
      </c>
      <c r="KN172" s="1">
        <v>1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1</v>
      </c>
      <c r="KZ172" s="1">
        <v>1</v>
      </c>
      <c r="LA172" s="1">
        <v>1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1</v>
      </c>
      <c r="LL172" s="1">
        <v>0</v>
      </c>
      <c r="LM172" s="1">
        <v>8</v>
      </c>
      <c r="LN172" s="1">
        <v>13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1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1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1</v>
      </c>
      <c r="MW172" s="1">
        <v>0</v>
      </c>
      <c r="MX172" s="1">
        <v>1</v>
      </c>
      <c r="MY172" s="1">
        <v>0</v>
      </c>
      <c r="MZ172" s="1">
        <v>1</v>
      </c>
      <c r="NA172" s="1">
        <v>0</v>
      </c>
      <c r="NB172" s="1">
        <v>0</v>
      </c>
      <c r="NC172" s="1">
        <v>1</v>
      </c>
      <c r="ND172" s="1">
        <v>0</v>
      </c>
      <c r="NE172" s="1">
        <v>1</v>
      </c>
      <c r="NF172" s="1">
        <v>0</v>
      </c>
      <c r="NG172" s="1">
        <v>1</v>
      </c>
      <c r="NH172" s="1">
        <v>1</v>
      </c>
      <c r="NI172" s="1">
        <v>1</v>
      </c>
      <c r="NJ172" s="1">
        <v>0</v>
      </c>
      <c r="NK172" s="1">
        <v>0</v>
      </c>
      <c r="NL172" s="1">
        <v>0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0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1</v>
      </c>
      <c r="PU172" s="1">
        <v>1</v>
      </c>
      <c r="PV172" s="1">
        <v>4</v>
      </c>
      <c r="PW172" s="1">
        <v>4</v>
      </c>
      <c r="PX172" s="1">
        <v>4</v>
      </c>
      <c r="PY172" s="1">
        <v>4</v>
      </c>
      <c r="PZ172" s="1">
        <v>4</v>
      </c>
      <c r="QA172" s="1">
        <v>4</v>
      </c>
      <c r="QB172" s="1">
        <v>8</v>
      </c>
      <c r="QC172" s="1">
        <v>4</v>
      </c>
      <c r="QD172" s="1">
        <v>4</v>
      </c>
      <c r="QE172" s="1">
        <v>4</v>
      </c>
      <c r="QF172" s="1">
        <v>4</v>
      </c>
      <c r="QG172" s="1">
        <v>4</v>
      </c>
      <c r="QH172" s="1">
        <v>4</v>
      </c>
      <c r="QI172" s="1">
        <v>5</v>
      </c>
      <c r="QJ172" s="1">
        <v>5</v>
      </c>
      <c r="QK172" s="1">
        <v>4</v>
      </c>
      <c r="QL172" s="1">
        <v>4</v>
      </c>
      <c r="QM172" s="1">
        <v>1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0</v>
      </c>
      <c r="QV172" s="1">
        <v>0</v>
      </c>
      <c r="QW172" s="1">
        <v>0</v>
      </c>
      <c r="QX172" s="1">
        <v>0</v>
      </c>
      <c r="QY172" s="1">
        <v>0</v>
      </c>
      <c r="QZ172" s="1">
        <v>1</v>
      </c>
    </row>
    <row r="173" spans="1:468">
      <c r="A173" s="1">
        <v>2007</v>
      </c>
      <c r="B173" s="1" t="s">
        <v>677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0</v>
      </c>
      <c r="K173" s="1">
        <v>2</v>
      </c>
      <c r="L173" s="1">
        <v>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3</v>
      </c>
      <c r="AJ173" s="1">
        <v>0</v>
      </c>
      <c r="AK173" s="1">
        <v>4</v>
      </c>
      <c r="AL173" s="1">
        <v>3</v>
      </c>
      <c r="AM173" s="1">
        <v>1</v>
      </c>
      <c r="AN173" s="1">
        <v>4</v>
      </c>
      <c r="AO173" s="1">
        <v>4</v>
      </c>
      <c r="AP173" s="1">
        <v>4</v>
      </c>
      <c r="AQ173" s="1">
        <v>4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1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2</v>
      </c>
      <c r="BY173" s="1">
        <v>2</v>
      </c>
      <c r="BZ173" s="1">
        <v>2</v>
      </c>
      <c r="CA173" s="1">
        <v>2</v>
      </c>
      <c r="CB173" s="1">
        <v>2</v>
      </c>
      <c r="CC173" s="1">
        <v>2</v>
      </c>
      <c r="CD173" s="1">
        <v>4</v>
      </c>
      <c r="CE173" s="1">
        <v>2</v>
      </c>
      <c r="CF173" s="1">
        <v>1</v>
      </c>
      <c r="CG173" s="1">
        <v>2</v>
      </c>
      <c r="CH173" s="1">
        <v>0</v>
      </c>
      <c r="CI173" s="1">
        <v>2</v>
      </c>
      <c r="CJ173" s="1">
        <v>1</v>
      </c>
      <c r="CK173" s="1">
        <v>2</v>
      </c>
      <c r="CL173" s="1">
        <v>0</v>
      </c>
      <c r="CM173" s="1">
        <v>0</v>
      </c>
      <c r="CN173" s="1">
        <v>1</v>
      </c>
      <c r="CO173" s="1">
        <v>2</v>
      </c>
      <c r="CP173" s="1">
        <v>0</v>
      </c>
      <c r="CQ173" s="1">
        <v>0</v>
      </c>
      <c r="CR173" s="1">
        <v>1</v>
      </c>
      <c r="CS173" s="1">
        <v>1</v>
      </c>
      <c r="CT173" s="1">
        <v>1</v>
      </c>
      <c r="CU173" s="1">
        <v>1</v>
      </c>
      <c r="CV173" s="1">
        <v>1</v>
      </c>
      <c r="CW173" s="1">
        <v>1</v>
      </c>
      <c r="CX173" s="1">
        <v>1</v>
      </c>
      <c r="CY173" s="1">
        <v>2</v>
      </c>
      <c r="CZ173" s="1">
        <v>1</v>
      </c>
      <c r="DA173" s="1">
        <v>1</v>
      </c>
      <c r="DB173" s="1">
        <v>0</v>
      </c>
      <c r="DC173" s="1">
        <v>0</v>
      </c>
      <c r="DD173" s="1">
        <v>1</v>
      </c>
      <c r="DE173" s="1">
        <v>0</v>
      </c>
      <c r="DF173" s="1">
        <v>1</v>
      </c>
      <c r="DG173" s="1">
        <v>1</v>
      </c>
      <c r="DH173" s="1">
        <v>1</v>
      </c>
      <c r="DI173" s="1">
        <v>0</v>
      </c>
      <c r="DJ173" s="1">
        <v>0</v>
      </c>
      <c r="DK173" s="1">
        <v>1</v>
      </c>
      <c r="DL173" s="1">
        <v>0</v>
      </c>
      <c r="DM173" s="1">
        <v>1</v>
      </c>
      <c r="DN173" s="1">
        <v>0</v>
      </c>
      <c r="DO173" s="1">
        <v>0</v>
      </c>
      <c r="DP173" s="1">
        <v>0</v>
      </c>
      <c r="DQ173" s="1">
        <v>1</v>
      </c>
      <c r="DR173" s="1">
        <v>1</v>
      </c>
      <c r="DS173" s="1">
        <v>1</v>
      </c>
      <c r="DT173" s="1">
        <v>1</v>
      </c>
      <c r="DU173" s="1">
        <v>0</v>
      </c>
      <c r="DV173" s="1">
        <v>0</v>
      </c>
      <c r="DW173" s="1">
        <v>0</v>
      </c>
      <c r="DX173" s="1">
        <v>1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1</v>
      </c>
      <c r="EU173" s="1">
        <v>1</v>
      </c>
      <c r="EV173" s="1">
        <v>1</v>
      </c>
      <c r="EW173" s="1">
        <v>0</v>
      </c>
      <c r="EX173" s="1">
        <v>2</v>
      </c>
      <c r="EY173" s="1">
        <v>2</v>
      </c>
      <c r="EZ173" s="1">
        <v>2</v>
      </c>
      <c r="FA173" s="1">
        <v>2</v>
      </c>
      <c r="FB173" s="1">
        <v>2</v>
      </c>
      <c r="FC173" s="1">
        <v>2</v>
      </c>
      <c r="FD173" s="1">
        <v>4</v>
      </c>
      <c r="FE173" s="1">
        <v>2</v>
      </c>
      <c r="FF173" s="1">
        <v>1</v>
      </c>
      <c r="FG173" s="1">
        <v>1</v>
      </c>
      <c r="FH173" s="1">
        <v>0</v>
      </c>
      <c r="FI173" s="1">
        <v>1</v>
      </c>
      <c r="FJ173" s="1">
        <v>2</v>
      </c>
      <c r="FK173" s="1">
        <v>1</v>
      </c>
      <c r="FL173" s="1">
        <v>1</v>
      </c>
      <c r="FM173" s="1">
        <v>1</v>
      </c>
      <c r="FN173" s="1">
        <v>0</v>
      </c>
      <c r="FO173" s="1">
        <v>0</v>
      </c>
      <c r="FP173" s="1">
        <v>0</v>
      </c>
      <c r="FQ173" s="1">
        <v>0</v>
      </c>
      <c r="FR173" s="1">
        <v>1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151</v>
      </c>
      <c r="GA173" s="1">
        <v>151</v>
      </c>
      <c r="GB173" s="1">
        <v>0</v>
      </c>
      <c r="GC173" s="1">
        <v>0</v>
      </c>
      <c r="GD173" s="1">
        <v>0</v>
      </c>
      <c r="GE173" s="1">
        <v>151</v>
      </c>
      <c r="GF173" s="1">
        <v>151</v>
      </c>
      <c r="GG173" s="1">
        <v>151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2</v>
      </c>
      <c r="GT173" s="1">
        <v>2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20</v>
      </c>
      <c r="HO173" s="1">
        <v>20</v>
      </c>
      <c r="HP173" s="1">
        <v>20</v>
      </c>
      <c r="HQ173" s="1">
        <v>20</v>
      </c>
      <c r="HR173" s="1">
        <v>149</v>
      </c>
      <c r="HS173" s="1">
        <v>149</v>
      </c>
      <c r="HT173" s="1">
        <v>26</v>
      </c>
      <c r="HU173" s="1">
        <v>123</v>
      </c>
      <c r="HV173" s="1">
        <v>0</v>
      </c>
      <c r="HW173" s="1">
        <v>0</v>
      </c>
      <c r="HX173" s="1">
        <v>151</v>
      </c>
      <c r="HY173" s="1">
        <v>151</v>
      </c>
      <c r="HZ173" s="1">
        <v>151</v>
      </c>
      <c r="IA173" s="1">
        <v>151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1</v>
      </c>
      <c r="JQ173" s="1">
        <v>1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1</v>
      </c>
      <c r="JY173" s="1">
        <v>0</v>
      </c>
      <c r="JZ173" s="1">
        <v>1</v>
      </c>
      <c r="KA173" s="1">
        <v>0</v>
      </c>
      <c r="KB173" s="1">
        <v>0</v>
      </c>
      <c r="KC173" s="1">
        <v>0</v>
      </c>
      <c r="KD173" s="1">
        <v>0</v>
      </c>
      <c r="KE173" s="1">
        <v>1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1</v>
      </c>
      <c r="KL173" s="1">
        <v>0</v>
      </c>
      <c r="KM173" s="1">
        <v>0</v>
      </c>
      <c r="KN173" s="1">
        <v>1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1</v>
      </c>
      <c r="KZ173" s="1">
        <v>1</v>
      </c>
      <c r="LA173" s="1">
        <v>1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1</v>
      </c>
      <c r="LL173" s="1">
        <v>0</v>
      </c>
      <c r="LM173" s="1">
        <v>8</v>
      </c>
      <c r="LN173" s="1">
        <v>13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1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2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2</v>
      </c>
      <c r="MW173" s="1">
        <v>0</v>
      </c>
      <c r="MX173" s="1">
        <v>4</v>
      </c>
      <c r="MY173" s="1">
        <v>0</v>
      </c>
      <c r="MZ173" s="1">
        <v>4</v>
      </c>
      <c r="NA173" s="1">
        <v>0</v>
      </c>
      <c r="NB173" s="1">
        <v>0</v>
      </c>
      <c r="NC173" s="1">
        <v>4</v>
      </c>
      <c r="ND173" s="1">
        <v>0</v>
      </c>
      <c r="NE173" s="1">
        <v>4</v>
      </c>
      <c r="NF173" s="1">
        <v>0</v>
      </c>
      <c r="NG173" s="1">
        <v>4</v>
      </c>
      <c r="NH173" s="1">
        <v>4</v>
      </c>
      <c r="NI173" s="1">
        <v>4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0</v>
      </c>
      <c r="PK173" s="1">
        <v>0</v>
      </c>
      <c r="PL173" s="1">
        <v>0</v>
      </c>
      <c r="PM173" s="1">
        <v>0</v>
      </c>
      <c r="PN173" s="1">
        <v>0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1</v>
      </c>
      <c r="PU173" s="1">
        <v>1</v>
      </c>
      <c r="PV173" s="1">
        <v>4</v>
      </c>
      <c r="PW173" s="1">
        <v>4</v>
      </c>
      <c r="PX173" s="1">
        <v>4</v>
      </c>
      <c r="PY173" s="1">
        <v>4</v>
      </c>
      <c r="PZ173" s="1">
        <v>4</v>
      </c>
      <c r="QA173" s="1">
        <v>4</v>
      </c>
      <c r="QB173" s="1">
        <v>8</v>
      </c>
      <c r="QC173" s="1">
        <v>4</v>
      </c>
      <c r="QD173" s="1">
        <v>4</v>
      </c>
      <c r="QE173" s="1">
        <v>4</v>
      </c>
      <c r="QF173" s="1">
        <v>4</v>
      </c>
      <c r="QG173" s="1">
        <v>4</v>
      </c>
      <c r="QH173" s="1">
        <v>4</v>
      </c>
      <c r="QI173" s="1">
        <v>5</v>
      </c>
      <c r="QJ173" s="1">
        <v>5</v>
      </c>
      <c r="QK173" s="1">
        <v>4</v>
      </c>
      <c r="QL173" s="1">
        <v>4</v>
      </c>
      <c r="QM173" s="1">
        <v>1</v>
      </c>
      <c r="QN173" s="1">
        <v>0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0</v>
      </c>
      <c r="QX173" s="1">
        <v>0</v>
      </c>
      <c r="QY173" s="1">
        <v>0</v>
      </c>
      <c r="QZ173" s="1">
        <v>1</v>
      </c>
    </row>
    <row r="174" spans="1:468">
      <c r="A174" s="1">
        <v>2007</v>
      </c>
      <c r="B174" s="1" t="s">
        <v>678</v>
      </c>
      <c r="C174" s="1">
        <v>1</v>
      </c>
      <c r="D174" s="1">
        <v>1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3</v>
      </c>
      <c r="AS174" s="1">
        <v>4</v>
      </c>
      <c r="AT174" s="1">
        <v>3</v>
      </c>
      <c r="AU174" s="1">
        <v>1</v>
      </c>
      <c r="AV174" s="1">
        <v>4</v>
      </c>
      <c r="AW174" s="1">
        <v>4</v>
      </c>
      <c r="AX174" s="1">
        <v>4</v>
      </c>
      <c r="AY174" s="1">
        <v>4</v>
      </c>
      <c r="AZ174" s="1">
        <v>0</v>
      </c>
      <c r="BA174" s="1">
        <v>1</v>
      </c>
      <c r="BB174" s="1">
        <v>1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1</v>
      </c>
      <c r="BO174" s="1">
        <v>1</v>
      </c>
      <c r="BP174" s="1">
        <v>1</v>
      </c>
      <c r="BQ174" s="1">
        <v>2</v>
      </c>
      <c r="BR174" s="1">
        <v>2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1</v>
      </c>
      <c r="BY174" s="1">
        <v>1</v>
      </c>
      <c r="BZ174" s="1">
        <v>1</v>
      </c>
      <c r="CA174" s="1">
        <v>1</v>
      </c>
      <c r="CB174" s="1">
        <v>1</v>
      </c>
      <c r="CC174" s="1">
        <v>1</v>
      </c>
      <c r="CD174" s="1">
        <v>2</v>
      </c>
      <c r="CE174" s="1">
        <v>1</v>
      </c>
      <c r="CF174" s="1">
        <v>1</v>
      </c>
      <c r="CG174" s="1">
        <v>1</v>
      </c>
      <c r="CH174" s="1">
        <v>0</v>
      </c>
      <c r="CI174" s="1">
        <v>1</v>
      </c>
      <c r="CJ174" s="1">
        <v>0</v>
      </c>
      <c r="CK174" s="1">
        <v>1</v>
      </c>
      <c r="CL174" s="1">
        <v>0</v>
      </c>
      <c r="CM174" s="1">
        <v>0</v>
      </c>
      <c r="CN174" s="1">
        <v>0</v>
      </c>
      <c r="CO174" s="1">
        <v>1</v>
      </c>
      <c r="CP174" s="1">
        <v>0</v>
      </c>
      <c r="CQ174" s="1">
        <v>0</v>
      </c>
      <c r="CR174" s="1">
        <v>1</v>
      </c>
      <c r="CS174" s="1">
        <v>1</v>
      </c>
      <c r="CT174" s="1">
        <v>0</v>
      </c>
      <c r="CU174" s="1">
        <v>1</v>
      </c>
      <c r="CV174" s="1">
        <v>1</v>
      </c>
      <c r="CW174" s="1">
        <v>1</v>
      </c>
      <c r="CX174" s="1">
        <v>1</v>
      </c>
      <c r="CY174" s="1">
        <v>2</v>
      </c>
      <c r="CZ174" s="1">
        <v>1</v>
      </c>
      <c r="DA174" s="1">
        <v>1</v>
      </c>
      <c r="DB174" s="1">
        <v>1</v>
      </c>
      <c r="DC174" s="1">
        <v>1</v>
      </c>
      <c r="DD174" s="1">
        <v>1</v>
      </c>
      <c r="DE174" s="1">
        <v>1</v>
      </c>
      <c r="DF174" s="1">
        <v>1</v>
      </c>
      <c r="DG174" s="1">
        <v>1</v>
      </c>
      <c r="DH174" s="1">
        <v>1</v>
      </c>
      <c r="DI174" s="1">
        <v>0</v>
      </c>
      <c r="DJ174" s="1">
        <v>0</v>
      </c>
      <c r="DK174" s="1">
        <v>1</v>
      </c>
      <c r="DL174" s="1">
        <v>0</v>
      </c>
      <c r="DM174" s="1">
        <v>1</v>
      </c>
      <c r="DN174" s="1">
        <v>0</v>
      </c>
      <c r="DO174" s="1">
        <v>0</v>
      </c>
      <c r="DP174" s="1">
        <v>0</v>
      </c>
      <c r="DQ174" s="1">
        <v>1</v>
      </c>
      <c r="DR174" s="1">
        <v>1</v>
      </c>
      <c r="DS174" s="1">
        <v>1</v>
      </c>
      <c r="DT174" s="1">
        <v>1</v>
      </c>
      <c r="DU174" s="1">
        <v>0</v>
      </c>
      <c r="DV174" s="1">
        <v>0</v>
      </c>
      <c r="DW174" s="1">
        <v>0</v>
      </c>
      <c r="DX174" s="1">
        <v>1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1</v>
      </c>
      <c r="EU174" s="1">
        <v>1</v>
      </c>
      <c r="EV174" s="1">
        <v>1</v>
      </c>
      <c r="EW174" s="1">
        <v>0</v>
      </c>
      <c r="EX174" s="1">
        <v>2</v>
      </c>
      <c r="EY174" s="1">
        <v>2</v>
      </c>
      <c r="EZ174" s="1">
        <v>2</v>
      </c>
      <c r="FA174" s="1">
        <v>2</v>
      </c>
      <c r="FB174" s="1">
        <v>2</v>
      </c>
      <c r="FC174" s="1">
        <v>2</v>
      </c>
      <c r="FD174" s="1">
        <v>4</v>
      </c>
      <c r="FE174" s="1">
        <v>2</v>
      </c>
      <c r="FF174" s="1">
        <v>1</v>
      </c>
      <c r="FG174" s="1">
        <v>1</v>
      </c>
      <c r="FH174" s="1">
        <v>0</v>
      </c>
      <c r="FI174" s="1">
        <v>1</v>
      </c>
      <c r="FJ174" s="1">
        <v>2</v>
      </c>
      <c r="FK174" s="1">
        <v>1</v>
      </c>
      <c r="FL174" s="1">
        <v>1</v>
      </c>
      <c r="FM174" s="1">
        <v>1</v>
      </c>
      <c r="FN174" s="1">
        <v>0</v>
      </c>
      <c r="FO174" s="1">
        <v>0</v>
      </c>
      <c r="FP174" s="1">
        <v>0</v>
      </c>
      <c r="FQ174" s="1">
        <v>0</v>
      </c>
      <c r="FR174" s="1">
        <v>1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151</v>
      </c>
      <c r="GA174" s="1">
        <v>151</v>
      </c>
      <c r="GB174" s="1">
        <v>0</v>
      </c>
      <c r="GC174" s="1">
        <v>0</v>
      </c>
      <c r="GD174" s="1">
        <v>0</v>
      </c>
      <c r="GE174" s="1">
        <v>151</v>
      </c>
      <c r="GF174" s="1">
        <v>151</v>
      </c>
      <c r="GG174" s="1">
        <v>151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2</v>
      </c>
      <c r="GV174" s="1">
        <v>2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20</v>
      </c>
      <c r="HO174" s="1">
        <v>20</v>
      </c>
      <c r="HP174" s="1">
        <v>20</v>
      </c>
      <c r="HQ174" s="1">
        <v>20</v>
      </c>
      <c r="HR174" s="1">
        <v>149</v>
      </c>
      <c r="HS174" s="1">
        <v>149</v>
      </c>
      <c r="HT174" s="1">
        <v>26</v>
      </c>
      <c r="HU174" s="1">
        <v>123</v>
      </c>
      <c r="HV174" s="1">
        <v>0</v>
      </c>
      <c r="HW174" s="1">
        <v>0</v>
      </c>
      <c r="HX174" s="1">
        <v>151</v>
      </c>
      <c r="HY174" s="1">
        <v>151</v>
      </c>
      <c r="HZ174" s="1">
        <v>151</v>
      </c>
      <c r="IA174" s="1">
        <v>151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1</v>
      </c>
      <c r="JQ174" s="1">
        <v>1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1</v>
      </c>
      <c r="KA174" s="1">
        <v>0</v>
      </c>
      <c r="KB174" s="1">
        <v>0</v>
      </c>
      <c r="KC174" s="1">
        <v>0</v>
      </c>
      <c r="KD174" s="1">
        <v>0</v>
      </c>
      <c r="KE174" s="1">
        <v>1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1</v>
      </c>
      <c r="KL174" s="1">
        <v>0</v>
      </c>
      <c r="KM174" s="1">
        <v>0</v>
      </c>
      <c r="KN174" s="1">
        <v>1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1</v>
      </c>
      <c r="KZ174" s="1">
        <v>1</v>
      </c>
      <c r="LA174" s="1">
        <v>1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1</v>
      </c>
      <c r="LL174" s="1">
        <v>0</v>
      </c>
      <c r="LM174" s="1">
        <v>0</v>
      </c>
      <c r="LN174" s="1">
        <v>13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1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0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0</v>
      </c>
      <c r="NY174" s="1">
        <v>0</v>
      </c>
      <c r="NZ174" s="1">
        <v>0</v>
      </c>
      <c r="OA174" s="1">
        <v>0</v>
      </c>
      <c r="OB174" s="1">
        <v>0</v>
      </c>
      <c r="OC174" s="1">
        <v>0</v>
      </c>
      <c r="OD174" s="1">
        <v>0</v>
      </c>
      <c r="OE174" s="1">
        <v>0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0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0</v>
      </c>
      <c r="OS174" s="1">
        <v>0</v>
      </c>
      <c r="OT174" s="1">
        <v>0</v>
      </c>
      <c r="OU174" s="1">
        <v>0</v>
      </c>
      <c r="OV174" s="1">
        <v>0</v>
      </c>
      <c r="OW174" s="1">
        <v>0</v>
      </c>
      <c r="OX174" s="1">
        <v>0</v>
      </c>
      <c r="OY174" s="1">
        <v>0</v>
      </c>
      <c r="OZ174" s="1">
        <v>0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0</v>
      </c>
      <c r="PH174" s="1">
        <v>0</v>
      </c>
      <c r="PI174" s="1">
        <v>0</v>
      </c>
      <c r="PJ174" s="1">
        <v>0</v>
      </c>
      <c r="PK174" s="1">
        <v>0</v>
      </c>
      <c r="PL174" s="1">
        <v>0</v>
      </c>
      <c r="PM174" s="1">
        <v>0</v>
      </c>
      <c r="PN174" s="1">
        <v>0</v>
      </c>
      <c r="PO174" s="1">
        <v>0</v>
      </c>
      <c r="PP174" s="1">
        <v>0</v>
      </c>
      <c r="PQ174" s="1">
        <v>0</v>
      </c>
      <c r="PR174" s="1">
        <v>0</v>
      </c>
      <c r="PS174" s="1">
        <v>0</v>
      </c>
      <c r="PT174" s="1">
        <v>1</v>
      </c>
      <c r="PU174" s="1">
        <v>1</v>
      </c>
      <c r="PV174" s="1">
        <v>4</v>
      </c>
      <c r="PW174" s="1">
        <v>4</v>
      </c>
      <c r="PX174" s="1">
        <v>4</v>
      </c>
      <c r="PY174" s="1">
        <v>4</v>
      </c>
      <c r="PZ174" s="1">
        <v>4</v>
      </c>
      <c r="QA174" s="1">
        <v>4</v>
      </c>
      <c r="QB174" s="1">
        <v>8</v>
      </c>
      <c r="QC174" s="1">
        <v>4</v>
      </c>
      <c r="QD174" s="1">
        <v>4</v>
      </c>
      <c r="QE174" s="1">
        <v>4</v>
      </c>
      <c r="QF174" s="1">
        <v>4</v>
      </c>
      <c r="QG174" s="1">
        <v>4</v>
      </c>
      <c r="QH174" s="1">
        <v>4</v>
      </c>
      <c r="QI174" s="1">
        <v>5</v>
      </c>
      <c r="QJ174" s="1">
        <v>5</v>
      </c>
      <c r="QK174" s="1">
        <v>4</v>
      </c>
      <c r="QL174" s="1">
        <v>4</v>
      </c>
      <c r="QM174" s="1">
        <v>1</v>
      </c>
      <c r="QN174" s="1">
        <v>0</v>
      </c>
      <c r="QO174" s="1">
        <v>0</v>
      </c>
      <c r="QP174" s="1">
        <v>0</v>
      </c>
      <c r="QQ174" s="1">
        <v>0</v>
      </c>
      <c r="QR174" s="1">
        <v>0</v>
      </c>
      <c r="QS174" s="1">
        <v>0</v>
      </c>
      <c r="QT174" s="1">
        <v>0</v>
      </c>
      <c r="QU174" s="1">
        <v>0</v>
      </c>
      <c r="QV174" s="1">
        <v>0</v>
      </c>
      <c r="QW174" s="1">
        <v>0</v>
      </c>
      <c r="QX174" s="1">
        <v>0</v>
      </c>
      <c r="QY174" s="1">
        <v>0</v>
      </c>
      <c r="QZ174" s="1">
        <v>1</v>
      </c>
    </row>
    <row r="175" spans="1:468">
      <c r="A175" s="1">
        <v>2007</v>
      </c>
      <c r="B175" s="1" t="s">
        <v>679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0</v>
      </c>
      <c r="K175" s="1">
        <v>2</v>
      </c>
      <c r="L175" s="1">
        <v>2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3</v>
      </c>
      <c r="AJ175" s="1">
        <v>0</v>
      </c>
      <c r="AK175" s="1">
        <v>4</v>
      </c>
      <c r="AL175" s="1">
        <v>3</v>
      </c>
      <c r="AM175" s="1">
        <v>1</v>
      </c>
      <c r="AN175" s="1">
        <v>4</v>
      </c>
      <c r="AO175" s="1">
        <v>4</v>
      </c>
      <c r="AP175" s="1">
        <v>4</v>
      </c>
      <c r="AQ175" s="1">
        <v>4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1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2</v>
      </c>
      <c r="BY175" s="1">
        <v>2</v>
      </c>
      <c r="BZ175" s="1">
        <v>2</v>
      </c>
      <c r="CA175" s="1">
        <v>2</v>
      </c>
      <c r="CB175" s="1">
        <v>2</v>
      </c>
      <c r="CC175" s="1">
        <v>2</v>
      </c>
      <c r="CD175" s="1">
        <v>4</v>
      </c>
      <c r="CE175" s="1">
        <v>2</v>
      </c>
      <c r="CF175" s="1">
        <v>1</v>
      </c>
      <c r="CG175" s="1">
        <v>2</v>
      </c>
      <c r="CH175" s="1">
        <v>0</v>
      </c>
      <c r="CI175" s="1">
        <v>2</v>
      </c>
      <c r="CJ175" s="1">
        <v>1</v>
      </c>
      <c r="CK175" s="1">
        <v>2</v>
      </c>
      <c r="CL175" s="1">
        <v>0</v>
      </c>
      <c r="CM175" s="1">
        <v>0</v>
      </c>
      <c r="CN175" s="1">
        <v>1</v>
      </c>
      <c r="CO175" s="1">
        <v>2</v>
      </c>
      <c r="CP175" s="1">
        <v>0</v>
      </c>
      <c r="CQ175" s="1">
        <v>0</v>
      </c>
      <c r="CR175" s="1">
        <v>1</v>
      </c>
      <c r="CS175" s="1">
        <v>1</v>
      </c>
      <c r="CT175" s="1">
        <v>1</v>
      </c>
      <c r="CU175" s="1">
        <v>1</v>
      </c>
      <c r="CV175" s="1">
        <v>1</v>
      </c>
      <c r="CW175" s="1">
        <v>1</v>
      </c>
      <c r="CX175" s="1">
        <v>1</v>
      </c>
      <c r="CY175" s="1">
        <v>2</v>
      </c>
      <c r="CZ175" s="1">
        <v>1</v>
      </c>
      <c r="DA175" s="1">
        <v>1</v>
      </c>
      <c r="DB175" s="1">
        <v>0</v>
      </c>
      <c r="DC175" s="1">
        <v>0</v>
      </c>
      <c r="DD175" s="1">
        <v>1</v>
      </c>
      <c r="DE175" s="1">
        <v>0</v>
      </c>
      <c r="DF175" s="1">
        <v>1</v>
      </c>
      <c r="DG175" s="1">
        <v>1</v>
      </c>
      <c r="DH175" s="1">
        <v>1</v>
      </c>
      <c r="DI175" s="1">
        <v>0</v>
      </c>
      <c r="DJ175" s="1">
        <v>0</v>
      </c>
      <c r="DK175" s="1">
        <v>1</v>
      </c>
      <c r="DL175" s="1">
        <v>0</v>
      </c>
      <c r="DM175" s="1">
        <v>1</v>
      </c>
      <c r="DN175" s="1">
        <v>0</v>
      </c>
      <c r="DO175" s="1">
        <v>0</v>
      </c>
      <c r="DP175" s="1">
        <v>0</v>
      </c>
      <c r="DQ175" s="1">
        <v>1</v>
      </c>
      <c r="DR175" s="1">
        <v>1</v>
      </c>
      <c r="DS175" s="1">
        <v>1</v>
      </c>
      <c r="DT175" s="1">
        <v>1</v>
      </c>
      <c r="DU175" s="1">
        <v>0</v>
      </c>
      <c r="DV175" s="1">
        <v>0</v>
      </c>
      <c r="DW175" s="1">
        <v>0</v>
      </c>
      <c r="DX175" s="1">
        <v>1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1</v>
      </c>
      <c r="EU175" s="1">
        <v>1</v>
      </c>
      <c r="EV175" s="1">
        <v>1</v>
      </c>
      <c r="EW175" s="1">
        <v>0</v>
      </c>
      <c r="EX175" s="1">
        <v>2</v>
      </c>
      <c r="EY175" s="1">
        <v>2</v>
      </c>
      <c r="EZ175" s="1">
        <v>2</v>
      </c>
      <c r="FA175" s="1">
        <v>2</v>
      </c>
      <c r="FB175" s="1">
        <v>2</v>
      </c>
      <c r="FC175" s="1">
        <v>2</v>
      </c>
      <c r="FD175" s="1">
        <v>4</v>
      </c>
      <c r="FE175" s="1">
        <v>2</v>
      </c>
      <c r="FF175" s="1">
        <v>1</v>
      </c>
      <c r="FG175" s="1">
        <v>1</v>
      </c>
      <c r="FH175" s="1">
        <v>0</v>
      </c>
      <c r="FI175" s="1">
        <v>1</v>
      </c>
      <c r="FJ175" s="1">
        <v>2</v>
      </c>
      <c r="FK175" s="1">
        <v>1</v>
      </c>
      <c r="FL175" s="1">
        <v>1</v>
      </c>
      <c r="FM175" s="1">
        <v>1</v>
      </c>
      <c r="FN175" s="1">
        <v>0</v>
      </c>
      <c r="FO175" s="1">
        <v>0</v>
      </c>
      <c r="FP175" s="1">
        <v>0</v>
      </c>
      <c r="FQ175" s="1">
        <v>0</v>
      </c>
      <c r="FR175" s="1">
        <v>1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151</v>
      </c>
      <c r="GA175" s="1">
        <v>151</v>
      </c>
      <c r="GB175" s="1">
        <v>0</v>
      </c>
      <c r="GC175" s="1">
        <v>0</v>
      </c>
      <c r="GD175" s="1">
        <v>0</v>
      </c>
      <c r="GE175" s="1">
        <v>151</v>
      </c>
      <c r="GF175" s="1">
        <v>151</v>
      </c>
      <c r="GG175" s="1">
        <v>151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2</v>
      </c>
      <c r="GT175" s="1">
        <v>2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20</v>
      </c>
      <c r="HO175" s="1">
        <v>20</v>
      </c>
      <c r="HP175" s="1">
        <v>20</v>
      </c>
      <c r="HQ175" s="1">
        <v>20</v>
      </c>
      <c r="HR175" s="1">
        <v>149</v>
      </c>
      <c r="HS175" s="1">
        <v>149</v>
      </c>
      <c r="HT175" s="1">
        <v>26</v>
      </c>
      <c r="HU175" s="1">
        <v>123</v>
      </c>
      <c r="HV175" s="1">
        <v>0</v>
      </c>
      <c r="HW175" s="1">
        <v>0</v>
      </c>
      <c r="HX175" s="1">
        <v>151</v>
      </c>
      <c r="HY175" s="1">
        <v>151</v>
      </c>
      <c r="HZ175" s="1">
        <v>151</v>
      </c>
      <c r="IA175" s="1">
        <v>151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1</v>
      </c>
      <c r="JQ175" s="1">
        <v>1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1</v>
      </c>
      <c r="JY175" s="1">
        <v>0</v>
      </c>
      <c r="JZ175" s="1">
        <v>1</v>
      </c>
      <c r="KA175" s="1">
        <v>0</v>
      </c>
      <c r="KB175" s="1">
        <v>0</v>
      </c>
      <c r="KC175" s="1">
        <v>0</v>
      </c>
      <c r="KD175" s="1">
        <v>0</v>
      </c>
      <c r="KE175" s="1">
        <v>1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1</v>
      </c>
      <c r="KL175" s="1">
        <v>0</v>
      </c>
      <c r="KM175" s="1">
        <v>0</v>
      </c>
      <c r="KN175" s="1">
        <v>1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1</v>
      </c>
      <c r="KZ175" s="1">
        <v>1</v>
      </c>
      <c r="LA175" s="1">
        <v>1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1</v>
      </c>
      <c r="LL175" s="1">
        <v>0</v>
      </c>
      <c r="LM175" s="1">
        <v>8</v>
      </c>
      <c r="LN175" s="1">
        <v>18</v>
      </c>
      <c r="LO175" s="1">
        <v>18</v>
      </c>
      <c r="LP175" s="1">
        <v>5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1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2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2</v>
      </c>
      <c r="MW175" s="1">
        <v>0</v>
      </c>
      <c r="MX175" s="1">
        <v>4</v>
      </c>
      <c r="MY175" s="1">
        <v>0</v>
      </c>
      <c r="MZ175" s="1">
        <v>4</v>
      </c>
      <c r="NA175" s="1">
        <v>0</v>
      </c>
      <c r="NB175" s="1">
        <v>0</v>
      </c>
      <c r="NC175" s="1">
        <v>4</v>
      </c>
      <c r="ND175" s="1">
        <v>0</v>
      </c>
      <c r="NE175" s="1">
        <v>4</v>
      </c>
      <c r="NF175" s="1">
        <v>0</v>
      </c>
      <c r="NG175" s="1">
        <v>4</v>
      </c>
      <c r="NH175" s="1">
        <v>4</v>
      </c>
      <c r="NI175" s="1">
        <v>4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1</v>
      </c>
      <c r="PU175" s="1">
        <v>1</v>
      </c>
      <c r="PV175" s="1">
        <v>4</v>
      </c>
      <c r="PW175" s="1">
        <v>4</v>
      </c>
      <c r="PX175" s="1">
        <v>4</v>
      </c>
      <c r="PY175" s="1">
        <v>4</v>
      </c>
      <c r="PZ175" s="1">
        <v>4</v>
      </c>
      <c r="QA175" s="1">
        <v>4</v>
      </c>
      <c r="QB175" s="1">
        <v>8</v>
      </c>
      <c r="QC175" s="1">
        <v>4</v>
      </c>
      <c r="QD175" s="1">
        <v>4</v>
      </c>
      <c r="QE175" s="1">
        <v>4</v>
      </c>
      <c r="QF175" s="1">
        <v>4</v>
      </c>
      <c r="QG175" s="1">
        <v>4</v>
      </c>
      <c r="QH175" s="1">
        <v>4</v>
      </c>
      <c r="QI175" s="1">
        <v>5</v>
      </c>
      <c r="QJ175" s="1">
        <v>5</v>
      </c>
      <c r="QK175" s="1">
        <v>4</v>
      </c>
      <c r="QL175" s="1">
        <v>4</v>
      </c>
      <c r="QM175" s="1">
        <v>1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0</v>
      </c>
      <c r="QY175" s="1">
        <v>0</v>
      </c>
      <c r="QZ175" s="1">
        <v>1</v>
      </c>
    </row>
    <row r="176" spans="1:468">
      <c r="A176" s="1">
        <v>2007</v>
      </c>
      <c r="B176" s="1" t="s">
        <v>680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0</v>
      </c>
      <c r="K176" s="1">
        <v>2</v>
      </c>
      <c r="L176" s="1">
        <v>2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3</v>
      </c>
      <c r="AJ176" s="1">
        <v>0</v>
      </c>
      <c r="AK176" s="1">
        <v>4</v>
      </c>
      <c r="AL176" s="1">
        <v>3</v>
      </c>
      <c r="AM176" s="1">
        <v>1</v>
      </c>
      <c r="AN176" s="1">
        <v>4</v>
      </c>
      <c r="AO176" s="1">
        <v>4</v>
      </c>
      <c r="AP176" s="1">
        <v>4</v>
      </c>
      <c r="AQ176" s="1">
        <v>4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1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2</v>
      </c>
      <c r="BY176" s="1">
        <v>2</v>
      </c>
      <c r="BZ176" s="1">
        <v>2</v>
      </c>
      <c r="CA176" s="1">
        <v>2</v>
      </c>
      <c r="CB176" s="1">
        <v>2</v>
      </c>
      <c r="CC176" s="1">
        <v>2</v>
      </c>
      <c r="CD176" s="1">
        <v>4</v>
      </c>
      <c r="CE176" s="1">
        <v>2</v>
      </c>
      <c r="CF176" s="1">
        <v>1</v>
      </c>
      <c r="CG176" s="1">
        <v>2</v>
      </c>
      <c r="CH176" s="1">
        <v>0</v>
      </c>
      <c r="CI176" s="1">
        <v>2</v>
      </c>
      <c r="CJ176" s="1">
        <v>1</v>
      </c>
      <c r="CK176" s="1">
        <v>2</v>
      </c>
      <c r="CL176" s="1">
        <v>0</v>
      </c>
      <c r="CM176" s="1">
        <v>0</v>
      </c>
      <c r="CN176" s="1">
        <v>1</v>
      </c>
      <c r="CO176" s="1">
        <v>2</v>
      </c>
      <c r="CP176" s="1">
        <v>0</v>
      </c>
      <c r="CQ176" s="1">
        <v>0</v>
      </c>
      <c r="CR176" s="1">
        <v>1</v>
      </c>
      <c r="CS176" s="1">
        <v>1</v>
      </c>
      <c r="CT176" s="1">
        <v>1</v>
      </c>
      <c r="CU176" s="1">
        <v>1</v>
      </c>
      <c r="CV176" s="1">
        <v>1</v>
      </c>
      <c r="CW176" s="1">
        <v>1</v>
      </c>
      <c r="CX176" s="1">
        <v>1</v>
      </c>
      <c r="CY176" s="1">
        <v>2</v>
      </c>
      <c r="CZ176" s="1">
        <v>1</v>
      </c>
      <c r="DA176" s="1">
        <v>1</v>
      </c>
      <c r="DB176" s="1">
        <v>0</v>
      </c>
      <c r="DC176" s="1">
        <v>0</v>
      </c>
      <c r="DD176" s="1">
        <v>1</v>
      </c>
      <c r="DE176" s="1">
        <v>0</v>
      </c>
      <c r="DF176" s="1">
        <v>1</v>
      </c>
      <c r="DG176" s="1">
        <v>1</v>
      </c>
      <c r="DH176" s="1">
        <v>1</v>
      </c>
      <c r="DI176" s="1">
        <v>0</v>
      </c>
      <c r="DJ176" s="1">
        <v>0</v>
      </c>
      <c r="DK176" s="1">
        <v>1</v>
      </c>
      <c r="DL176" s="1">
        <v>0</v>
      </c>
      <c r="DM176" s="1">
        <v>1</v>
      </c>
      <c r="DN176" s="1">
        <v>0</v>
      </c>
      <c r="DO176" s="1">
        <v>0</v>
      </c>
      <c r="DP176" s="1">
        <v>0</v>
      </c>
      <c r="DQ176" s="1">
        <v>1</v>
      </c>
      <c r="DR176" s="1">
        <v>1</v>
      </c>
      <c r="DS176" s="1">
        <v>1</v>
      </c>
      <c r="DT176" s="1">
        <v>1</v>
      </c>
      <c r="DU176" s="1">
        <v>0</v>
      </c>
      <c r="DV176" s="1">
        <v>0</v>
      </c>
      <c r="DW176" s="1">
        <v>0</v>
      </c>
      <c r="DX176" s="1">
        <v>1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1</v>
      </c>
      <c r="EU176" s="1">
        <v>1</v>
      </c>
      <c r="EV176" s="1">
        <v>1</v>
      </c>
      <c r="EW176" s="1">
        <v>0</v>
      </c>
      <c r="EX176" s="1">
        <v>2</v>
      </c>
      <c r="EY176" s="1">
        <v>2</v>
      </c>
      <c r="EZ176" s="1">
        <v>2</v>
      </c>
      <c r="FA176" s="1">
        <v>2</v>
      </c>
      <c r="FB176" s="1">
        <v>2</v>
      </c>
      <c r="FC176" s="1">
        <v>2</v>
      </c>
      <c r="FD176" s="1">
        <v>4</v>
      </c>
      <c r="FE176" s="1">
        <v>2</v>
      </c>
      <c r="FF176" s="1">
        <v>1</v>
      </c>
      <c r="FG176" s="1">
        <v>1</v>
      </c>
      <c r="FH176" s="1">
        <v>0</v>
      </c>
      <c r="FI176" s="1">
        <v>1</v>
      </c>
      <c r="FJ176" s="1">
        <v>2</v>
      </c>
      <c r="FK176" s="1">
        <v>1</v>
      </c>
      <c r="FL176" s="1">
        <v>1</v>
      </c>
      <c r="FM176" s="1">
        <v>1</v>
      </c>
      <c r="FN176" s="1">
        <v>0</v>
      </c>
      <c r="FO176" s="1">
        <v>0</v>
      </c>
      <c r="FP176" s="1">
        <v>0</v>
      </c>
      <c r="FQ176" s="1">
        <v>0</v>
      </c>
      <c r="FR176" s="1">
        <v>1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151</v>
      </c>
      <c r="GA176" s="1">
        <v>151</v>
      </c>
      <c r="GB176" s="1">
        <v>0</v>
      </c>
      <c r="GC176" s="1">
        <v>0</v>
      </c>
      <c r="GD176" s="1">
        <v>0</v>
      </c>
      <c r="GE176" s="1">
        <v>151</v>
      </c>
      <c r="GF176" s="1">
        <v>151</v>
      </c>
      <c r="GG176" s="1">
        <v>151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2</v>
      </c>
      <c r="GT176" s="1">
        <v>2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20</v>
      </c>
      <c r="HO176" s="1">
        <v>20</v>
      </c>
      <c r="HP176" s="1">
        <v>20</v>
      </c>
      <c r="HQ176" s="1">
        <v>20</v>
      </c>
      <c r="HR176" s="1">
        <v>149</v>
      </c>
      <c r="HS176" s="1">
        <v>149</v>
      </c>
      <c r="HT176" s="1">
        <v>26</v>
      </c>
      <c r="HU176" s="1">
        <v>123</v>
      </c>
      <c r="HV176" s="1">
        <v>0</v>
      </c>
      <c r="HW176" s="1">
        <v>0</v>
      </c>
      <c r="HX176" s="1">
        <v>151</v>
      </c>
      <c r="HY176" s="1">
        <v>151</v>
      </c>
      <c r="HZ176" s="1">
        <v>151</v>
      </c>
      <c r="IA176" s="1">
        <v>151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1</v>
      </c>
      <c r="JQ176" s="1">
        <v>1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1</v>
      </c>
      <c r="JY176" s="1">
        <v>0</v>
      </c>
      <c r="JZ176" s="1">
        <v>1</v>
      </c>
      <c r="KA176" s="1">
        <v>0</v>
      </c>
      <c r="KB176" s="1">
        <v>0</v>
      </c>
      <c r="KC176" s="1">
        <v>0</v>
      </c>
      <c r="KD176" s="1">
        <v>0</v>
      </c>
      <c r="KE176" s="1">
        <v>1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1</v>
      </c>
      <c r="KL176" s="1">
        <v>0</v>
      </c>
      <c r="KM176" s="1">
        <v>0</v>
      </c>
      <c r="KN176" s="1">
        <v>1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1</v>
      </c>
      <c r="KZ176" s="1">
        <v>1</v>
      </c>
      <c r="LA176" s="1">
        <v>1</v>
      </c>
      <c r="LB176" s="1">
        <v>0</v>
      </c>
      <c r="LC176" s="1">
        <v>0</v>
      </c>
      <c r="LD176" s="1">
        <v>1</v>
      </c>
      <c r="LE176" s="1">
        <v>1</v>
      </c>
      <c r="LF176" s="1">
        <v>1</v>
      </c>
      <c r="LG176" s="1">
        <v>0</v>
      </c>
      <c r="LH176" s="1">
        <v>1</v>
      </c>
      <c r="LI176" s="1">
        <v>1</v>
      </c>
      <c r="LJ176" s="1">
        <v>1</v>
      </c>
      <c r="LK176" s="1">
        <v>1</v>
      </c>
      <c r="LL176" s="1">
        <v>0</v>
      </c>
      <c r="LM176" s="1">
        <v>8</v>
      </c>
      <c r="LN176" s="1">
        <v>18</v>
      </c>
      <c r="LO176" s="1">
        <v>18</v>
      </c>
      <c r="LP176" s="1">
        <v>5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1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2</v>
      </c>
      <c r="MM176" s="1">
        <v>0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2</v>
      </c>
      <c r="MW176" s="1">
        <v>0</v>
      </c>
      <c r="MX176" s="1">
        <v>4</v>
      </c>
      <c r="MY176" s="1">
        <v>0</v>
      </c>
      <c r="MZ176" s="1">
        <v>4</v>
      </c>
      <c r="NA176" s="1">
        <v>0</v>
      </c>
      <c r="NB176" s="1">
        <v>0</v>
      </c>
      <c r="NC176" s="1">
        <v>4</v>
      </c>
      <c r="ND176" s="1">
        <v>0</v>
      </c>
      <c r="NE176" s="1">
        <v>4</v>
      </c>
      <c r="NF176" s="1">
        <v>0</v>
      </c>
      <c r="NG176" s="1">
        <v>4</v>
      </c>
      <c r="NH176" s="1">
        <v>4</v>
      </c>
      <c r="NI176" s="1">
        <v>4</v>
      </c>
      <c r="NJ176" s="1">
        <v>0</v>
      </c>
      <c r="NK176" s="1">
        <v>0</v>
      </c>
      <c r="NL176" s="1">
        <v>0</v>
      </c>
      <c r="NM176" s="1">
        <v>0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0</v>
      </c>
      <c r="NY176" s="1">
        <v>0</v>
      </c>
      <c r="NZ176" s="1">
        <v>0</v>
      </c>
      <c r="OA176" s="1">
        <v>0</v>
      </c>
      <c r="OB176" s="1">
        <v>0</v>
      </c>
      <c r="OC176" s="1">
        <v>0</v>
      </c>
      <c r="OD176" s="1">
        <v>0</v>
      </c>
      <c r="OE176" s="1">
        <v>0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0</v>
      </c>
      <c r="OO176" s="1">
        <v>0</v>
      </c>
      <c r="OP176" s="1">
        <v>0</v>
      </c>
      <c r="OQ176" s="1">
        <v>0</v>
      </c>
      <c r="OR176" s="1">
        <v>0</v>
      </c>
      <c r="OS176" s="1">
        <v>0</v>
      </c>
      <c r="OT176" s="1">
        <v>0</v>
      </c>
      <c r="OU176" s="1">
        <v>0</v>
      </c>
      <c r="OV176" s="1">
        <v>0</v>
      </c>
      <c r="OW176" s="1">
        <v>0</v>
      </c>
      <c r="OX176" s="1">
        <v>0</v>
      </c>
      <c r="OY176" s="1">
        <v>0</v>
      </c>
      <c r="OZ176" s="1">
        <v>0</v>
      </c>
      <c r="PA176" s="1">
        <v>0</v>
      </c>
      <c r="PB176" s="1">
        <v>0</v>
      </c>
      <c r="PC176" s="1">
        <v>0</v>
      </c>
      <c r="PD176" s="1">
        <v>0</v>
      </c>
      <c r="PE176" s="1">
        <v>0</v>
      </c>
      <c r="PF176" s="1">
        <v>0</v>
      </c>
      <c r="PG176" s="1">
        <v>0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0</v>
      </c>
      <c r="PO176" s="1">
        <v>0</v>
      </c>
      <c r="PP176" s="1">
        <v>0</v>
      </c>
      <c r="PQ176" s="1">
        <v>0</v>
      </c>
      <c r="PR176" s="1">
        <v>0</v>
      </c>
      <c r="PS176" s="1">
        <v>0</v>
      </c>
      <c r="PT176" s="1">
        <v>1</v>
      </c>
      <c r="PU176" s="1">
        <v>1</v>
      </c>
      <c r="PV176" s="1">
        <v>4</v>
      </c>
      <c r="PW176" s="1">
        <v>4</v>
      </c>
      <c r="PX176" s="1">
        <v>4</v>
      </c>
      <c r="PY176" s="1">
        <v>4</v>
      </c>
      <c r="PZ176" s="1">
        <v>4</v>
      </c>
      <c r="QA176" s="1">
        <v>4</v>
      </c>
      <c r="QB176" s="1">
        <v>8</v>
      </c>
      <c r="QC176" s="1">
        <v>4</v>
      </c>
      <c r="QD176" s="1">
        <v>4</v>
      </c>
      <c r="QE176" s="1">
        <v>4</v>
      </c>
      <c r="QF176" s="1">
        <v>4</v>
      </c>
      <c r="QG176" s="1">
        <v>4</v>
      </c>
      <c r="QH176" s="1">
        <v>4</v>
      </c>
      <c r="QI176" s="1">
        <v>5</v>
      </c>
      <c r="QJ176" s="1">
        <v>5</v>
      </c>
      <c r="QK176" s="1">
        <v>4</v>
      </c>
      <c r="QL176" s="1">
        <v>4</v>
      </c>
      <c r="QM176" s="1">
        <v>1</v>
      </c>
      <c r="QN176" s="1">
        <v>1</v>
      </c>
      <c r="QO176" s="1">
        <v>0</v>
      </c>
      <c r="QP176" s="1">
        <v>0</v>
      </c>
      <c r="QQ176" s="1">
        <v>0</v>
      </c>
      <c r="QR176" s="1">
        <v>0</v>
      </c>
      <c r="QS176" s="1">
        <v>0</v>
      </c>
      <c r="QT176" s="1">
        <v>0</v>
      </c>
      <c r="QU176" s="1">
        <v>0</v>
      </c>
      <c r="QV176" s="1">
        <v>0</v>
      </c>
      <c r="QW176" s="1">
        <v>0</v>
      </c>
      <c r="QX176" s="1">
        <v>0</v>
      </c>
      <c r="QY176" s="1">
        <v>0</v>
      </c>
      <c r="QZ176" s="1">
        <v>1</v>
      </c>
    </row>
    <row r="177" spans="1:468">
      <c r="A177" s="1">
        <v>2007</v>
      </c>
      <c r="B177" s="1" t="s">
        <v>681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0</v>
      </c>
      <c r="K177" s="1">
        <v>2</v>
      </c>
      <c r="L177" s="1">
        <v>2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4</v>
      </c>
      <c r="AJ177" s="1">
        <v>0</v>
      </c>
      <c r="AK177" s="1">
        <v>6</v>
      </c>
      <c r="AL177" s="1">
        <v>4</v>
      </c>
      <c r="AM177" s="1">
        <v>1</v>
      </c>
      <c r="AN177" s="1">
        <v>6</v>
      </c>
      <c r="AO177" s="1">
        <v>4</v>
      </c>
      <c r="AP177" s="1">
        <v>5</v>
      </c>
      <c r="AQ177" s="1">
        <v>6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2</v>
      </c>
      <c r="BY177" s="1">
        <v>2</v>
      </c>
      <c r="BZ177" s="1">
        <v>2</v>
      </c>
      <c r="CA177" s="1">
        <v>2</v>
      </c>
      <c r="CB177" s="1">
        <v>2</v>
      </c>
      <c r="CC177" s="1">
        <v>2</v>
      </c>
      <c r="CD177" s="1">
        <v>4</v>
      </c>
      <c r="CE177" s="1">
        <v>2</v>
      </c>
      <c r="CF177" s="1">
        <v>1</v>
      </c>
      <c r="CG177" s="1">
        <v>2</v>
      </c>
      <c r="CH177" s="1">
        <v>0</v>
      </c>
      <c r="CI177" s="1">
        <v>2</v>
      </c>
      <c r="CJ177" s="1">
        <v>1</v>
      </c>
      <c r="CK177" s="1">
        <v>2</v>
      </c>
      <c r="CL177" s="1">
        <v>0</v>
      </c>
      <c r="CM177" s="1">
        <v>0</v>
      </c>
      <c r="CN177" s="1">
        <v>1</v>
      </c>
      <c r="CO177" s="1">
        <v>2</v>
      </c>
      <c r="CP177" s="1">
        <v>0</v>
      </c>
      <c r="CQ177" s="1">
        <v>0</v>
      </c>
      <c r="CR177" s="1">
        <v>1</v>
      </c>
      <c r="CS177" s="1">
        <v>1</v>
      </c>
      <c r="CT177" s="1">
        <v>1</v>
      </c>
      <c r="CU177" s="1">
        <v>1</v>
      </c>
      <c r="CV177" s="1">
        <v>1</v>
      </c>
      <c r="CW177" s="1">
        <v>1</v>
      </c>
      <c r="CX177" s="1">
        <v>1</v>
      </c>
      <c r="CY177" s="1">
        <v>2</v>
      </c>
      <c r="CZ177" s="1">
        <v>1</v>
      </c>
      <c r="DA177" s="1">
        <v>1</v>
      </c>
      <c r="DB177" s="1">
        <v>0</v>
      </c>
      <c r="DC177" s="1">
        <v>0</v>
      </c>
      <c r="DD177" s="1">
        <v>1</v>
      </c>
      <c r="DE177" s="1">
        <v>0</v>
      </c>
      <c r="DF177" s="1">
        <v>1</v>
      </c>
      <c r="DG177" s="1">
        <v>1</v>
      </c>
      <c r="DH177" s="1">
        <v>1</v>
      </c>
      <c r="DI177" s="1">
        <v>0</v>
      </c>
      <c r="DJ177" s="1">
        <v>0</v>
      </c>
      <c r="DK177" s="1">
        <v>1</v>
      </c>
      <c r="DL177" s="1">
        <v>0</v>
      </c>
      <c r="DM177" s="1">
        <v>1</v>
      </c>
      <c r="DN177" s="1">
        <v>0</v>
      </c>
      <c r="DO177" s="1">
        <v>0</v>
      </c>
      <c r="DP177" s="1">
        <v>0</v>
      </c>
      <c r="DQ177" s="1">
        <v>1</v>
      </c>
      <c r="DR177" s="1">
        <v>1</v>
      </c>
      <c r="DS177" s="1">
        <v>1</v>
      </c>
      <c r="DT177" s="1">
        <v>1</v>
      </c>
      <c r="DU177" s="1">
        <v>0</v>
      </c>
      <c r="DV177" s="1">
        <v>0</v>
      </c>
      <c r="DW177" s="1">
        <v>0</v>
      </c>
      <c r="DX177" s="1">
        <v>1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1</v>
      </c>
      <c r="EU177" s="1">
        <v>1</v>
      </c>
      <c r="EV177" s="1">
        <v>1</v>
      </c>
      <c r="EW177" s="1">
        <v>0</v>
      </c>
      <c r="EX177" s="1">
        <v>2</v>
      </c>
      <c r="EY177" s="1">
        <v>2</v>
      </c>
      <c r="EZ177" s="1">
        <v>2</v>
      </c>
      <c r="FA177" s="1">
        <v>2</v>
      </c>
      <c r="FB177" s="1">
        <v>2</v>
      </c>
      <c r="FC177" s="1">
        <v>2</v>
      </c>
      <c r="FD177" s="1">
        <v>4</v>
      </c>
      <c r="FE177" s="1">
        <v>2</v>
      </c>
      <c r="FF177" s="1">
        <v>1</v>
      </c>
      <c r="FG177" s="1">
        <v>1</v>
      </c>
      <c r="FH177" s="1">
        <v>0</v>
      </c>
      <c r="FI177" s="1">
        <v>1</v>
      </c>
      <c r="FJ177" s="1">
        <v>2</v>
      </c>
      <c r="FK177" s="1">
        <v>1</v>
      </c>
      <c r="FL177" s="1">
        <v>1</v>
      </c>
      <c r="FM177" s="1">
        <v>1</v>
      </c>
      <c r="FN177" s="1">
        <v>0</v>
      </c>
      <c r="FO177" s="1">
        <v>0</v>
      </c>
      <c r="FP177" s="1">
        <v>0</v>
      </c>
      <c r="FQ177" s="1">
        <v>0</v>
      </c>
      <c r="FR177" s="1">
        <v>5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343</v>
      </c>
      <c r="GA177" s="1">
        <v>343</v>
      </c>
      <c r="GB177" s="1">
        <v>0</v>
      </c>
      <c r="GC177" s="1">
        <v>0</v>
      </c>
      <c r="GD177" s="1">
        <v>0</v>
      </c>
      <c r="GE177" s="1">
        <v>343</v>
      </c>
      <c r="GF177" s="1">
        <v>343</v>
      </c>
      <c r="GG177" s="1">
        <v>343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10</v>
      </c>
      <c r="GT177" s="1">
        <v>10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20</v>
      </c>
      <c r="HO177" s="1">
        <v>20</v>
      </c>
      <c r="HP177" s="1">
        <v>20</v>
      </c>
      <c r="HQ177" s="1">
        <v>20</v>
      </c>
      <c r="HR177" s="1">
        <v>333</v>
      </c>
      <c r="HS177" s="1">
        <v>333</v>
      </c>
      <c r="HT177" s="1">
        <v>129</v>
      </c>
      <c r="HU177" s="1">
        <v>204</v>
      </c>
      <c r="HV177" s="1">
        <v>0</v>
      </c>
      <c r="HW177" s="1">
        <v>0</v>
      </c>
      <c r="HX177" s="1">
        <v>243</v>
      </c>
      <c r="HY177" s="1">
        <v>243</v>
      </c>
      <c r="HZ177" s="1">
        <v>343</v>
      </c>
      <c r="IA177" s="1">
        <v>343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5</v>
      </c>
      <c r="JQ177" s="1">
        <v>5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5</v>
      </c>
      <c r="JY177" s="1">
        <v>0</v>
      </c>
      <c r="JZ177" s="1">
        <v>5</v>
      </c>
      <c r="KA177" s="1">
        <v>0</v>
      </c>
      <c r="KB177" s="1">
        <v>0</v>
      </c>
      <c r="KC177" s="1">
        <v>0</v>
      </c>
      <c r="KD177" s="1">
        <v>0</v>
      </c>
      <c r="KE177" s="1">
        <v>5</v>
      </c>
      <c r="KF177" s="1">
        <v>0</v>
      </c>
      <c r="KG177" s="1">
        <v>4</v>
      </c>
      <c r="KH177" s="1">
        <v>0</v>
      </c>
      <c r="KI177" s="1">
        <v>0</v>
      </c>
      <c r="KJ177" s="1">
        <v>0</v>
      </c>
      <c r="KK177" s="1">
        <v>5</v>
      </c>
      <c r="KL177" s="1">
        <v>0</v>
      </c>
      <c r="KM177" s="1">
        <v>0</v>
      </c>
      <c r="KN177" s="1">
        <v>5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5</v>
      </c>
      <c r="KZ177" s="1">
        <v>5</v>
      </c>
      <c r="LA177" s="1">
        <v>5</v>
      </c>
      <c r="LB177" s="1">
        <v>0</v>
      </c>
      <c r="LC177" s="1">
        <v>0</v>
      </c>
      <c r="LD177" s="1">
        <v>1</v>
      </c>
      <c r="LE177" s="1">
        <v>1</v>
      </c>
      <c r="LF177" s="1">
        <v>1</v>
      </c>
      <c r="LG177" s="1">
        <v>0</v>
      </c>
      <c r="LH177" s="1">
        <v>1</v>
      </c>
      <c r="LI177" s="1">
        <v>1</v>
      </c>
      <c r="LJ177" s="1">
        <v>1</v>
      </c>
      <c r="LK177" s="1">
        <v>1</v>
      </c>
      <c r="LL177" s="1">
        <v>0</v>
      </c>
      <c r="LM177" s="1">
        <v>8</v>
      </c>
      <c r="LN177" s="1">
        <v>18</v>
      </c>
      <c r="LO177" s="1">
        <v>18</v>
      </c>
      <c r="LP177" s="1">
        <v>5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1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2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2</v>
      </c>
      <c r="MW177" s="1">
        <v>0</v>
      </c>
      <c r="MX177" s="1">
        <v>4</v>
      </c>
      <c r="MY177" s="1">
        <v>0</v>
      </c>
      <c r="MZ177" s="1">
        <v>4</v>
      </c>
      <c r="NA177" s="1">
        <v>0</v>
      </c>
      <c r="NB177" s="1">
        <v>0</v>
      </c>
      <c r="NC177" s="1">
        <v>4</v>
      </c>
      <c r="ND177" s="1">
        <v>0</v>
      </c>
      <c r="NE177" s="1">
        <v>4</v>
      </c>
      <c r="NF177" s="1">
        <v>0</v>
      </c>
      <c r="NG177" s="1">
        <v>4</v>
      </c>
      <c r="NH177" s="1">
        <v>4</v>
      </c>
      <c r="NI177" s="1">
        <v>4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0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1</v>
      </c>
      <c r="PU177" s="1">
        <v>1</v>
      </c>
      <c r="PV177" s="1">
        <v>4</v>
      </c>
      <c r="PW177" s="1">
        <v>4</v>
      </c>
      <c r="PX177" s="1">
        <v>4</v>
      </c>
      <c r="PY177" s="1">
        <v>4</v>
      </c>
      <c r="PZ177" s="1">
        <v>4</v>
      </c>
      <c r="QA177" s="1">
        <v>4</v>
      </c>
      <c r="QB177" s="1">
        <v>8</v>
      </c>
      <c r="QC177" s="1">
        <v>4</v>
      </c>
      <c r="QD177" s="1">
        <v>4</v>
      </c>
      <c r="QE177" s="1">
        <v>4</v>
      </c>
      <c r="QF177" s="1">
        <v>4</v>
      </c>
      <c r="QG177" s="1">
        <v>4</v>
      </c>
      <c r="QH177" s="1">
        <v>4</v>
      </c>
      <c r="QI177" s="1">
        <v>5</v>
      </c>
      <c r="QJ177" s="1">
        <v>5</v>
      </c>
      <c r="QK177" s="1">
        <v>4</v>
      </c>
      <c r="QL177" s="1">
        <v>4</v>
      </c>
      <c r="QM177" s="1">
        <v>1</v>
      </c>
      <c r="QN177" s="1">
        <v>1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1</v>
      </c>
    </row>
    <row r="178" spans="1:468">
      <c r="A178" s="1">
        <v>2007</v>
      </c>
      <c r="B178" s="1" t="s">
        <v>682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2</v>
      </c>
      <c r="L178" s="1">
        <v>2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4</v>
      </c>
      <c r="AJ178" s="1">
        <v>0</v>
      </c>
      <c r="AK178" s="1">
        <v>7</v>
      </c>
      <c r="AL178" s="1">
        <v>4</v>
      </c>
      <c r="AM178" s="1">
        <v>2</v>
      </c>
      <c r="AN178" s="1">
        <v>7</v>
      </c>
      <c r="AO178" s="1">
        <v>5</v>
      </c>
      <c r="AP178" s="1">
        <v>6</v>
      </c>
      <c r="AQ178" s="1">
        <v>7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1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2</v>
      </c>
      <c r="BY178" s="1">
        <v>2</v>
      </c>
      <c r="BZ178" s="1">
        <v>2</v>
      </c>
      <c r="CA178" s="1">
        <v>2</v>
      </c>
      <c r="CB178" s="1">
        <v>2</v>
      </c>
      <c r="CC178" s="1">
        <v>2</v>
      </c>
      <c r="CD178" s="1">
        <v>4</v>
      </c>
      <c r="CE178" s="1">
        <v>2</v>
      </c>
      <c r="CF178" s="1">
        <v>1</v>
      </c>
      <c r="CG178" s="1">
        <v>2</v>
      </c>
      <c r="CH178" s="1">
        <v>0</v>
      </c>
      <c r="CI178" s="1">
        <v>2</v>
      </c>
      <c r="CJ178" s="1">
        <v>1</v>
      </c>
      <c r="CK178" s="1">
        <v>2</v>
      </c>
      <c r="CL178" s="1">
        <v>0</v>
      </c>
      <c r="CM178" s="1">
        <v>0</v>
      </c>
      <c r="CN178" s="1">
        <v>1</v>
      </c>
      <c r="CO178" s="1">
        <v>2</v>
      </c>
      <c r="CP178" s="1">
        <v>0</v>
      </c>
      <c r="CQ178" s="1">
        <v>0</v>
      </c>
      <c r="CR178" s="1">
        <v>1</v>
      </c>
      <c r="CS178" s="1">
        <v>1</v>
      </c>
      <c r="CT178" s="1">
        <v>1</v>
      </c>
      <c r="CU178" s="1">
        <v>1</v>
      </c>
      <c r="CV178" s="1">
        <v>1</v>
      </c>
      <c r="CW178" s="1">
        <v>1</v>
      </c>
      <c r="CX178" s="1">
        <v>1</v>
      </c>
      <c r="CY178" s="1">
        <v>2</v>
      </c>
      <c r="CZ178" s="1">
        <v>1</v>
      </c>
      <c r="DA178" s="1">
        <v>1</v>
      </c>
      <c r="DB178" s="1">
        <v>0</v>
      </c>
      <c r="DC178" s="1">
        <v>0</v>
      </c>
      <c r="DD178" s="1">
        <v>1</v>
      </c>
      <c r="DE178" s="1">
        <v>0</v>
      </c>
      <c r="DF178" s="1">
        <v>1</v>
      </c>
      <c r="DG178" s="1">
        <v>1</v>
      </c>
      <c r="DH178" s="1">
        <v>1</v>
      </c>
      <c r="DI178" s="1">
        <v>0</v>
      </c>
      <c r="DJ178" s="1">
        <v>0</v>
      </c>
      <c r="DK178" s="1">
        <v>1</v>
      </c>
      <c r="DL178" s="1">
        <v>0</v>
      </c>
      <c r="DM178" s="1">
        <v>1</v>
      </c>
      <c r="DN178" s="1">
        <v>0</v>
      </c>
      <c r="DO178" s="1">
        <v>0</v>
      </c>
      <c r="DP178" s="1">
        <v>0</v>
      </c>
      <c r="DQ178" s="1">
        <v>1</v>
      </c>
      <c r="DR178" s="1">
        <v>1</v>
      </c>
      <c r="DS178" s="1">
        <v>1</v>
      </c>
      <c r="DT178" s="1">
        <v>1</v>
      </c>
      <c r="DU178" s="1">
        <v>0</v>
      </c>
      <c r="DV178" s="1">
        <v>0</v>
      </c>
      <c r="DW178" s="1">
        <v>0</v>
      </c>
      <c r="DX178" s="1">
        <v>1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1</v>
      </c>
      <c r="EU178" s="1">
        <v>1</v>
      </c>
      <c r="EV178" s="1">
        <v>1</v>
      </c>
      <c r="EW178" s="1">
        <v>0</v>
      </c>
      <c r="EX178" s="1">
        <v>2</v>
      </c>
      <c r="EY178" s="1">
        <v>2</v>
      </c>
      <c r="EZ178" s="1">
        <v>2</v>
      </c>
      <c r="FA178" s="1">
        <v>2</v>
      </c>
      <c r="FB178" s="1">
        <v>2</v>
      </c>
      <c r="FC178" s="1">
        <v>2</v>
      </c>
      <c r="FD178" s="1">
        <v>4</v>
      </c>
      <c r="FE178" s="1">
        <v>2</v>
      </c>
      <c r="FF178" s="1">
        <v>1</v>
      </c>
      <c r="FG178" s="1">
        <v>1</v>
      </c>
      <c r="FH178" s="1">
        <v>0</v>
      </c>
      <c r="FI178" s="1">
        <v>1</v>
      </c>
      <c r="FJ178" s="1">
        <v>2</v>
      </c>
      <c r="FK178" s="1">
        <v>2</v>
      </c>
      <c r="FL178" s="1">
        <v>1</v>
      </c>
      <c r="FM178" s="1">
        <v>1</v>
      </c>
      <c r="FN178" s="1">
        <v>1</v>
      </c>
      <c r="FO178" s="1">
        <v>0</v>
      </c>
      <c r="FP178" s="1">
        <v>0</v>
      </c>
      <c r="FQ178" s="1">
        <v>0</v>
      </c>
      <c r="FR178" s="1">
        <v>5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343</v>
      </c>
      <c r="GA178" s="1">
        <v>343</v>
      </c>
      <c r="GB178" s="1">
        <v>0</v>
      </c>
      <c r="GC178" s="1">
        <v>0</v>
      </c>
      <c r="GD178" s="1">
        <v>0</v>
      </c>
      <c r="GE178" s="1">
        <v>343</v>
      </c>
      <c r="GF178" s="1">
        <v>343</v>
      </c>
      <c r="GG178" s="1">
        <v>343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10</v>
      </c>
      <c r="GT178" s="1">
        <v>10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20</v>
      </c>
      <c r="HO178" s="1">
        <v>20</v>
      </c>
      <c r="HP178" s="1">
        <v>20</v>
      </c>
      <c r="HQ178" s="1">
        <v>20</v>
      </c>
      <c r="HR178" s="1">
        <v>333</v>
      </c>
      <c r="HS178" s="1">
        <v>333</v>
      </c>
      <c r="HT178" s="1">
        <v>137</v>
      </c>
      <c r="HU178" s="1">
        <v>196</v>
      </c>
      <c r="HV178" s="1">
        <v>0</v>
      </c>
      <c r="HW178" s="1">
        <v>0</v>
      </c>
      <c r="HX178" s="1">
        <v>243</v>
      </c>
      <c r="HY178" s="1">
        <v>243</v>
      </c>
      <c r="HZ178" s="1">
        <v>343</v>
      </c>
      <c r="IA178" s="1">
        <v>343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5</v>
      </c>
      <c r="JQ178" s="1">
        <v>5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5</v>
      </c>
      <c r="JY178" s="1">
        <v>0</v>
      </c>
      <c r="JZ178" s="1">
        <v>5</v>
      </c>
      <c r="KA178" s="1">
        <v>0</v>
      </c>
      <c r="KB178" s="1">
        <v>0</v>
      </c>
      <c r="KC178" s="1">
        <v>0</v>
      </c>
      <c r="KD178" s="1">
        <v>0</v>
      </c>
      <c r="KE178" s="1">
        <v>5</v>
      </c>
      <c r="KF178" s="1">
        <v>0</v>
      </c>
      <c r="KG178" s="1">
        <v>4</v>
      </c>
      <c r="KH178" s="1">
        <v>0</v>
      </c>
      <c r="KI178" s="1">
        <v>0</v>
      </c>
      <c r="KJ178" s="1">
        <v>0</v>
      </c>
      <c r="KK178" s="1">
        <v>5</v>
      </c>
      <c r="KL178" s="1">
        <v>0</v>
      </c>
      <c r="KM178" s="1">
        <v>0</v>
      </c>
      <c r="KN178" s="1">
        <v>5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5</v>
      </c>
      <c r="KZ178" s="1">
        <v>5</v>
      </c>
      <c r="LA178" s="1">
        <v>5</v>
      </c>
      <c r="LB178" s="1">
        <v>0</v>
      </c>
      <c r="LC178" s="1">
        <v>0</v>
      </c>
      <c r="LD178" s="1">
        <v>1</v>
      </c>
      <c r="LE178" s="1">
        <v>1</v>
      </c>
      <c r="LF178" s="1">
        <v>1</v>
      </c>
      <c r="LG178" s="1">
        <v>0</v>
      </c>
      <c r="LH178" s="1">
        <v>1</v>
      </c>
      <c r="LI178" s="1">
        <v>1</v>
      </c>
      <c r="LJ178" s="1">
        <v>1</v>
      </c>
      <c r="LK178" s="1">
        <v>1</v>
      </c>
      <c r="LL178" s="1">
        <v>0</v>
      </c>
      <c r="LM178" s="1">
        <v>8</v>
      </c>
      <c r="LN178" s="1">
        <v>18</v>
      </c>
      <c r="LO178" s="1">
        <v>18</v>
      </c>
      <c r="LP178" s="1">
        <v>5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1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2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2</v>
      </c>
      <c r="MW178" s="1">
        <v>0</v>
      </c>
      <c r="MX178" s="1">
        <v>4</v>
      </c>
      <c r="MY178" s="1">
        <v>0</v>
      </c>
      <c r="MZ178" s="1">
        <v>4</v>
      </c>
      <c r="NA178" s="1">
        <v>0</v>
      </c>
      <c r="NB178" s="1">
        <v>0</v>
      </c>
      <c r="NC178" s="1">
        <v>4</v>
      </c>
      <c r="ND178" s="1">
        <v>0</v>
      </c>
      <c r="NE178" s="1">
        <v>4</v>
      </c>
      <c r="NF178" s="1">
        <v>0</v>
      </c>
      <c r="NG178" s="1">
        <v>4</v>
      </c>
      <c r="NH178" s="1">
        <v>4</v>
      </c>
      <c r="NI178" s="1">
        <v>4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2</v>
      </c>
      <c r="OK178" s="1">
        <v>1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0</v>
      </c>
      <c r="OV178" s="1">
        <v>0</v>
      </c>
      <c r="OW178" s="1">
        <v>0</v>
      </c>
      <c r="OX178" s="1">
        <v>0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0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1</v>
      </c>
      <c r="PU178" s="1">
        <v>1</v>
      </c>
      <c r="PV178" s="1">
        <v>4</v>
      </c>
      <c r="PW178" s="1">
        <v>4</v>
      </c>
      <c r="PX178" s="1">
        <v>4</v>
      </c>
      <c r="PY178" s="1">
        <v>4</v>
      </c>
      <c r="PZ178" s="1">
        <v>4</v>
      </c>
      <c r="QA178" s="1">
        <v>4</v>
      </c>
      <c r="QB178" s="1">
        <v>8</v>
      </c>
      <c r="QC178" s="1">
        <v>4</v>
      </c>
      <c r="QD178" s="1">
        <v>4</v>
      </c>
      <c r="QE178" s="1">
        <v>4</v>
      </c>
      <c r="QF178" s="1">
        <v>4</v>
      </c>
      <c r="QG178" s="1">
        <v>4</v>
      </c>
      <c r="QH178" s="1">
        <v>4</v>
      </c>
      <c r="QI178" s="1">
        <v>5</v>
      </c>
      <c r="QJ178" s="1">
        <v>5</v>
      </c>
      <c r="QK178" s="1">
        <v>4</v>
      </c>
      <c r="QL178" s="1">
        <v>4</v>
      </c>
      <c r="QM178" s="1">
        <v>1</v>
      </c>
      <c r="QN178" s="1">
        <v>1</v>
      </c>
      <c r="QO178" s="1">
        <v>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0</v>
      </c>
      <c r="QZ178" s="1">
        <v>1</v>
      </c>
    </row>
    <row r="179" spans="1:468">
      <c r="A179" s="1">
        <v>2007</v>
      </c>
      <c r="B179" s="1" t="s">
        <v>683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0</v>
      </c>
      <c r="K179" s="1">
        <v>2</v>
      </c>
      <c r="L179" s="1">
        <v>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4</v>
      </c>
      <c r="AJ179" s="1">
        <v>0</v>
      </c>
      <c r="AK179" s="1">
        <v>7</v>
      </c>
      <c r="AL179" s="1">
        <v>4</v>
      </c>
      <c r="AM179" s="1">
        <v>2</v>
      </c>
      <c r="AN179" s="1">
        <v>7</v>
      </c>
      <c r="AO179" s="1">
        <v>5</v>
      </c>
      <c r="AP179" s="1">
        <v>6</v>
      </c>
      <c r="AQ179" s="1">
        <v>7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1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2</v>
      </c>
      <c r="BY179" s="1">
        <v>2</v>
      </c>
      <c r="BZ179" s="1">
        <v>2</v>
      </c>
      <c r="CA179" s="1">
        <v>2</v>
      </c>
      <c r="CB179" s="1">
        <v>2</v>
      </c>
      <c r="CC179" s="1">
        <v>2</v>
      </c>
      <c r="CD179" s="1">
        <v>4</v>
      </c>
      <c r="CE179" s="1">
        <v>2</v>
      </c>
      <c r="CF179" s="1">
        <v>1</v>
      </c>
      <c r="CG179" s="1">
        <v>2</v>
      </c>
      <c r="CH179" s="1">
        <v>0</v>
      </c>
      <c r="CI179" s="1">
        <v>2</v>
      </c>
      <c r="CJ179" s="1">
        <v>1</v>
      </c>
      <c r="CK179" s="1">
        <v>2</v>
      </c>
      <c r="CL179" s="1">
        <v>0</v>
      </c>
      <c r="CM179" s="1">
        <v>0</v>
      </c>
      <c r="CN179" s="1">
        <v>1</v>
      </c>
      <c r="CO179" s="1">
        <v>2</v>
      </c>
      <c r="CP179" s="1">
        <v>0</v>
      </c>
      <c r="CQ179" s="1">
        <v>0</v>
      </c>
      <c r="CR179" s="1">
        <v>1</v>
      </c>
      <c r="CS179" s="1">
        <v>1</v>
      </c>
      <c r="CT179" s="1">
        <v>1</v>
      </c>
      <c r="CU179" s="1">
        <v>1</v>
      </c>
      <c r="CV179" s="1">
        <v>1</v>
      </c>
      <c r="CW179" s="1">
        <v>1</v>
      </c>
      <c r="CX179" s="1">
        <v>1</v>
      </c>
      <c r="CY179" s="1">
        <v>2</v>
      </c>
      <c r="CZ179" s="1">
        <v>1</v>
      </c>
      <c r="DA179" s="1">
        <v>1</v>
      </c>
      <c r="DB179" s="1">
        <v>0</v>
      </c>
      <c r="DC179" s="1">
        <v>0</v>
      </c>
      <c r="DD179" s="1">
        <v>1</v>
      </c>
      <c r="DE179" s="1">
        <v>0</v>
      </c>
      <c r="DF179" s="1">
        <v>1</v>
      </c>
      <c r="DG179" s="1">
        <v>1</v>
      </c>
      <c r="DH179" s="1">
        <v>1</v>
      </c>
      <c r="DI179" s="1">
        <v>0</v>
      </c>
      <c r="DJ179" s="1">
        <v>0</v>
      </c>
      <c r="DK179" s="1">
        <v>1</v>
      </c>
      <c r="DL179" s="1">
        <v>0</v>
      </c>
      <c r="DM179" s="1">
        <v>1</v>
      </c>
      <c r="DN179" s="1">
        <v>0</v>
      </c>
      <c r="DO179" s="1">
        <v>0</v>
      </c>
      <c r="DP179" s="1">
        <v>0</v>
      </c>
      <c r="DQ179" s="1">
        <v>1</v>
      </c>
      <c r="DR179" s="1">
        <v>1</v>
      </c>
      <c r="DS179" s="1">
        <v>1</v>
      </c>
      <c r="DT179" s="1">
        <v>1</v>
      </c>
      <c r="DU179" s="1">
        <v>0</v>
      </c>
      <c r="DV179" s="1">
        <v>0</v>
      </c>
      <c r="DW179" s="1">
        <v>0</v>
      </c>
      <c r="DX179" s="1">
        <v>1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1</v>
      </c>
      <c r="EU179" s="1">
        <v>1</v>
      </c>
      <c r="EV179" s="1">
        <v>1</v>
      </c>
      <c r="EW179" s="1">
        <v>0</v>
      </c>
      <c r="EX179" s="1">
        <v>2</v>
      </c>
      <c r="EY179" s="1">
        <v>2</v>
      </c>
      <c r="EZ179" s="1">
        <v>2</v>
      </c>
      <c r="FA179" s="1">
        <v>2</v>
      </c>
      <c r="FB179" s="1">
        <v>2</v>
      </c>
      <c r="FC179" s="1">
        <v>2</v>
      </c>
      <c r="FD179" s="1">
        <v>4</v>
      </c>
      <c r="FE179" s="1">
        <v>2</v>
      </c>
      <c r="FF179" s="1">
        <v>1</v>
      </c>
      <c r="FG179" s="1">
        <v>1</v>
      </c>
      <c r="FH179" s="1">
        <v>0</v>
      </c>
      <c r="FI179" s="1">
        <v>1</v>
      </c>
      <c r="FJ179" s="1">
        <v>2</v>
      </c>
      <c r="FK179" s="1">
        <v>2</v>
      </c>
      <c r="FL179" s="1">
        <v>1</v>
      </c>
      <c r="FM179" s="1">
        <v>1</v>
      </c>
      <c r="FN179" s="1">
        <v>1</v>
      </c>
      <c r="FO179" s="1">
        <v>0</v>
      </c>
      <c r="FP179" s="1">
        <v>0</v>
      </c>
      <c r="FQ179" s="1">
        <v>0</v>
      </c>
      <c r="FR179" s="1">
        <v>5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343</v>
      </c>
      <c r="GA179" s="1">
        <v>343</v>
      </c>
      <c r="GB179" s="1">
        <v>0</v>
      </c>
      <c r="GC179" s="1">
        <v>0</v>
      </c>
      <c r="GD179" s="1">
        <v>0</v>
      </c>
      <c r="GE179" s="1">
        <v>343</v>
      </c>
      <c r="GF179" s="1">
        <v>343</v>
      </c>
      <c r="GG179" s="1">
        <v>343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10</v>
      </c>
      <c r="GT179" s="1">
        <v>10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20</v>
      </c>
      <c r="HO179" s="1">
        <v>20</v>
      </c>
      <c r="HP179" s="1">
        <v>20</v>
      </c>
      <c r="HQ179" s="1">
        <v>20</v>
      </c>
      <c r="HR179" s="1">
        <v>333</v>
      </c>
      <c r="HS179" s="1">
        <v>333</v>
      </c>
      <c r="HT179" s="1">
        <v>137</v>
      </c>
      <c r="HU179" s="1">
        <v>196</v>
      </c>
      <c r="HV179" s="1">
        <v>0</v>
      </c>
      <c r="HW179" s="1">
        <v>0</v>
      </c>
      <c r="HX179" s="1">
        <v>243</v>
      </c>
      <c r="HY179" s="1">
        <v>243</v>
      </c>
      <c r="HZ179" s="1">
        <v>343</v>
      </c>
      <c r="IA179" s="1">
        <v>343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5</v>
      </c>
      <c r="JQ179" s="1">
        <v>5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5</v>
      </c>
      <c r="JY179" s="1">
        <v>0</v>
      </c>
      <c r="JZ179" s="1">
        <v>5</v>
      </c>
      <c r="KA179" s="1">
        <v>0</v>
      </c>
      <c r="KB179" s="1">
        <v>0</v>
      </c>
      <c r="KC179" s="1">
        <v>0</v>
      </c>
      <c r="KD179" s="1">
        <v>0</v>
      </c>
      <c r="KE179" s="1">
        <v>5</v>
      </c>
      <c r="KF179" s="1">
        <v>0</v>
      </c>
      <c r="KG179" s="1">
        <v>4</v>
      </c>
      <c r="KH179" s="1">
        <v>0</v>
      </c>
      <c r="KI179" s="1">
        <v>0</v>
      </c>
      <c r="KJ179" s="1">
        <v>1</v>
      </c>
      <c r="KK179" s="1">
        <v>5</v>
      </c>
      <c r="KL179" s="1">
        <v>0</v>
      </c>
      <c r="KM179" s="1">
        <v>0</v>
      </c>
      <c r="KN179" s="1">
        <v>5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5</v>
      </c>
      <c r="KZ179" s="1">
        <v>5</v>
      </c>
      <c r="LA179" s="1">
        <v>5</v>
      </c>
      <c r="LB179" s="1">
        <v>0</v>
      </c>
      <c r="LC179" s="1">
        <v>0</v>
      </c>
      <c r="LD179" s="1">
        <v>1</v>
      </c>
      <c r="LE179" s="1">
        <v>1</v>
      </c>
      <c r="LF179" s="1">
        <v>1</v>
      </c>
      <c r="LG179" s="1">
        <v>0</v>
      </c>
      <c r="LH179" s="1">
        <v>1</v>
      </c>
      <c r="LI179" s="1">
        <v>1</v>
      </c>
      <c r="LJ179" s="1">
        <v>1</v>
      </c>
      <c r="LK179" s="1">
        <v>1</v>
      </c>
      <c r="LL179" s="1">
        <v>0</v>
      </c>
      <c r="LM179" s="1">
        <v>8</v>
      </c>
      <c r="LN179" s="1">
        <v>18</v>
      </c>
      <c r="LO179" s="1">
        <v>18</v>
      </c>
      <c r="LP179" s="1">
        <v>5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1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2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2</v>
      </c>
      <c r="MW179" s="1">
        <v>0</v>
      </c>
      <c r="MX179" s="1">
        <v>4</v>
      </c>
      <c r="MY179" s="1">
        <v>0</v>
      </c>
      <c r="MZ179" s="1">
        <v>4</v>
      </c>
      <c r="NA179" s="1">
        <v>0</v>
      </c>
      <c r="NB179" s="1">
        <v>0</v>
      </c>
      <c r="NC179" s="1">
        <v>4</v>
      </c>
      <c r="ND179" s="1">
        <v>0</v>
      </c>
      <c r="NE179" s="1">
        <v>4</v>
      </c>
      <c r="NF179" s="1">
        <v>0</v>
      </c>
      <c r="NG179" s="1">
        <v>4</v>
      </c>
      <c r="NH179" s="1">
        <v>4</v>
      </c>
      <c r="NI179" s="1">
        <v>4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2</v>
      </c>
      <c r="OK179" s="1">
        <v>1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1</v>
      </c>
      <c r="PU179" s="1">
        <v>1</v>
      </c>
      <c r="PV179" s="1">
        <v>4</v>
      </c>
      <c r="PW179" s="1">
        <v>4</v>
      </c>
      <c r="PX179" s="1">
        <v>4</v>
      </c>
      <c r="PY179" s="1">
        <v>4</v>
      </c>
      <c r="PZ179" s="1">
        <v>4</v>
      </c>
      <c r="QA179" s="1">
        <v>4</v>
      </c>
      <c r="QB179" s="1">
        <v>8</v>
      </c>
      <c r="QC179" s="1">
        <v>4</v>
      </c>
      <c r="QD179" s="1">
        <v>4</v>
      </c>
      <c r="QE179" s="1">
        <v>4</v>
      </c>
      <c r="QF179" s="1">
        <v>4</v>
      </c>
      <c r="QG179" s="1">
        <v>4</v>
      </c>
      <c r="QH179" s="1">
        <v>4</v>
      </c>
      <c r="QI179" s="1">
        <v>5</v>
      </c>
      <c r="QJ179" s="1">
        <v>5</v>
      </c>
      <c r="QK179" s="1">
        <v>4</v>
      </c>
      <c r="QL179" s="1">
        <v>4</v>
      </c>
      <c r="QM179" s="1">
        <v>1</v>
      </c>
      <c r="QN179" s="1">
        <v>1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1</v>
      </c>
    </row>
    <row r="180" spans="1:468">
      <c r="A180" s="1">
        <v>2007</v>
      </c>
      <c r="B180" s="1" t="s">
        <v>684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0</v>
      </c>
      <c r="K180" s="1">
        <v>2</v>
      </c>
      <c r="L180" s="1">
        <v>2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4</v>
      </c>
      <c r="AJ180" s="1">
        <v>0</v>
      </c>
      <c r="AK180" s="1">
        <v>7</v>
      </c>
      <c r="AL180" s="1">
        <v>4</v>
      </c>
      <c r="AM180" s="1">
        <v>2</v>
      </c>
      <c r="AN180" s="1">
        <v>7</v>
      </c>
      <c r="AO180" s="1">
        <v>5</v>
      </c>
      <c r="AP180" s="1">
        <v>6</v>
      </c>
      <c r="AQ180" s="1">
        <v>7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2</v>
      </c>
      <c r="BY180" s="1">
        <v>2</v>
      </c>
      <c r="BZ180" s="1">
        <v>2</v>
      </c>
      <c r="CA180" s="1">
        <v>2</v>
      </c>
      <c r="CB180" s="1">
        <v>2</v>
      </c>
      <c r="CC180" s="1">
        <v>2</v>
      </c>
      <c r="CD180" s="1">
        <v>4</v>
      </c>
      <c r="CE180" s="1">
        <v>2</v>
      </c>
      <c r="CF180" s="1">
        <v>1</v>
      </c>
      <c r="CG180" s="1">
        <v>2</v>
      </c>
      <c r="CH180" s="1">
        <v>0</v>
      </c>
      <c r="CI180" s="1">
        <v>2</v>
      </c>
      <c r="CJ180" s="1">
        <v>1</v>
      </c>
      <c r="CK180" s="1">
        <v>2</v>
      </c>
      <c r="CL180" s="1">
        <v>0</v>
      </c>
      <c r="CM180" s="1">
        <v>0</v>
      </c>
      <c r="CN180" s="1">
        <v>1</v>
      </c>
      <c r="CO180" s="1">
        <v>2</v>
      </c>
      <c r="CP180" s="1">
        <v>0</v>
      </c>
      <c r="CQ180" s="1">
        <v>0</v>
      </c>
      <c r="CR180" s="1">
        <v>1</v>
      </c>
      <c r="CS180" s="1">
        <v>1</v>
      </c>
      <c r="CT180" s="1">
        <v>1</v>
      </c>
      <c r="CU180" s="1">
        <v>1</v>
      </c>
      <c r="CV180" s="1">
        <v>1</v>
      </c>
      <c r="CW180" s="1">
        <v>1</v>
      </c>
      <c r="CX180" s="1">
        <v>1</v>
      </c>
      <c r="CY180" s="1">
        <v>2</v>
      </c>
      <c r="CZ180" s="1">
        <v>1</v>
      </c>
      <c r="DA180" s="1">
        <v>1</v>
      </c>
      <c r="DB180" s="1">
        <v>0</v>
      </c>
      <c r="DC180" s="1">
        <v>0</v>
      </c>
      <c r="DD180" s="1">
        <v>1</v>
      </c>
      <c r="DE180" s="1">
        <v>0</v>
      </c>
      <c r="DF180" s="1">
        <v>1</v>
      </c>
      <c r="DG180" s="1">
        <v>1</v>
      </c>
      <c r="DH180" s="1">
        <v>1</v>
      </c>
      <c r="DI180" s="1">
        <v>0</v>
      </c>
      <c r="DJ180" s="1">
        <v>0</v>
      </c>
      <c r="DK180" s="1">
        <v>1</v>
      </c>
      <c r="DL180" s="1">
        <v>0</v>
      </c>
      <c r="DM180" s="1">
        <v>1</v>
      </c>
      <c r="DN180" s="1">
        <v>0</v>
      </c>
      <c r="DO180" s="1">
        <v>0</v>
      </c>
      <c r="DP180" s="1">
        <v>0</v>
      </c>
      <c r="DQ180" s="1">
        <v>1</v>
      </c>
      <c r="DR180" s="1">
        <v>1</v>
      </c>
      <c r="DS180" s="1">
        <v>1</v>
      </c>
      <c r="DT180" s="1">
        <v>1</v>
      </c>
      <c r="DU180" s="1">
        <v>0</v>
      </c>
      <c r="DV180" s="1">
        <v>0</v>
      </c>
      <c r="DW180" s="1">
        <v>0</v>
      </c>
      <c r="DX180" s="1">
        <v>1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1</v>
      </c>
      <c r="EU180" s="1">
        <v>1</v>
      </c>
      <c r="EV180" s="1">
        <v>1</v>
      </c>
      <c r="EW180" s="1">
        <v>0</v>
      </c>
      <c r="EX180" s="1">
        <v>2</v>
      </c>
      <c r="EY180" s="1">
        <v>2</v>
      </c>
      <c r="EZ180" s="1">
        <v>2</v>
      </c>
      <c r="FA180" s="1">
        <v>2</v>
      </c>
      <c r="FB180" s="1">
        <v>2</v>
      </c>
      <c r="FC180" s="1">
        <v>2</v>
      </c>
      <c r="FD180" s="1">
        <v>4</v>
      </c>
      <c r="FE180" s="1">
        <v>2</v>
      </c>
      <c r="FF180" s="1">
        <v>1</v>
      </c>
      <c r="FG180" s="1">
        <v>1</v>
      </c>
      <c r="FH180" s="1">
        <v>0</v>
      </c>
      <c r="FI180" s="1">
        <v>1</v>
      </c>
      <c r="FJ180" s="1">
        <v>2</v>
      </c>
      <c r="FK180" s="1">
        <v>2</v>
      </c>
      <c r="FL180" s="1">
        <v>1</v>
      </c>
      <c r="FM180" s="1">
        <v>1</v>
      </c>
      <c r="FN180" s="1">
        <v>1</v>
      </c>
      <c r="FO180" s="1">
        <v>0</v>
      </c>
      <c r="FP180" s="1">
        <v>0</v>
      </c>
      <c r="FQ180" s="1">
        <v>0</v>
      </c>
      <c r="FR180" s="1">
        <v>5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343</v>
      </c>
      <c r="GA180" s="1">
        <v>343</v>
      </c>
      <c r="GB180" s="1">
        <v>0</v>
      </c>
      <c r="GC180" s="1">
        <v>0</v>
      </c>
      <c r="GD180" s="1">
        <v>0</v>
      </c>
      <c r="GE180" s="1">
        <v>343</v>
      </c>
      <c r="GF180" s="1">
        <v>343</v>
      </c>
      <c r="GG180" s="1">
        <v>343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10</v>
      </c>
      <c r="GT180" s="1">
        <v>10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20</v>
      </c>
      <c r="HO180" s="1">
        <v>20</v>
      </c>
      <c r="HP180" s="1">
        <v>20</v>
      </c>
      <c r="HQ180" s="1">
        <v>20</v>
      </c>
      <c r="HR180" s="1">
        <v>333</v>
      </c>
      <c r="HS180" s="1">
        <v>333</v>
      </c>
      <c r="HT180" s="1">
        <v>137</v>
      </c>
      <c r="HU180" s="1">
        <v>196</v>
      </c>
      <c r="HV180" s="1">
        <v>0</v>
      </c>
      <c r="HW180" s="1">
        <v>0</v>
      </c>
      <c r="HX180" s="1">
        <v>243</v>
      </c>
      <c r="HY180" s="1">
        <v>243</v>
      </c>
      <c r="HZ180" s="1">
        <v>343</v>
      </c>
      <c r="IA180" s="1">
        <v>343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5</v>
      </c>
      <c r="JQ180" s="1">
        <v>5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5</v>
      </c>
      <c r="JY180" s="1">
        <v>0</v>
      </c>
      <c r="JZ180" s="1">
        <v>5</v>
      </c>
      <c r="KA180" s="1">
        <v>0</v>
      </c>
      <c r="KB180" s="1">
        <v>0</v>
      </c>
      <c r="KC180" s="1">
        <v>0</v>
      </c>
      <c r="KD180" s="1">
        <v>0</v>
      </c>
      <c r="KE180" s="1">
        <v>5</v>
      </c>
      <c r="KF180" s="1">
        <v>5</v>
      </c>
      <c r="KG180" s="1">
        <v>5</v>
      </c>
      <c r="KH180" s="1">
        <v>0</v>
      </c>
      <c r="KI180" s="1">
        <v>5</v>
      </c>
      <c r="KJ180" s="1">
        <v>1</v>
      </c>
      <c r="KK180" s="1">
        <v>5</v>
      </c>
      <c r="KL180" s="1">
        <v>0</v>
      </c>
      <c r="KM180" s="1">
        <v>0</v>
      </c>
      <c r="KN180" s="1">
        <v>5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5</v>
      </c>
      <c r="KZ180" s="1">
        <v>5</v>
      </c>
      <c r="LA180" s="1">
        <v>5</v>
      </c>
      <c r="LB180" s="1">
        <v>5</v>
      </c>
      <c r="LC180" s="1">
        <v>5</v>
      </c>
      <c r="LD180" s="1">
        <v>1</v>
      </c>
      <c r="LE180" s="1">
        <v>1</v>
      </c>
      <c r="LF180" s="1">
        <v>1</v>
      </c>
      <c r="LG180" s="1">
        <v>0</v>
      </c>
      <c r="LH180" s="1">
        <v>1</v>
      </c>
      <c r="LI180" s="1">
        <v>1</v>
      </c>
      <c r="LJ180" s="1">
        <v>1</v>
      </c>
      <c r="LK180" s="1">
        <v>1</v>
      </c>
      <c r="LL180" s="1">
        <v>0</v>
      </c>
      <c r="LM180" s="1">
        <v>8</v>
      </c>
      <c r="LN180" s="1">
        <v>18</v>
      </c>
      <c r="LO180" s="1">
        <v>18</v>
      </c>
      <c r="LP180" s="1">
        <v>5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1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2</v>
      </c>
      <c r="MM180" s="1">
        <v>0</v>
      </c>
      <c r="MN180" s="1">
        <v>0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2</v>
      </c>
      <c r="MW180" s="1">
        <v>0</v>
      </c>
      <c r="MX180" s="1">
        <v>4</v>
      </c>
      <c r="MY180" s="1">
        <v>0</v>
      </c>
      <c r="MZ180" s="1">
        <v>4</v>
      </c>
      <c r="NA180" s="1">
        <v>0</v>
      </c>
      <c r="NB180" s="1">
        <v>0</v>
      </c>
      <c r="NC180" s="1">
        <v>4</v>
      </c>
      <c r="ND180" s="1">
        <v>0</v>
      </c>
      <c r="NE180" s="1">
        <v>4</v>
      </c>
      <c r="NF180" s="1">
        <v>0</v>
      </c>
      <c r="NG180" s="1">
        <v>4</v>
      </c>
      <c r="NH180" s="1">
        <v>4</v>
      </c>
      <c r="NI180" s="1">
        <v>4</v>
      </c>
      <c r="NJ180" s="1">
        <v>0</v>
      </c>
      <c r="NK180" s="1">
        <v>0</v>
      </c>
      <c r="NL180" s="1">
        <v>0</v>
      </c>
      <c r="NM180" s="1">
        <v>0</v>
      </c>
      <c r="NN180" s="1">
        <v>0</v>
      </c>
      <c r="NO180" s="1">
        <v>0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0</v>
      </c>
      <c r="OA180" s="1">
        <v>0</v>
      </c>
      <c r="OB180" s="1">
        <v>0</v>
      </c>
      <c r="OC180" s="1">
        <v>0</v>
      </c>
      <c r="OD180" s="1">
        <v>0</v>
      </c>
      <c r="OE180" s="1">
        <v>0</v>
      </c>
      <c r="OF180" s="1">
        <v>0</v>
      </c>
      <c r="OG180" s="1">
        <v>0</v>
      </c>
      <c r="OH180" s="1">
        <v>0</v>
      </c>
      <c r="OI180" s="1">
        <v>0</v>
      </c>
      <c r="OJ180" s="1">
        <v>2</v>
      </c>
      <c r="OK180" s="1">
        <v>1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0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0</v>
      </c>
      <c r="PG180" s="1">
        <v>0</v>
      </c>
      <c r="PH180" s="1">
        <v>0</v>
      </c>
      <c r="PI180" s="1">
        <v>0</v>
      </c>
      <c r="PJ180" s="1">
        <v>0</v>
      </c>
      <c r="PK180" s="1">
        <v>0</v>
      </c>
      <c r="PL180" s="1">
        <v>0</v>
      </c>
      <c r="PM180" s="1">
        <v>0</v>
      </c>
      <c r="PN180" s="1">
        <v>0</v>
      </c>
      <c r="PO180" s="1">
        <v>0</v>
      </c>
      <c r="PP180" s="1">
        <v>0</v>
      </c>
      <c r="PQ180" s="1">
        <v>0</v>
      </c>
      <c r="PR180" s="1">
        <v>0</v>
      </c>
      <c r="PS180" s="1">
        <v>0</v>
      </c>
      <c r="PT180" s="1">
        <v>1</v>
      </c>
      <c r="PU180" s="1">
        <v>1</v>
      </c>
      <c r="PV180" s="1">
        <v>4</v>
      </c>
      <c r="PW180" s="1">
        <v>4</v>
      </c>
      <c r="PX180" s="1">
        <v>4</v>
      </c>
      <c r="PY180" s="1">
        <v>4</v>
      </c>
      <c r="PZ180" s="1">
        <v>4</v>
      </c>
      <c r="QA180" s="1">
        <v>4</v>
      </c>
      <c r="QB180" s="1">
        <v>8</v>
      </c>
      <c r="QC180" s="1">
        <v>4</v>
      </c>
      <c r="QD180" s="1">
        <v>4</v>
      </c>
      <c r="QE180" s="1">
        <v>4</v>
      </c>
      <c r="QF180" s="1">
        <v>4</v>
      </c>
      <c r="QG180" s="1">
        <v>4</v>
      </c>
      <c r="QH180" s="1">
        <v>4</v>
      </c>
      <c r="QI180" s="1">
        <v>5</v>
      </c>
      <c r="QJ180" s="1">
        <v>5</v>
      </c>
      <c r="QK180" s="1">
        <v>4</v>
      </c>
      <c r="QL180" s="1">
        <v>4</v>
      </c>
      <c r="QM180" s="1">
        <v>1</v>
      </c>
      <c r="QN180" s="1">
        <v>1</v>
      </c>
      <c r="QO180" s="1">
        <v>0</v>
      </c>
      <c r="QP180" s="1">
        <v>0</v>
      </c>
      <c r="QQ180" s="1">
        <v>0</v>
      </c>
      <c r="QR180" s="1">
        <v>0</v>
      </c>
      <c r="QS180" s="1">
        <v>0</v>
      </c>
      <c r="QT180" s="1">
        <v>0</v>
      </c>
      <c r="QU180" s="1">
        <v>0</v>
      </c>
      <c r="QV180" s="1">
        <v>0</v>
      </c>
      <c r="QW180" s="1">
        <v>0</v>
      </c>
      <c r="QX180" s="1">
        <v>0</v>
      </c>
      <c r="QY180" s="1">
        <v>0</v>
      </c>
      <c r="QZ180" s="1">
        <v>1</v>
      </c>
    </row>
    <row r="181" spans="1:468">
      <c r="A181" s="1">
        <v>2007</v>
      </c>
      <c r="B181" s="1" t="s">
        <v>685</v>
      </c>
      <c r="C181" s="1">
        <v>1</v>
      </c>
      <c r="D181" s="1">
        <v>1</v>
      </c>
      <c r="E181" s="1">
        <v>1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3</v>
      </c>
      <c r="AS181" s="1">
        <v>4</v>
      </c>
      <c r="AT181" s="1">
        <v>3</v>
      </c>
      <c r="AU181" s="1">
        <v>1</v>
      </c>
      <c r="AV181" s="1">
        <v>4</v>
      </c>
      <c r="AW181" s="1">
        <v>4</v>
      </c>
      <c r="AX181" s="1">
        <v>4</v>
      </c>
      <c r="AY181" s="1">
        <v>4</v>
      </c>
      <c r="AZ181" s="1">
        <v>0</v>
      </c>
      <c r="BA181" s="1">
        <v>1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1</v>
      </c>
      <c r="BP181" s="1">
        <v>1</v>
      </c>
      <c r="BQ181" s="1">
        <v>2</v>
      </c>
      <c r="BR181" s="1">
        <v>2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1</v>
      </c>
      <c r="BY181" s="1">
        <v>1</v>
      </c>
      <c r="BZ181" s="1">
        <v>1</v>
      </c>
      <c r="CA181" s="1">
        <v>1</v>
      </c>
      <c r="CB181" s="1">
        <v>1</v>
      </c>
      <c r="CC181" s="1">
        <v>1</v>
      </c>
      <c r="CD181" s="1">
        <v>2</v>
      </c>
      <c r="CE181" s="1">
        <v>1</v>
      </c>
      <c r="CF181" s="1">
        <v>1</v>
      </c>
      <c r="CG181" s="1">
        <v>1</v>
      </c>
      <c r="CH181" s="1">
        <v>0</v>
      </c>
      <c r="CI181" s="1">
        <v>1</v>
      </c>
      <c r="CJ181" s="1">
        <v>0</v>
      </c>
      <c r="CK181" s="1">
        <v>1</v>
      </c>
      <c r="CL181" s="1">
        <v>0</v>
      </c>
      <c r="CM181" s="1">
        <v>0</v>
      </c>
      <c r="CN181" s="1">
        <v>0</v>
      </c>
      <c r="CO181" s="1">
        <v>1</v>
      </c>
      <c r="CP181" s="1">
        <v>0</v>
      </c>
      <c r="CQ181" s="1">
        <v>0</v>
      </c>
      <c r="CR181" s="1">
        <v>1</v>
      </c>
      <c r="CS181" s="1">
        <v>1</v>
      </c>
      <c r="CT181" s="1">
        <v>0</v>
      </c>
      <c r="CU181" s="1">
        <v>1</v>
      </c>
      <c r="CV181" s="1">
        <v>1</v>
      </c>
      <c r="CW181" s="1">
        <v>1</v>
      </c>
      <c r="CX181" s="1">
        <v>1</v>
      </c>
      <c r="CY181" s="1">
        <v>2</v>
      </c>
      <c r="CZ181" s="1">
        <v>1</v>
      </c>
      <c r="DA181" s="1">
        <v>1</v>
      </c>
      <c r="DB181" s="1">
        <v>1</v>
      </c>
      <c r="DC181" s="1">
        <v>1</v>
      </c>
      <c r="DD181" s="1">
        <v>1</v>
      </c>
      <c r="DE181" s="1">
        <v>1</v>
      </c>
      <c r="DF181" s="1">
        <v>1</v>
      </c>
      <c r="DG181" s="1">
        <v>1</v>
      </c>
      <c r="DH181" s="1">
        <v>1</v>
      </c>
      <c r="DI181" s="1">
        <v>0</v>
      </c>
      <c r="DJ181" s="1">
        <v>0</v>
      </c>
      <c r="DK181" s="1">
        <v>1</v>
      </c>
      <c r="DL181" s="1">
        <v>0</v>
      </c>
      <c r="DM181" s="1">
        <v>1</v>
      </c>
      <c r="DN181" s="1">
        <v>0</v>
      </c>
      <c r="DO181" s="1">
        <v>0</v>
      </c>
      <c r="DP181" s="1">
        <v>0</v>
      </c>
      <c r="DQ181" s="1">
        <v>1</v>
      </c>
      <c r="DR181" s="1">
        <v>1</v>
      </c>
      <c r="DS181" s="1">
        <v>1</v>
      </c>
      <c r="DT181" s="1">
        <v>1</v>
      </c>
      <c r="DU181" s="1">
        <v>0</v>
      </c>
      <c r="DV181" s="1">
        <v>0</v>
      </c>
      <c r="DW181" s="1">
        <v>0</v>
      </c>
      <c r="DX181" s="1">
        <v>1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1</v>
      </c>
      <c r="EU181" s="1">
        <v>1</v>
      </c>
      <c r="EV181" s="1">
        <v>1</v>
      </c>
      <c r="EW181" s="1">
        <v>0</v>
      </c>
      <c r="EX181" s="1">
        <v>2</v>
      </c>
      <c r="EY181" s="1">
        <v>2</v>
      </c>
      <c r="EZ181" s="1">
        <v>2</v>
      </c>
      <c r="FA181" s="1">
        <v>2</v>
      </c>
      <c r="FB181" s="1">
        <v>2</v>
      </c>
      <c r="FC181" s="1">
        <v>2</v>
      </c>
      <c r="FD181" s="1">
        <v>4</v>
      </c>
      <c r="FE181" s="1">
        <v>2</v>
      </c>
      <c r="FF181" s="1">
        <v>1</v>
      </c>
      <c r="FG181" s="1">
        <v>1</v>
      </c>
      <c r="FH181" s="1">
        <v>0</v>
      </c>
      <c r="FI181" s="1">
        <v>1</v>
      </c>
      <c r="FJ181" s="1">
        <v>2</v>
      </c>
      <c r="FK181" s="1">
        <v>1</v>
      </c>
      <c r="FL181" s="1">
        <v>1</v>
      </c>
      <c r="FM181" s="1">
        <v>1</v>
      </c>
      <c r="FN181" s="1">
        <v>0</v>
      </c>
      <c r="FO181" s="1">
        <v>0</v>
      </c>
      <c r="FP181" s="1">
        <v>0</v>
      </c>
      <c r="FQ181" s="1">
        <v>0</v>
      </c>
      <c r="FR181" s="1">
        <v>1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151</v>
      </c>
      <c r="GA181" s="1">
        <v>151</v>
      </c>
      <c r="GB181" s="1">
        <v>0</v>
      </c>
      <c r="GC181" s="1">
        <v>0</v>
      </c>
      <c r="GD181" s="1">
        <v>0</v>
      </c>
      <c r="GE181" s="1">
        <v>151</v>
      </c>
      <c r="GF181" s="1">
        <v>151</v>
      </c>
      <c r="GG181" s="1">
        <v>151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2</v>
      </c>
      <c r="GV181" s="1">
        <v>2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20</v>
      </c>
      <c r="HO181" s="1">
        <v>20</v>
      </c>
      <c r="HP181" s="1">
        <v>20</v>
      </c>
      <c r="HQ181" s="1">
        <v>20</v>
      </c>
      <c r="HR181" s="1">
        <v>149</v>
      </c>
      <c r="HS181" s="1">
        <v>149</v>
      </c>
      <c r="HT181" s="1">
        <v>26</v>
      </c>
      <c r="HU181" s="1">
        <v>123</v>
      </c>
      <c r="HV181" s="1">
        <v>0</v>
      </c>
      <c r="HW181" s="1">
        <v>0</v>
      </c>
      <c r="HX181" s="1">
        <v>151</v>
      </c>
      <c r="HY181" s="1">
        <v>151</v>
      </c>
      <c r="HZ181" s="1">
        <v>151</v>
      </c>
      <c r="IA181" s="1">
        <v>151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1</v>
      </c>
      <c r="JQ181" s="1">
        <v>1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1</v>
      </c>
      <c r="KA181" s="1">
        <v>0</v>
      </c>
      <c r="KB181" s="1">
        <v>0</v>
      </c>
      <c r="KC181" s="1">
        <v>0</v>
      </c>
      <c r="KD181" s="1">
        <v>0</v>
      </c>
      <c r="KE181" s="1">
        <v>1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1</v>
      </c>
      <c r="KL181" s="1">
        <v>0</v>
      </c>
      <c r="KM181" s="1">
        <v>0</v>
      </c>
      <c r="KN181" s="1">
        <v>1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1</v>
      </c>
      <c r="KZ181" s="1">
        <v>1</v>
      </c>
      <c r="LA181" s="1">
        <v>1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1</v>
      </c>
      <c r="LL181" s="1">
        <v>0</v>
      </c>
      <c r="LM181" s="1">
        <v>8</v>
      </c>
      <c r="LN181" s="1">
        <v>13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1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1</v>
      </c>
      <c r="PU181" s="1">
        <v>1</v>
      </c>
      <c r="PV181" s="1">
        <v>4</v>
      </c>
      <c r="PW181" s="1">
        <v>4</v>
      </c>
      <c r="PX181" s="1">
        <v>4</v>
      </c>
      <c r="PY181" s="1">
        <v>4</v>
      </c>
      <c r="PZ181" s="1">
        <v>4</v>
      </c>
      <c r="QA181" s="1">
        <v>4</v>
      </c>
      <c r="QB181" s="1">
        <v>8</v>
      </c>
      <c r="QC181" s="1">
        <v>4</v>
      </c>
      <c r="QD181" s="1">
        <v>4</v>
      </c>
      <c r="QE181" s="1">
        <v>4</v>
      </c>
      <c r="QF181" s="1">
        <v>4</v>
      </c>
      <c r="QG181" s="1">
        <v>4</v>
      </c>
      <c r="QH181" s="1">
        <v>4</v>
      </c>
      <c r="QI181" s="1">
        <v>5</v>
      </c>
      <c r="QJ181" s="1">
        <v>5</v>
      </c>
      <c r="QK181" s="1">
        <v>4</v>
      </c>
      <c r="QL181" s="1">
        <v>4</v>
      </c>
      <c r="QM181" s="1">
        <v>1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0</v>
      </c>
      <c r="QX181" s="1">
        <v>0</v>
      </c>
      <c r="QY181" s="1">
        <v>0</v>
      </c>
      <c r="QZ181" s="1">
        <v>1</v>
      </c>
    </row>
    <row r="182" spans="1:468">
      <c r="A182" s="1">
        <v>2007</v>
      </c>
      <c r="B182" s="1" t="s">
        <v>686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0</v>
      </c>
      <c r="K182" s="1">
        <v>2</v>
      </c>
      <c r="L182" s="1">
        <v>2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4</v>
      </c>
      <c r="AJ182" s="1">
        <v>0</v>
      </c>
      <c r="AK182" s="1">
        <v>7</v>
      </c>
      <c r="AL182" s="1">
        <v>4</v>
      </c>
      <c r="AM182" s="1">
        <v>2</v>
      </c>
      <c r="AN182" s="1">
        <v>7</v>
      </c>
      <c r="AO182" s="1">
        <v>5</v>
      </c>
      <c r="AP182" s="1">
        <v>6</v>
      </c>
      <c r="AQ182" s="1">
        <v>7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2</v>
      </c>
      <c r="BY182" s="1">
        <v>2</v>
      </c>
      <c r="BZ182" s="1">
        <v>2</v>
      </c>
      <c r="CA182" s="1">
        <v>2</v>
      </c>
      <c r="CB182" s="1">
        <v>2</v>
      </c>
      <c r="CC182" s="1">
        <v>2</v>
      </c>
      <c r="CD182" s="1">
        <v>4</v>
      </c>
      <c r="CE182" s="1">
        <v>2</v>
      </c>
      <c r="CF182" s="1">
        <v>1</v>
      </c>
      <c r="CG182" s="1">
        <v>2</v>
      </c>
      <c r="CH182" s="1">
        <v>0</v>
      </c>
      <c r="CI182" s="1">
        <v>2</v>
      </c>
      <c r="CJ182" s="1">
        <v>1</v>
      </c>
      <c r="CK182" s="1">
        <v>2</v>
      </c>
      <c r="CL182" s="1">
        <v>0</v>
      </c>
      <c r="CM182" s="1">
        <v>0</v>
      </c>
      <c r="CN182" s="1">
        <v>1</v>
      </c>
      <c r="CO182" s="1">
        <v>2</v>
      </c>
      <c r="CP182" s="1">
        <v>0</v>
      </c>
      <c r="CQ182" s="1">
        <v>0</v>
      </c>
      <c r="CR182" s="1">
        <v>1</v>
      </c>
      <c r="CS182" s="1">
        <v>1</v>
      </c>
      <c r="CT182" s="1">
        <v>1</v>
      </c>
      <c r="CU182" s="1">
        <v>1</v>
      </c>
      <c r="CV182" s="1">
        <v>1</v>
      </c>
      <c r="CW182" s="1">
        <v>1</v>
      </c>
      <c r="CX182" s="1">
        <v>1</v>
      </c>
      <c r="CY182" s="1">
        <v>2</v>
      </c>
      <c r="CZ182" s="1">
        <v>1</v>
      </c>
      <c r="DA182" s="1">
        <v>1</v>
      </c>
      <c r="DB182" s="1">
        <v>0</v>
      </c>
      <c r="DC182" s="1">
        <v>0</v>
      </c>
      <c r="DD182" s="1">
        <v>1</v>
      </c>
      <c r="DE182" s="1">
        <v>0</v>
      </c>
      <c r="DF182" s="1">
        <v>1</v>
      </c>
      <c r="DG182" s="1">
        <v>1</v>
      </c>
      <c r="DH182" s="1">
        <v>1</v>
      </c>
      <c r="DI182" s="1">
        <v>0</v>
      </c>
      <c r="DJ182" s="1">
        <v>0</v>
      </c>
      <c r="DK182" s="1">
        <v>1</v>
      </c>
      <c r="DL182" s="1">
        <v>0</v>
      </c>
      <c r="DM182" s="1">
        <v>1</v>
      </c>
      <c r="DN182" s="1">
        <v>0</v>
      </c>
      <c r="DO182" s="1">
        <v>0</v>
      </c>
      <c r="DP182" s="1">
        <v>0</v>
      </c>
      <c r="DQ182" s="1">
        <v>1</v>
      </c>
      <c r="DR182" s="1">
        <v>1</v>
      </c>
      <c r="DS182" s="1">
        <v>1</v>
      </c>
      <c r="DT182" s="1">
        <v>1</v>
      </c>
      <c r="DU182" s="1">
        <v>0</v>
      </c>
      <c r="DV182" s="1">
        <v>0</v>
      </c>
      <c r="DW182" s="1">
        <v>0</v>
      </c>
      <c r="DX182" s="1">
        <v>1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1</v>
      </c>
      <c r="EU182" s="1">
        <v>1</v>
      </c>
      <c r="EV182" s="1">
        <v>1</v>
      </c>
      <c r="EW182" s="1">
        <v>0</v>
      </c>
      <c r="EX182" s="1">
        <v>2</v>
      </c>
      <c r="EY182" s="1">
        <v>2</v>
      </c>
      <c r="EZ182" s="1">
        <v>2</v>
      </c>
      <c r="FA182" s="1">
        <v>2</v>
      </c>
      <c r="FB182" s="1">
        <v>2</v>
      </c>
      <c r="FC182" s="1">
        <v>2</v>
      </c>
      <c r="FD182" s="1">
        <v>4</v>
      </c>
      <c r="FE182" s="1">
        <v>2</v>
      </c>
      <c r="FF182" s="1">
        <v>1</v>
      </c>
      <c r="FG182" s="1">
        <v>1</v>
      </c>
      <c r="FH182" s="1">
        <v>0</v>
      </c>
      <c r="FI182" s="1">
        <v>1</v>
      </c>
      <c r="FJ182" s="1">
        <v>2</v>
      </c>
      <c r="FK182" s="1">
        <v>2</v>
      </c>
      <c r="FL182" s="1">
        <v>1</v>
      </c>
      <c r="FM182" s="1">
        <v>1</v>
      </c>
      <c r="FN182" s="1">
        <v>1</v>
      </c>
      <c r="FO182" s="1">
        <v>0</v>
      </c>
      <c r="FP182" s="1">
        <v>0</v>
      </c>
      <c r="FQ182" s="1">
        <v>0</v>
      </c>
      <c r="FR182" s="1">
        <v>5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343</v>
      </c>
      <c r="GA182" s="1">
        <v>343</v>
      </c>
      <c r="GB182" s="1">
        <v>0</v>
      </c>
      <c r="GC182" s="1">
        <v>0</v>
      </c>
      <c r="GD182" s="1">
        <v>0</v>
      </c>
      <c r="GE182" s="1">
        <v>343</v>
      </c>
      <c r="GF182" s="1">
        <v>343</v>
      </c>
      <c r="GG182" s="1">
        <v>343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10</v>
      </c>
      <c r="GT182" s="1">
        <v>10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20</v>
      </c>
      <c r="HO182" s="1">
        <v>20</v>
      </c>
      <c r="HP182" s="1">
        <v>20</v>
      </c>
      <c r="HQ182" s="1">
        <v>20</v>
      </c>
      <c r="HR182" s="1">
        <v>333</v>
      </c>
      <c r="HS182" s="1">
        <v>333</v>
      </c>
      <c r="HT182" s="1">
        <v>137</v>
      </c>
      <c r="HU182" s="1">
        <v>196</v>
      </c>
      <c r="HV182" s="1">
        <v>0</v>
      </c>
      <c r="HW182" s="1">
        <v>0</v>
      </c>
      <c r="HX182" s="1">
        <v>243</v>
      </c>
      <c r="HY182" s="1">
        <v>243</v>
      </c>
      <c r="HZ182" s="1">
        <v>343</v>
      </c>
      <c r="IA182" s="1">
        <v>343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5</v>
      </c>
      <c r="JQ182" s="1">
        <v>5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5</v>
      </c>
      <c r="JY182" s="1">
        <v>0</v>
      </c>
      <c r="JZ182" s="1">
        <v>5</v>
      </c>
      <c r="KA182" s="1">
        <v>0</v>
      </c>
      <c r="KB182" s="1">
        <v>0</v>
      </c>
      <c r="KC182" s="1">
        <v>0</v>
      </c>
      <c r="KD182" s="1">
        <v>0</v>
      </c>
      <c r="KE182" s="1">
        <v>5</v>
      </c>
      <c r="KF182" s="1">
        <v>5</v>
      </c>
      <c r="KG182" s="1">
        <v>5</v>
      </c>
      <c r="KH182" s="1">
        <v>0</v>
      </c>
      <c r="KI182" s="1">
        <v>5</v>
      </c>
      <c r="KJ182" s="1">
        <v>1</v>
      </c>
      <c r="KK182" s="1">
        <v>5</v>
      </c>
      <c r="KL182" s="1">
        <v>0</v>
      </c>
      <c r="KM182" s="1">
        <v>0</v>
      </c>
      <c r="KN182" s="1">
        <v>5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5</v>
      </c>
      <c r="KZ182" s="1">
        <v>5</v>
      </c>
      <c r="LA182" s="1">
        <v>5</v>
      </c>
      <c r="LB182" s="1">
        <v>5</v>
      </c>
      <c r="LC182" s="1">
        <v>5</v>
      </c>
      <c r="LD182" s="1">
        <v>1</v>
      </c>
      <c r="LE182" s="1">
        <v>1</v>
      </c>
      <c r="LF182" s="1">
        <v>1</v>
      </c>
      <c r="LG182" s="1">
        <v>0</v>
      </c>
      <c r="LH182" s="1">
        <v>1</v>
      </c>
      <c r="LI182" s="1">
        <v>1</v>
      </c>
      <c r="LJ182" s="1">
        <v>1</v>
      </c>
      <c r="LK182" s="1">
        <v>1</v>
      </c>
      <c r="LL182" s="1">
        <v>0</v>
      </c>
      <c r="LM182" s="1">
        <v>8</v>
      </c>
      <c r="LN182" s="1">
        <v>18</v>
      </c>
      <c r="LO182" s="1">
        <v>18</v>
      </c>
      <c r="LP182" s="1">
        <v>5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1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2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2</v>
      </c>
      <c r="MW182" s="1">
        <v>0</v>
      </c>
      <c r="MX182" s="1">
        <v>4</v>
      </c>
      <c r="MY182" s="1">
        <v>0</v>
      </c>
      <c r="MZ182" s="1">
        <v>4</v>
      </c>
      <c r="NA182" s="1">
        <v>0</v>
      </c>
      <c r="NB182" s="1">
        <v>0</v>
      </c>
      <c r="NC182" s="1">
        <v>4</v>
      </c>
      <c r="ND182" s="1">
        <v>0</v>
      </c>
      <c r="NE182" s="1">
        <v>4</v>
      </c>
      <c r="NF182" s="1">
        <v>0</v>
      </c>
      <c r="NG182" s="1">
        <v>4</v>
      </c>
      <c r="NH182" s="1">
        <v>4</v>
      </c>
      <c r="NI182" s="1">
        <v>4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2</v>
      </c>
      <c r="OK182" s="1">
        <v>1</v>
      </c>
      <c r="OL182" s="1">
        <v>0</v>
      </c>
      <c r="OM182" s="1">
        <v>0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0</v>
      </c>
      <c r="PO182" s="1">
        <v>0</v>
      </c>
      <c r="PP182" s="1">
        <v>0</v>
      </c>
      <c r="PQ182" s="1">
        <v>0</v>
      </c>
      <c r="PR182" s="1">
        <v>0</v>
      </c>
      <c r="PS182" s="1">
        <v>0</v>
      </c>
      <c r="PT182" s="1">
        <v>1</v>
      </c>
      <c r="PU182" s="1">
        <v>1</v>
      </c>
      <c r="PV182" s="1">
        <v>4</v>
      </c>
      <c r="PW182" s="1">
        <v>4</v>
      </c>
      <c r="PX182" s="1">
        <v>4</v>
      </c>
      <c r="PY182" s="1">
        <v>4</v>
      </c>
      <c r="PZ182" s="1">
        <v>4</v>
      </c>
      <c r="QA182" s="1">
        <v>4</v>
      </c>
      <c r="QB182" s="1">
        <v>8</v>
      </c>
      <c r="QC182" s="1">
        <v>4</v>
      </c>
      <c r="QD182" s="1">
        <v>4</v>
      </c>
      <c r="QE182" s="1">
        <v>4</v>
      </c>
      <c r="QF182" s="1">
        <v>4</v>
      </c>
      <c r="QG182" s="1">
        <v>4</v>
      </c>
      <c r="QH182" s="1">
        <v>4</v>
      </c>
      <c r="QI182" s="1">
        <v>5</v>
      </c>
      <c r="QJ182" s="1">
        <v>5</v>
      </c>
      <c r="QK182" s="1">
        <v>4</v>
      </c>
      <c r="QL182" s="1">
        <v>4</v>
      </c>
      <c r="QM182" s="1">
        <v>1</v>
      </c>
      <c r="QN182" s="1">
        <v>1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1</v>
      </c>
    </row>
    <row r="183" spans="1:468">
      <c r="A183" s="1">
        <v>2007</v>
      </c>
      <c r="B183" s="1" t="s">
        <v>687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0</v>
      </c>
      <c r="K183" s="1">
        <v>2</v>
      </c>
      <c r="L183" s="1">
        <v>2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4</v>
      </c>
      <c r="AJ183" s="1">
        <v>0</v>
      </c>
      <c r="AK183" s="1">
        <v>7</v>
      </c>
      <c r="AL183" s="1">
        <v>4</v>
      </c>
      <c r="AM183" s="1">
        <v>2</v>
      </c>
      <c r="AN183" s="1">
        <v>7</v>
      </c>
      <c r="AO183" s="1">
        <v>5</v>
      </c>
      <c r="AP183" s="1">
        <v>6</v>
      </c>
      <c r="AQ183" s="1">
        <v>7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1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2</v>
      </c>
      <c r="BY183" s="1">
        <v>2</v>
      </c>
      <c r="BZ183" s="1">
        <v>2</v>
      </c>
      <c r="CA183" s="1">
        <v>2</v>
      </c>
      <c r="CB183" s="1">
        <v>2</v>
      </c>
      <c r="CC183" s="1">
        <v>2</v>
      </c>
      <c r="CD183" s="1">
        <v>4</v>
      </c>
      <c r="CE183" s="1">
        <v>2</v>
      </c>
      <c r="CF183" s="1">
        <v>1</v>
      </c>
      <c r="CG183" s="1">
        <v>2</v>
      </c>
      <c r="CH183" s="1">
        <v>0</v>
      </c>
      <c r="CI183" s="1">
        <v>2</v>
      </c>
      <c r="CJ183" s="1">
        <v>1</v>
      </c>
      <c r="CK183" s="1">
        <v>2</v>
      </c>
      <c r="CL183" s="1">
        <v>0</v>
      </c>
      <c r="CM183" s="1">
        <v>0</v>
      </c>
      <c r="CN183" s="1">
        <v>1</v>
      </c>
      <c r="CO183" s="1">
        <v>2</v>
      </c>
      <c r="CP183" s="1">
        <v>0</v>
      </c>
      <c r="CQ183" s="1">
        <v>0</v>
      </c>
      <c r="CR183" s="1">
        <v>1</v>
      </c>
      <c r="CS183" s="1">
        <v>1</v>
      </c>
      <c r="CT183" s="1">
        <v>1</v>
      </c>
      <c r="CU183" s="1">
        <v>1</v>
      </c>
      <c r="CV183" s="1">
        <v>1</v>
      </c>
      <c r="CW183" s="1">
        <v>1</v>
      </c>
      <c r="CX183" s="1">
        <v>1</v>
      </c>
      <c r="CY183" s="1">
        <v>2</v>
      </c>
      <c r="CZ183" s="1">
        <v>1</v>
      </c>
      <c r="DA183" s="1">
        <v>1</v>
      </c>
      <c r="DB183" s="1">
        <v>0</v>
      </c>
      <c r="DC183" s="1">
        <v>0</v>
      </c>
      <c r="DD183" s="1">
        <v>1</v>
      </c>
      <c r="DE183" s="1">
        <v>0</v>
      </c>
      <c r="DF183" s="1">
        <v>1</v>
      </c>
      <c r="DG183" s="1">
        <v>1</v>
      </c>
      <c r="DH183" s="1">
        <v>1</v>
      </c>
      <c r="DI183" s="1">
        <v>0</v>
      </c>
      <c r="DJ183" s="1">
        <v>0</v>
      </c>
      <c r="DK183" s="1">
        <v>1</v>
      </c>
      <c r="DL183" s="1">
        <v>0</v>
      </c>
      <c r="DM183" s="1">
        <v>1</v>
      </c>
      <c r="DN183" s="1">
        <v>0</v>
      </c>
      <c r="DO183" s="1">
        <v>0</v>
      </c>
      <c r="DP183" s="1">
        <v>0</v>
      </c>
      <c r="DQ183" s="1">
        <v>1</v>
      </c>
      <c r="DR183" s="1">
        <v>1</v>
      </c>
      <c r="DS183" s="1">
        <v>1</v>
      </c>
      <c r="DT183" s="1">
        <v>1</v>
      </c>
      <c r="DU183" s="1">
        <v>0</v>
      </c>
      <c r="DV183" s="1">
        <v>0</v>
      </c>
      <c r="DW183" s="1">
        <v>0</v>
      </c>
      <c r="DX183" s="1">
        <v>1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1</v>
      </c>
      <c r="EU183" s="1">
        <v>1</v>
      </c>
      <c r="EV183" s="1">
        <v>1</v>
      </c>
      <c r="EW183" s="1">
        <v>0</v>
      </c>
      <c r="EX183" s="1">
        <v>2</v>
      </c>
      <c r="EY183" s="1">
        <v>2</v>
      </c>
      <c r="EZ183" s="1">
        <v>2</v>
      </c>
      <c r="FA183" s="1">
        <v>2</v>
      </c>
      <c r="FB183" s="1">
        <v>2</v>
      </c>
      <c r="FC183" s="1">
        <v>2</v>
      </c>
      <c r="FD183" s="1">
        <v>4</v>
      </c>
      <c r="FE183" s="1">
        <v>2</v>
      </c>
      <c r="FF183" s="1">
        <v>1</v>
      </c>
      <c r="FG183" s="1">
        <v>1</v>
      </c>
      <c r="FH183" s="1">
        <v>0</v>
      </c>
      <c r="FI183" s="1">
        <v>1</v>
      </c>
      <c r="FJ183" s="1">
        <v>2</v>
      </c>
      <c r="FK183" s="1">
        <v>2</v>
      </c>
      <c r="FL183" s="1">
        <v>1</v>
      </c>
      <c r="FM183" s="1">
        <v>1</v>
      </c>
      <c r="FN183" s="1">
        <v>1</v>
      </c>
      <c r="FO183" s="1">
        <v>0</v>
      </c>
      <c r="FP183" s="1">
        <v>0</v>
      </c>
      <c r="FQ183" s="1">
        <v>0</v>
      </c>
      <c r="FR183" s="1">
        <v>5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343</v>
      </c>
      <c r="GA183" s="1">
        <v>343</v>
      </c>
      <c r="GB183" s="1">
        <v>0</v>
      </c>
      <c r="GC183" s="1">
        <v>0</v>
      </c>
      <c r="GD183" s="1">
        <v>0</v>
      </c>
      <c r="GE183" s="1">
        <v>343</v>
      </c>
      <c r="GF183" s="1">
        <v>343</v>
      </c>
      <c r="GG183" s="1">
        <v>343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10</v>
      </c>
      <c r="GT183" s="1">
        <v>10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20</v>
      </c>
      <c r="HO183" s="1">
        <v>20</v>
      </c>
      <c r="HP183" s="1">
        <v>20</v>
      </c>
      <c r="HQ183" s="1">
        <v>20</v>
      </c>
      <c r="HR183" s="1">
        <v>333</v>
      </c>
      <c r="HS183" s="1">
        <v>333</v>
      </c>
      <c r="HT183" s="1">
        <v>137</v>
      </c>
      <c r="HU183" s="1">
        <v>196</v>
      </c>
      <c r="HV183" s="1">
        <v>0</v>
      </c>
      <c r="HW183" s="1">
        <v>0</v>
      </c>
      <c r="HX183" s="1">
        <v>243</v>
      </c>
      <c r="HY183" s="1">
        <v>243</v>
      </c>
      <c r="HZ183" s="1">
        <v>343</v>
      </c>
      <c r="IA183" s="1">
        <v>343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5</v>
      </c>
      <c r="JQ183" s="1">
        <v>5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5</v>
      </c>
      <c r="JY183" s="1">
        <v>0</v>
      </c>
      <c r="JZ183" s="1">
        <v>5</v>
      </c>
      <c r="KA183" s="1">
        <v>0</v>
      </c>
      <c r="KB183" s="1">
        <v>0</v>
      </c>
      <c r="KC183" s="1">
        <v>0</v>
      </c>
      <c r="KD183" s="1">
        <v>0</v>
      </c>
      <c r="KE183" s="1">
        <v>5</v>
      </c>
      <c r="KF183" s="1">
        <v>5</v>
      </c>
      <c r="KG183" s="1">
        <v>5</v>
      </c>
      <c r="KH183" s="1">
        <v>0</v>
      </c>
      <c r="KI183" s="1">
        <v>5</v>
      </c>
      <c r="KJ183" s="1">
        <v>1</v>
      </c>
      <c r="KK183" s="1">
        <v>5</v>
      </c>
      <c r="KL183" s="1">
        <v>0</v>
      </c>
      <c r="KM183" s="1">
        <v>0</v>
      </c>
      <c r="KN183" s="1">
        <v>5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5</v>
      </c>
      <c r="KZ183" s="1">
        <v>5</v>
      </c>
      <c r="LA183" s="1">
        <v>5</v>
      </c>
      <c r="LB183" s="1">
        <v>5</v>
      </c>
      <c r="LC183" s="1">
        <v>5</v>
      </c>
      <c r="LD183" s="1">
        <v>1</v>
      </c>
      <c r="LE183" s="1">
        <v>1</v>
      </c>
      <c r="LF183" s="1">
        <v>1</v>
      </c>
      <c r="LG183" s="1">
        <v>0</v>
      </c>
      <c r="LH183" s="1">
        <v>1</v>
      </c>
      <c r="LI183" s="1">
        <v>1</v>
      </c>
      <c r="LJ183" s="1">
        <v>1</v>
      </c>
      <c r="LK183" s="1">
        <v>1</v>
      </c>
      <c r="LL183" s="1">
        <v>0</v>
      </c>
      <c r="LM183" s="1">
        <v>8</v>
      </c>
      <c r="LN183" s="1">
        <v>19</v>
      </c>
      <c r="LO183" s="1">
        <v>19</v>
      </c>
      <c r="LP183" s="1">
        <v>5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1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2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2</v>
      </c>
      <c r="MW183" s="1">
        <v>0</v>
      </c>
      <c r="MX183" s="1">
        <v>4</v>
      </c>
      <c r="MY183" s="1">
        <v>0</v>
      </c>
      <c r="MZ183" s="1">
        <v>4</v>
      </c>
      <c r="NA183" s="1">
        <v>0</v>
      </c>
      <c r="NB183" s="1">
        <v>0</v>
      </c>
      <c r="NC183" s="1">
        <v>4</v>
      </c>
      <c r="ND183" s="1">
        <v>0</v>
      </c>
      <c r="NE183" s="1">
        <v>4</v>
      </c>
      <c r="NF183" s="1">
        <v>0</v>
      </c>
      <c r="NG183" s="1">
        <v>4</v>
      </c>
      <c r="NH183" s="1">
        <v>4</v>
      </c>
      <c r="NI183" s="1">
        <v>4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2</v>
      </c>
      <c r="OK183" s="1">
        <v>1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0</v>
      </c>
      <c r="PI183" s="1">
        <v>0</v>
      </c>
      <c r="PJ183" s="1">
        <v>0</v>
      </c>
      <c r="PK183" s="1">
        <v>0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1</v>
      </c>
      <c r="PU183" s="1">
        <v>1</v>
      </c>
      <c r="PV183" s="1">
        <v>4</v>
      </c>
      <c r="PW183" s="1">
        <v>4</v>
      </c>
      <c r="PX183" s="1">
        <v>4</v>
      </c>
      <c r="PY183" s="1">
        <v>4</v>
      </c>
      <c r="PZ183" s="1">
        <v>4</v>
      </c>
      <c r="QA183" s="1">
        <v>4</v>
      </c>
      <c r="QB183" s="1">
        <v>8</v>
      </c>
      <c r="QC183" s="1">
        <v>4</v>
      </c>
      <c r="QD183" s="1">
        <v>4</v>
      </c>
      <c r="QE183" s="1">
        <v>4</v>
      </c>
      <c r="QF183" s="1">
        <v>4</v>
      </c>
      <c r="QG183" s="1">
        <v>4</v>
      </c>
      <c r="QH183" s="1">
        <v>4</v>
      </c>
      <c r="QI183" s="1">
        <v>5</v>
      </c>
      <c r="QJ183" s="1">
        <v>5</v>
      </c>
      <c r="QK183" s="1">
        <v>4</v>
      </c>
      <c r="QL183" s="1">
        <v>4</v>
      </c>
      <c r="QM183" s="1">
        <v>1</v>
      </c>
      <c r="QN183" s="1">
        <v>1</v>
      </c>
      <c r="QO183" s="1">
        <v>0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1</v>
      </c>
    </row>
    <row r="184" spans="1:468">
      <c r="A184" s="1">
        <v>2007</v>
      </c>
      <c r="B184" s="1" t="s">
        <v>688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0</v>
      </c>
      <c r="K184" s="1">
        <v>2</v>
      </c>
      <c r="L184" s="1">
        <v>2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4</v>
      </c>
      <c r="AJ184" s="1">
        <v>0</v>
      </c>
      <c r="AK184" s="1">
        <v>7</v>
      </c>
      <c r="AL184" s="1">
        <v>4</v>
      </c>
      <c r="AM184" s="1">
        <v>2</v>
      </c>
      <c r="AN184" s="1">
        <v>7</v>
      </c>
      <c r="AO184" s="1">
        <v>5</v>
      </c>
      <c r="AP184" s="1">
        <v>6</v>
      </c>
      <c r="AQ184" s="1">
        <v>7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2</v>
      </c>
      <c r="BY184" s="1">
        <v>2</v>
      </c>
      <c r="BZ184" s="1">
        <v>2</v>
      </c>
      <c r="CA184" s="1">
        <v>2</v>
      </c>
      <c r="CB184" s="1">
        <v>2</v>
      </c>
      <c r="CC184" s="1">
        <v>2</v>
      </c>
      <c r="CD184" s="1">
        <v>4</v>
      </c>
      <c r="CE184" s="1">
        <v>2</v>
      </c>
      <c r="CF184" s="1">
        <v>1</v>
      </c>
      <c r="CG184" s="1">
        <v>2</v>
      </c>
      <c r="CH184" s="1">
        <v>0</v>
      </c>
      <c r="CI184" s="1">
        <v>2</v>
      </c>
      <c r="CJ184" s="1">
        <v>1</v>
      </c>
      <c r="CK184" s="1">
        <v>2</v>
      </c>
      <c r="CL184" s="1">
        <v>0</v>
      </c>
      <c r="CM184" s="1">
        <v>0</v>
      </c>
      <c r="CN184" s="1">
        <v>1</v>
      </c>
      <c r="CO184" s="1">
        <v>2</v>
      </c>
      <c r="CP184" s="1">
        <v>0</v>
      </c>
      <c r="CQ184" s="1">
        <v>0</v>
      </c>
      <c r="CR184" s="1">
        <v>1</v>
      </c>
      <c r="CS184" s="1">
        <v>1</v>
      </c>
      <c r="CT184" s="1">
        <v>1</v>
      </c>
      <c r="CU184" s="1">
        <v>1</v>
      </c>
      <c r="CV184" s="1">
        <v>1</v>
      </c>
      <c r="CW184" s="1">
        <v>1</v>
      </c>
      <c r="CX184" s="1">
        <v>1</v>
      </c>
      <c r="CY184" s="1">
        <v>2</v>
      </c>
      <c r="CZ184" s="1">
        <v>1</v>
      </c>
      <c r="DA184" s="1">
        <v>1</v>
      </c>
      <c r="DB184" s="1">
        <v>0</v>
      </c>
      <c r="DC184" s="1">
        <v>0</v>
      </c>
      <c r="DD184" s="1">
        <v>1</v>
      </c>
      <c r="DE184" s="1">
        <v>0</v>
      </c>
      <c r="DF184" s="1">
        <v>1</v>
      </c>
      <c r="DG184" s="1">
        <v>1</v>
      </c>
      <c r="DH184" s="1">
        <v>1</v>
      </c>
      <c r="DI184" s="1">
        <v>0</v>
      </c>
      <c r="DJ184" s="1">
        <v>0</v>
      </c>
      <c r="DK184" s="1">
        <v>1</v>
      </c>
      <c r="DL184" s="1">
        <v>0</v>
      </c>
      <c r="DM184" s="1">
        <v>1</v>
      </c>
      <c r="DN184" s="1">
        <v>0</v>
      </c>
      <c r="DO184" s="1">
        <v>0</v>
      </c>
      <c r="DP184" s="1">
        <v>0</v>
      </c>
      <c r="DQ184" s="1">
        <v>1</v>
      </c>
      <c r="DR184" s="1">
        <v>1</v>
      </c>
      <c r="DS184" s="1">
        <v>1</v>
      </c>
      <c r="DT184" s="1">
        <v>1</v>
      </c>
      <c r="DU184" s="1">
        <v>0</v>
      </c>
      <c r="DV184" s="1">
        <v>0</v>
      </c>
      <c r="DW184" s="1">
        <v>0</v>
      </c>
      <c r="DX184" s="1">
        <v>1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1</v>
      </c>
      <c r="EU184" s="1">
        <v>1</v>
      </c>
      <c r="EV184" s="1">
        <v>1</v>
      </c>
      <c r="EW184" s="1">
        <v>0</v>
      </c>
      <c r="EX184" s="1">
        <v>2</v>
      </c>
      <c r="EY184" s="1">
        <v>2</v>
      </c>
      <c r="EZ184" s="1">
        <v>2</v>
      </c>
      <c r="FA184" s="1">
        <v>2</v>
      </c>
      <c r="FB184" s="1">
        <v>2</v>
      </c>
      <c r="FC184" s="1">
        <v>2</v>
      </c>
      <c r="FD184" s="1">
        <v>4</v>
      </c>
      <c r="FE184" s="1">
        <v>2</v>
      </c>
      <c r="FF184" s="1">
        <v>1</v>
      </c>
      <c r="FG184" s="1">
        <v>1</v>
      </c>
      <c r="FH184" s="1">
        <v>0</v>
      </c>
      <c r="FI184" s="1">
        <v>1</v>
      </c>
      <c r="FJ184" s="1">
        <v>2</v>
      </c>
      <c r="FK184" s="1">
        <v>2</v>
      </c>
      <c r="FL184" s="1">
        <v>1</v>
      </c>
      <c r="FM184" s="1">
        <v>1</v>
      </c>
      <c r="FN184" s="1">
        <v>1</v>
      </c>
      <c r="FO184" s="1">
        <v>0</v>
      </c>
      <c r="FP184" s="1">
        <v>0</v>
      </c>
      <c r="FQ184" s="1">
        <v>0</v>
      </c>
      <c r="FR184" s="1">
        <v>5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343</v>
      </c>
      <c r="GA184" s="1">
        <v>343</v>
      </c>
      <c r="GB184" s="1">
        <v>0</v>
      </c>
      <c r="GC184" s="1">
        <v>0</v>
      </c>
      <c r="GD184" s="1">
        <v>0</v>
      </c>
      <c r="GE184" s="1">
        <v>343</v>
      </c>
      <c r="GF184" s="1">
        <v>343</v>
      </c>
      <c r="GG184" s="1">
        <v>343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10</v>
      </c>
      <c r="GT184" s="1">
        <v>10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20</v>
      </c>
      <c r="HO184" s="1">
        <v>20</v>
      </c>
      <c r="HP184" s="1">
        <v>20</v>
      </c>
      <c r="HQ184" s="1">
        <v>20</v>
      </c>
      <c r="HR184" s="1">
        <v>333</v>
      </c>
      <c r="HS184" s="1">
        <v>333</v>
      </c>
      <c r="HT184" s="1">
        <v>137</v>
      </c>
      <c r="HU184" s="1">
        <v>196</v>
      </c>
      <c r="HV184" s="1">
        <v>0</v>
      </c>
      <c r="HW184" s="1">
        <v>0</v>
      </c>
      <c r="HX184" s="1">
        <v>243</v>
      </c>
      <c r="HY184" s="1">
        <v>243</v>
      </c>
      <c r="HZ184" s="1">
        <v>343</v>
      </c>
      <c r="IA184" s="1">
        <v>343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5</v>
      </c>
      <c r="JQ184" s="1">
        <v>5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5</v>
      </c>
      <c r="JY184" s="1">
        <v>0</v>
      </c>
      <c r="JZ184" s="1">
        <v>5</v>
      </c>
      <c r="KA184" s="1">
        <v>0</v>
      </c>
      <c r="KB184" s="1">
        <v>0</v>
      </c>
      <c r="KC184" s="1">
        <v>0</v>
      </c>
      <c r="KD184" s="1">
        <v>0</v>
      </c>
      <c r="KE184" s="1">
        <v>5</v>
      </c>
      <c r="KF184" s="1">
        <v>5</v>
      </c>
      <c r="KG184" s="1">
        <v>5</v>
      </c>
      <c r="KH184" s="1">
        <v>0</v>
      </c>
      <c r="KI184" s="1">
        <v>5</v>
      </c>
      <c r="KJ184" s="1">
        <v>1</v>
      </c>
      <c r="KK184" s="1">
        <v>5</v>
      </c>
      <c r="KL184" s="1">
        <v>0</v>
      </c>
      <c r="KM184" s="1">
        <v>0</v>
      </c>
      <c r="KN184" s="1">
        <v>5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5</v>
      </c>
      <c r="KZ184" s="1">
        <v>5</v>
      </c>
      <c r="LA184" s="1">
        <v>5</v>
      </c>
      <c r="LB184" s="1">
        <v>5</v>
      </c>
      <c r="LC184" s="1">
        <v>5</v>
      </c>
      <c r="LD184" s="1">
        <v>1</v>
      </c>
      <c r="LE184" s="1">
        <v>1</v>
      </c>
      <c r="LF184" s="1">
        <v>1</v>
      </c>
      <c r="LG184" s="1">
        <v>0</v>
      </c>
      <c r="LH184" s="1">
        <v>1</v>
      </c>
      <c r="LI184" s="1">
        <v>1</v>
      </c>
      <c r="LJ184" s="1">
        <v>1</v>
      </c>
      <c r="LK184" s="1">
        <v>1</v>
      </c>
      <c r="LL184" s="1">
        <v>0</v>
      </c>
      <c r="LM184" s="1">
        <v>8</v>
      </c>
      <c r="LN184" s="1">
        <v>19</v>
      </c>
      <c r="LO184" s="1">
        <v>19</v>
      </c>
      <c r="LP184" s="1">
        <v>5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1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2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2</v>
      </c>
      <c r="MW184" s="1">
        <v>0</v>
      </c>
      <c r="MX184" s="1">
        <v>4</v>
      </c>
      <c r="MY184" s="1">
        <v>0</v>
      </c>
      <c r="MZ184" s="1">
        <v>4</v>
      </c>
      <c r="NA184" s="1">
        <v>0</v>
      </c>
      <c r="NB184" s="1">
        <v>0</v>
      </c>
      <c r="NC184" s="1">
        <v>4</v>
      </c>
      <c r="ND184" s="1">
        <v>0</v>
      </c>
      <c r="NE184" s="1">
        <v>4</v>
      </c>
      <c r="NF184" s="1">
        <v>0</v>
      </c>
      <c r="NG184" s="1">
        <v>4</v>
      </c>
      <c r="NH184" s="1">
        <v>4</v>
      </c>
      <c r="NI184" s="1">
        <v>4</v>
      </c>
      <c r="NJ184" s="1">
        <v>0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2</v>
      </c>
      <c r="OK184" s="1">
        <v>1</v>
      </c>
      <c r="OL184" s="1">
        <v>0</v>
      </c>
      <c r="OM184" s="1">
        <v>0</v>
      </c>
      <c r="ON184" s="1">
        <v>0</v>
      </c>
      <c r="OO184" s="1">
        <v>0</v>
      </c>
      <c r="OP184" s="1">
        <v>0</v>
      </c>
      <c r="OQ184" s="1">
        <v>0</v>
      </c>
      <c r="OR184" s="1">
        <v>0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0</v>
      </c>
      <c r="PG184" s="1">
        <v>0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1</v>
      </c>
      <c r="PU184" s="1">
        <v>1</v>
      </c>
      <c r="PV184" s="1">
        <v>4</v>
      </c>
      <c r="PW184" s="1">
        <v>4</v>
      </c>
      <c r="PX184" s="1">
        <v>4</v>
      </c>
      <c r="PY184" s="1">
        <v>4</v>
      </c>
      <c r="PZ184" s="1">
        <v>4</v>
      </c>
      <c r="QA184" s="1">
        <v>4</v>
      </c>
      <c r="QB184" s="1">
        <v>8</v>
      </c>
      <c r="QC184" s="1">
        <v>4</v>
      </c>
      <c r="QD184" s="1">
        <v>4</v>
      </c>
      <c r="QE184" s="1">
        <v>4</v>
      </c>
      <c r="QF184" s="1">
        <v>4</v>
      </c>
      <c r="QG184" s="1">
        <v>4</v>
      </c>
      <c r="QH184" s="1">
        <v>4</v>
      </c>
      <c r="QI184" s="1">
        <v>5</v>
      </c>
      <c r="QJ184" s="1">
        <v>5</v>
      </c>
      <c r="QK184" s="1">
        <v>4</v>
      </c>
      <c r="QL184" s="1">
        <v>4</v>
      </c>
      <c r="QM184" s="1">
        <v>1</v>
      </c>
      <c r="QN184" s="1">
        <v>1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0</v>
      </c>
      <c r="QX184" s="1">
        <v>0</v>
      </c>
      <c r="QY184" s="1">
        <v>0</v>
      </c>
      <c r="QZ184" s="1">
        <v>1</v>
      </c>
    </row>
    <row r="185" spans="1:468">
      <c r="A185" s="1">
        <v>2007</v>
      </c>
      <c r="B185" s="1" t="s">
        <v>689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0</v>
      </c>
      <c r="K185" s="1">
        <v>2</v>
      </c>
      <c r="L185" s="1">
        <v>2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4</v>
      </c>
      <c r="AJ185" s="1">
        <v>0</v>
      </c>
      <c r="AK185" s="1">
        <v>7</v>
      </c>
      <c r="AL185" s="1">
        <v>4</v>
      </c>
      <c r="AM185" s="1">
        <v>2</v>
      </c>
      <c r="AN185" s="1">
        <v>7</v>
      </c>
      <c r="AO185" s="1">
        <v>5</v>
      </c>
      <c r="AP185" s="1">
        <v>6</v>
      </c>
      <c r="AQ185" s="1">
        <v>7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1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2</v>
      </c>
      <c r="BY185" s="1">
        <v>2</v>
      </c>
      <c r="BZ185" s="1">
        <v>2</v>
      </c>
      <c r="CA185" s="1">
        <v>2</v>
      </c>
      <c r="CB185" s="1">
        <v>2</v>
      </c>
      <c r="CC185" s="1">
        <v>2</v>
      </c>
      <c r="CD185" s="1">
        <v>4</v>
      </c>
      <c r="CE185" s="1">
        <v>2</v>
      </c>
      <c r="CF185" s="1">
        <v>1</v>
      </c>
      <c r="CG185" s="1">
        <v>2</v>
      </c>
      <c r="CH185" s="1">
        <v>0</v>
      </c>
      <c r="CI185" s="1">
        <v>2</v>
      </c>
      <c r="CJ185" s="1">
        <v>1</v>
      </c>
      <c r="CK185" s="1">
        <v>2</v>
      </c>
      <c r="CL185" s="1">
        <v>0</v>
      </c>
      <c r="CM185" s="1">
        <v>0</v>
      </c>
      <c r="CN185" s="1">
        <v>1</v>
      </c>
      <c r="CO185" s="1">
        <v>2</v>
      </c>
      <c r="CP185" s="1">
        <v>0</v>
      </c>
      <c r="CQ185" s="1">
        <v>0</v>
      </c>
      <c r="CR185" s="1">
        <v>1</v>
      </c>
      <c r="CS185" s="1">
        <v>1</v>
      </c>
      <c r="CT185" s="1">
        <v>1</v>
      </c>
      <c r="CU185" s="1">
        <v>1</v>
      </c>
      <c r="CV185" s="1">
        <v>1</v>
      </c>
      <c r="CW185" s="1">
        <v>1</v>
      </c>
      <c r="CX185" s="1">
        <v>1</v>
      </c>
      <c r="CY185" s="1">
        <v>2</v>
      </c>
      <c r="CZ185" s="1">
        <v>1</v>
      </c>
      <c r="DA185" s="1">
        <v>1</v>
      </c>
      <c r="DB185" s="1">
        <v>0</v>
      </c>
      <c r="DC185" s="1">
        <v>0</v>
      </c>
      <c r="DD185" s="1">
        <v>1</v>
      </c>
      <c r="DE185" s="1">
        <v>0</v>
      </c>
      <c r="DF185" s="1">
        <v>1</v>
      </c>
      <c r="DG185" s="1">
        <v>1</v>
      </c>
      <c r="DH185" s="1">
        <v>1</v>
      </c>
      <c r="DI185" s="1">
        <v>0</v>
      </c>
      <c r="DJ185" s="1">
        <v>0</v>
      </c>
      <c r="DK185" s="1">
        <v>1</v>
      </c>
      <c r="DL185" s="1">
        <v>0</v>
      </c>
      <c r="DM185" s="1">
        <v>1</v>
      </c>
      <c r="DN185" s="1">
        <v>0</v>
      </c>
      <c r="DO185" s="1">
        <v>0</v>
      </c>
      <c r="DP185" s="1">
        <v>0</v>
      </c>
      <c r="DQ185" s="1">
        <v>1</v>
      </c>
      <c r="DR185" s="1">
        <v>1</v>
      </c>
      <c r="DS185" s="1">
        <v>1</v>
      </c>
      <c r="DT185" s="1">
        <v>1</v>
      </c>
      <c r="DU185" s="1">
        <v>0</v>
      </c>
      <c r="DV185" s="1">
        <v>0</v>
      </c>
      <c r="DW185" s="1">
        <v>0</v>
      </c>
      <c r="DX185" s="1">
        <v>1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1</v>
      </c>
      <c r="EU185" s="1">
        <v>1</v>
      </c>
      <c r="EV185" s="1">
        <v>1</v>
      </c>
      <c r="EW185" s="1">
        <v>0</v>
      </c>
      <c r="EX185" s="1">
        <v>2</v>
      </c>
      <c r="EY185" s="1">
        <v>2</v>
      </c>
      <c r="EZ185" s="1">
        <v>2</v>
      </c>
      <c r="FA185" s="1">
        <v>2</v>
      </c>
      <c r="FB185" s="1">
        <v>2</v>
      </c>
      <c r="FC185" s="1">
        <v>2</v>
      </c>
      <c r="FD185" s="1">
        <v>4</v>
      </c>
      <c r="FE185" s="1">
        <v>2</v>
      </c>
      <c r="FF185" s="1">
        <v>1</v>
      </c>
      <c r="FG185" s="1">
        <v>1</v>
      </c>
      <c r="FH185" s="1">
        <v>0</v>
      </c>
      <c r="FI185" s="1">
        <v>1</v>
      </c>
      <c r="FJ185" s="1">
        <v>2</v>
      </c>
      <c r="FK185" s="1">
        <v>2</v>
      </c>
      <c r="FL185" s="1">
        <v>1</v>
      </c>
      <c r="FM185" s="1">
        <v>1</v>
      </c>
      <c r="FN185" s="1">
        <v>1</v>
      </c>
      <c r="FO185" s="1">
        <v>0</v>
      </c>
      <c r="FP185" s="1">
        <v>0</v>
      </c>
      <c r="FQ185" s="1">
        <v>0</v>
      </c>
      <c r="FR185" s="1">
        <v>5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343</v>
      </c>
      <c r="GA185" s="1">
        <v>343</v>
      </c>
      <c r="GB185" s="1">
        <v>0</v>
      </c>
      <c r="GC185" s="1">
        <v>0</v>
      </c>
      <c r="GD185" s="1">
        <v>0</v>
      </c>
      <c r="GE185" s="1">
        <v>343</v>
      </c>
      <c r="GF185" s="1">
        <v>343</v>
      </c>
      <c r="GG185" s="1">
        <v>343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10</v>
      </c>
      <c r="GT185" s="1">
        <v>10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20</v>
      </c>
      <c r="HO185" s="1">
        <v>20</v>
      </c>
      <c r="HP185" s="1">
        <v>20</v>
      </c>
      <c r="HQ185" s="1">
        <v>20</v>
      </c>
      <c r="HR185" s="1">
        <v>333</v>
      </c>
      <c r="HS185" s="1">
        <v>333</v>
      </c>
      <c r="HT185" s="1">
        <v>137</v>
      </c>
      <c r="HU185" s="1">
        <v>196</v>
      </c>
      <c r="HV185" s="1">
        <v>0</v>
      </c>
      <c r="HW185" s="1">
        <v>0</v>
      </c>
      <c r="HX185" s="1">
        <v>243</v>
      </c>
      <c r="HY185" s="1">
        <v>243</v>
      </c>
      <c r="HZ185" s="1">
        <v>343</v>
      </c>
      <c r="IA185" s="1">
        <v>343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5</v>
      </c>
      <c r="JQ185" s="1">
        <v>5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5</v>
      </c>
      <c r="JY185" s="1">
        <v>0</v>
      </c>
      <c r="JZ185" s="1">
        <v>5</v>
      </c>
      <c r="KA185" s="1">
        <v>0</v>
      </c>
      <c r="KB185" s="1">
        <v>0</v>
      </c>
      <c r="KC185" s="1">
        <v>0</v>
      </c>
      <c r="KD185" s="1">
        <v>0</v>
      </c>
      <c r="KE185" s="1">
        <v>5</v>
      </c>
      <c r="KF185" s="1">
        <v>5</v>
      </c>
      <c r="KG185" s="1">
        <v>5</v>
      </c>
      <c r="KH185" s="1">
        <v>0</v>
      </c>
      <c r="KI185" s="1">
        <v>5</v>
      </c>
      <c r="KJ185" s="1">
        <v>1</v>
      </c>
      <c r="KK185" s="1">
        <v>5</v>
      </c>
      <c r="KL185" s="1">
        <v>0</v>
      </c>
      <c r="KM185" s="1">
        <v>0</v>
      </c>
      <c r="KN185" s="1">
        <v>5</v>
      </c>
      <c r="KO185" s="1">
        <v>5</v>
      </c>
      <c r="KP185" s="1">
        <v>5</v>
      </c>
      <c r="KQ185" s="1">
        <v>5</v>
      </c>
      <c r="KR185" s="1">
        <v>0</v>
      </c>
      <c r="KS185" s="1">
        <v>10</v>
      </c>
      <c r="KT185" s="1">
        <v>10</v>
      </c>
      <c r="KU185" s="1">
        <v>0</v>
      </c>
      <c r="KV185" s="1">
        <v>0</v>
      </c>
      <c r="KW185" s="1">
        <v>0</v>
      </c>
      <c r="KX185" s="1">
        <v>0</v>
      </c>
      <c r="KY185" s="1">
        <v>5</v>
      </c>
      <c r="KZ185" s="1">
        <v>5</v>
      </c>
      <c r="LA185" s="1">
        <v>5</v>
      </c>
      <c r="LB185" s="1">
        <v>5</v>
      </c>
      <c r="LC185" s="1">
        <v>5</v>
      </c>
      <c r="LD185" s="1">
        <v>1</v>
      </c>
      <c r="LE185" s="1">
        <v>1</v>
      </c>
      <c r="LF185" s="1">
        <v>1</v>
      </c>
      <c r="LG185" s="1">
        <v>0</v>
      </c>
      <c r="LH185" s="1">
        <v>1</v>
      </c>
      <c r="LI185" s="1">
        <v>1</v>
      </c>
      <c r="LJ185" s="1">
        <v>1</v>
      </c>
      <c r="LK185" s="1">
        <v>1</v>
      </c>
      <c r="LL185" s="1">
        <v>0</v>
      </c>
      <c r="LM185" s="1">
        <v>8</v>
      </c>
      <c r="LN185" s="1">
        <v>19</v>
      </c>
      <c r="LO185" s="1">
        <v>19</v>
      </c>
      <c r="LP185" s="1">
        <v>5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1</v>
      </c>
      <c r="LX185" s="1">
        <v>0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2</v>
      </c>
      <c r="MM185" s="1">
        <v>0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2</v>
      </c>
      <c r="MW185" s="1">
        <v>0</v>
      </c>
      <c r="MX185" s="1">
        <v>4</v>
      </c>
      <c r="MY185" s="1">
        <v>0</v>
      </c>
      <c r="MZ185" s="1">
        <v>4</v>
      </c>
      <c r="NA185" s="1">
        <v>0</v>
      </c>
      <c r="NB185" s="1">
        <v>0</v>
      </c>
      <c r="NC185" s="1">
        <v>4</v>
      </c>
      <c r="ND185" s="1">
        <v>0</v>
      </c>
      <c r="NE185" s="1">
        <v>4</v>
      </c>
      <c r="NF185" s="1">
        <v>0</v>
      </c>
      <c r="NG185" s="1">
        <v>4</v>
      </c>
      <c r="NH185" s="1">
        <v>4</v>
      </c>
      <c r="NI185" s="1">
        <v>4</v>
      </c>
      <c r="NJ185" s="1">
        <v>0</v>
      </c>
      <c r="NK185" s="1">
        <v>0</v>
      </c>
      <c r="NL185" s="1">
        <v>0</v>
      </c>
      <c r="NM185" s="1">
        <v>0</v>
      </c>
      <c r="NN185" s="1">
        <v>0</v>
      </c>
      <c r="NO185" s="1">
        <v>0</v>
      </c>
      <c r="NP185" s="1">
        <v>0</v>
      </c>
      <c r="NQ185" s="1">
        <v>0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  <c r="OA185" s="1">
        <v>0</v>
      </c>
      <c r="OB185" s="1">
        <v>0</v>
      </c>
      <c r="OC185" s="1">
        <v>0</v>
      </c>
      <c r="OD185" s="1">
        <v>0</v>
      </c>
      <c r="OE185" s="1">
        <v>0</v>
      </c>
      <c r="OF185" s="1">
        <v>0</v>
      </c>
      <c r="OG185" s="1">
        <v>0</v>
      </c>
      <c r="OH185" s="1">
        <v>0</v>
      </c>
      <c r="OI185" s="1">
        <v>0</v>
      </c>
      <c r="OJ185" s="1">
        <v>2</v>
      </c>
      <c r="OK185" s="1">
        <v>1</v>
      </c>
      <c r="OL185" s="1">
        <v>0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0</v>
      </c>
      <c r="OY185" s="1">
        <v>0</v>
      </c>
      <c r="OZ185" s="1">
        <v>0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0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0</v>
      </c>
      <c r="PO185" s="1">
        <v>0</v>
      </c>
      <c r="PP185" s="1">
        <v>0</v>
      </c>
      <c r="PQ185" s="1">
        <v>0</v>
      </c>
      <c r="PR185" s="1">
        <v>0</v>
      </c>
      <c r="PS185" s="1">
        <v>0</v>
      </c>
      <c r="PT185" s="1">
        <v>1</v>
      </c>
      <c r="PU185" s="1">
        <v>1</v>
      </c>
      <c r="PV185" s="1">
        <v>4</v>
      </c>
      <c r="PW185" s="1">
        <v>4</v>
      </c>
      <c r="PX185" s="1">
        <v>4</v>
      </c>
      <c r="PY185" s="1">
        <v>4</v>
      </c>
      <c r="PZ185" s="1">
        <v>4</v>
      </c>
      <c r="QA185" s="1">
        <v>4</v>
      </c>
      <c r="QB185" s="1">
        <v>8</v>
      </c>
      <c r="QC185" s="1">
        <v>4</v>
      </c>
      <c r="QD185" s="1">
        <v>4</v>
      </c>
      <c r="QE185" s="1">
        <v>4</v>
      </c>
      <c r="QF185" s="1">
        <v>4</v>
      </c>
      <c r="QG185" s="1">
        <v>4</v>
      </c>
      <c r="QH185" s="1">
        <v>4</v>
      </c>
      <c r="QI185" s="1">
        <v>5</v>
      </c>
      <c r="QJ185" s="1">
        <v>5</v>
      </c>
      <c r="QK185" s="1">
        <v>4</v>
      </c>
      <c r="QL185" s="1">
        <v>4</v>
      </c>
      <c r="QM185" s="1">
        <v>1</v>
      </c>
      <c r="QN185" s="1">
        <v>1</v>
      </c>
      <c r="QO185" s="1">
        <v>0</v>
      </c>
      <c r="QP185" s="1">
        <v>0</v>
      </c>
      <c r="QQ185" s="1">
        <v>0</v>
      </c>
      <c r="QR185" s="1">
        <v>0</v>
      </c>
      <c r="QS185" s="1">
        <v>0</v>
      </c>
      <c r="QT185" s="1">
        <v>0</v>
      </c>
      <c r="QU185" s="1">
        <v>0</v>
      </c>
      <c r="QV185" s="1">
        <v>0</v>
      </c>
      <c r="QW185" s="1">
        <v>0</v>
      </c>
      <c r="QX185" s="1">
        <v>0</v>
      </c>
      <c r="QY185" s="1">
        <v>0</v>
      </c>
      <c r="QZ185" s="1">
        <v>1</v>
      </c>
    </row>
    <row r="186" spans="1:468">
      <c r="A186" s="1">
        <v>2007</v>
      </c>
      <c r="B186" s="1" t="s">
        <v>690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0</v>
      </c>
      <c r="K186" s="1">
        <v>2</v>
      </c>
      <c r="L186" s="1">
        <v>2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4</v>
      </c>
      <c r="AJ186" s="1">
        <v>0</v>
      </c>
      <c r="AK186" s="1">
        <v>7</v>
      </c>
      <c r="AL186" s="1">
        <v>4</v>
      </c>
      <c r="AM186" s="1">
        <v>2</v>
      </c>
      <c r="AN186" s="1">
        <v>7</v>
      </c>
      <c r="AO186" s="1">
        <v>5</v>
      </c>
      <c r="AP186" s="1">
        <v>6</v>
      </c>
      <c r="AQ186" s="1">
        <v>7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2</v>
      </c>
      <c r="BY186" s="1">
        <v>2</v>
      </c>
      <c r="BZ186" s="1">
        <v>2</v>
      </c>
      <c r="CA186" s="1">
        <v>2</v>
      </c>
      <c r="CB186" s="1">
        <v>2</v>
      </c>
      <c r="CC186" s="1">
        <v>2</v>
      </c>
      <c r="CD186" s="1">
        <v>4</v>
      </c>
      <c r="CE186" s="1">
        <v>2</v>
      </c>
      <c r="CF186" s="1">
        <v>1</v>
      </c>
      <c r="CG186" s="1">
        <v>2</v>
      </c>
      <c r="CH186" s="1">
        <v>0</v>
      </c>
      <c r="CI186" s="1">
        <v>2</v>
      </c>
      <c r="CJ186" s="1">
        <v>1</v>
      </c>
      <c r="CK186" s="1">
        <v>2</v>
      </c>
      <c r="CL186" s="1">
        <v>0</v>
      </c>
      <c r="CM186" s="1">
        <v>0</v>
      </c>
      <c r="CN186" s="1">
        <v>1</v>
      </c>
      <c r="CO186" s="1">
        <v>2</v>
      </c>
      <c r="CP186" s="1">
        <v>0</v>
      </c>
      <c r="CQ186" s="1">
        <v>0</v>
      </c>
      <c r="CR186" s="1">
        <v>1</v>
      </c>
      <c r="CS186" s="1">
        <v>1</v>
      </c>
      <c r="CT186" s="1">
        <v>1</v>
      </c>
      <c r="CU186" s="1">
        <v>1</v>
      </c>
      <c r="CV186" s="1">
        <v>1</v>
      </c>
      <c r="CW186" s="1">
        <v>1</v>
      </c>
      <c r="CX186" s="1">
        <v>1</v>
      </c>
      <c r="CY186" s="1">
        <v>2</v>
      </c>
      <c r="CZ186" s="1">
        <v>1</v>
      </c>
      <c r="DA186" s="1">
        <v>1</v>
      </c>
      <c r="DB186" s="1">
        <v>0</v>
      </c>
      <c r="DC186" s="1">
        <v>0</v>
      </c>
      <c r="DD186" s="1">
        <v>1</v>
      </c>
      <c r="DE186" s="1">
        <v>0</v>
      </c>
      <c r="DF186" s="1">
        <v>1</v>
      </c>
      <c r="DG186" s="1">
        <v>1</v>
      </c>
      <c r="DH186" s="1">
        <v>1</v>
      </c>
      <c r="DI186" s="1">
        <v>0</v>
      </c>
      <c r="DJ186" s="1">
        <v>0</v>
      </c>
      <c r="DK186" s="1">
        <v>1</v>
      </c>
      <c r="DL186" s="1">
        <v>0</v>
      </c>
      <c r="DM186" s="1">
        <v>1</v>
      </c>
      <c r="DN186" s="1">
        <v>0</v>
      </c>
      <c r="DO186" s="1">
        <v>0</v>
      </c>
      <c r="DP186" s="1">
        <v>0</v>
      </c>
      <c r="DQ186" s="1">
        <v>1</v>
      </c>
      <c r="DR186" s="1">
        <v>1</v>
      </c>
      <c r="DS186" s="1">
        <v>1</v>
      </c>
      <c r="DT186" s="1">
        <v>1</v>
      </c>
      <c r="DU186" s="1">
        <v>0</v>
      </c>
      <c r="DV186" s="1">
        <v>0</v>
      </c>
      <c r="DW186" s="1">
        <v>0</v>
      </c>
      <c r="DX186" s="1">
        <v>1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1</v>
      </c>
      <c r="EU186" s="1">
        <v>1</v>
      </c>
      <c r="EV186" s="1">
        <v>1</v>
      </c>
      <c r="EW186" s="1">
        <v>0</v>
      </c>
      <c r="EX186" s="1">
        <v>2</v>
      </c>
      <c r="EY186" s="1">
        <v>2</v>
      </c>
      <c r="EZ186" s="1">
        <v>2</v>
      </c>
      <c r="FA186" s="1">
        <v>2</v>
      </c>
      <c r="FB186" s="1">
        <v>2</v>
      </c>
      <c r="FC186" s="1">
        <v>2</v>
      </c>
      <c r="FD186" s="1">
        <v>4</v>
      </c>
      <c r="FE186" s="1">
        <v>2</v>
      </c>
      <c r="FF186" s="1">
        <v>1</v>
      </c>
      <c r="FG186" s="1">
        <v>1</v>
      </c>
      <c r="FH186" s="1">
        <v>0</v>
      </c>
      <c r="FI186" s="1">
        <v>1</v>
      </c>
      <c r="FJ186" s="1">
        <v>2</v>
      </c>
      <c r="FK186" s="1">
        <v>2</v>
      </c>
      <c r="FL186" s="1">
        <v>1</v>
      </c>
      <c r="FM186" s="1">
        <v>1</v>
      </c>
      <c r="FN186" s="1">
        <v>1</v>
      </c>
      <c r="FO186" s="1">
        <v>0</v>
      </c>
      <c r="FP186" s="1">
        <v>0</v>
      </c>
      <c r="FQ186" s="1">
        <v>0</v>
      </c>
      <c r="FR186" s="1">
        <v>5</v>
      </c>
      <c r="FS186" s="1">
        <v>0</v>
      </c>
      <c r="FT186" s="1">
        <v>2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343</v>
      </c>
      <c r="GA186" s="1">
        <v>343</v>
      </c>
      <c r="GB186" s="1">
        <v>0</v>
      </c>
      <c r="GC186" s="1">
        <v>0</v>
      </c>
      <c r="GD186" s="1">
        <v>0</v>
      </c>
      <c r="GE186" s="1">
        <v>343</v>
      </c>
      <c r="GF186" s="1">
        <v>343</v>
      </c>
      <c r="GG186" s="1">
        <v>343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10</v>
      </c>
      <c r="GT186" s="1">
        <v>10</v>
      </c>
      <c r="GU186" s="1">
        <v>0</v>
      </c>
      <c r="GV186" s="1">
        <v>0</v>
      </c>
      <c r="GW186" s="1">
        <v>1</v>
      </c>
      <c r="GX186" s="1">
        <v>1</v>
      </c>
      <c r="GY186" s="1">
        <v>1</v>
      </c>
      <c r="GZ186" s="1">
        <v>1</v>
      </c>
      <c r="HA186" s="1">
        <v>2</v>
      </c>
      <c r="HB186" s="1">
        <v>2</v>
      </c>
      <c r="HC186" s="1">
        <v>0</v>
      </c>
      <c r="HD186" s="1">
        <v>2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21</v>
      </c>
      <c r="HO186" s="1">
        <v>21</v>
      </c>
      <c r="HP186" s="1">
        <v>21</v>
      </c>
      <c r="HQ186" s="1">
        <v>21</v>
      </c>
      <c r="HR186" s="1">
        <v>331</v>
      </c>
      <c r="HS186" s="1">
        <v>331</v>
      </c>
      <c r="HT186" s="1">
        <v>137</v>
      </c>
      <c r="HU186" s="1">
        <v>194</v>
      </c>
      <c r="HV186" s="1">
        <v>0</v>
      </c>
      <c r="HW186" s="1">
        <v>0</v>
      </c>
      <c r="HX186" s="1">
        <v>243</v>
      </c>
      <c r="HY186" s="1">
        <v>243</v>
      </c>
      <c r="HZ186" s="1">
        <v>343</v>
      </c>
      <c r="IA186" s="1">
        <v>343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5</v>
      </c>
      <c r="JQ186" s="1">
        <v>5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5</v>
      </c>
      <c r="JY186" s="1">
        <v>0</v>
      </c>
      <c r="JZ186" s="1">
        <v>5</v>
      </c>
      <c r="KA186" s="1">
        <v>0</v>
      </c>
      <c r="KB186" s="1">
        <v>0</v>
      </c>
      <c r="KC186" s="1">
        <v>0</v>
      </c>
      <c r="KD186" s="1">
        <v>0</v>
      </c>
      <c r="KE186" s="1">
        <v>5</v>
      </c>
      <c r="KF186" s="1">
        <v>5</v>
      </c>
      <c r="KG186" s="1">
        <v>5</v>
      </c>
      <c r="KH186" s="1">
        <v>0</v>
      </c>
      <c r="KI186" s="1">
        <v>5</v>
      </c>
      <c r="KJ186" s="1">
        <v>1</v>
      </c>
      <c r="KK186" s="1">
        <v>5</v>
      </c>
      <c r="KL186" s="1">
        <v>0</v>
      </c>
      <c r="KM186" s="1">
        <v>0</v>
      </c>
      <c r="KN186" s="1">
        <v>5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5</v>
      </c>
      <c r="KZ186" s="1">
        <v>5</v>
      </c>
      <c r="LA186" s="1">
        <v>5</v>
      </c>
      <c r="LB186" s="1">
        <v>5</v>
      </c>
      <c r="LC186" s="1">
        <v>5</v>
      </c>
      <c r="LD186" s="1">
        <v>1</v>
      </c>
      <c r="LE186" s="1">
        <v>1</v>
      </c>
      <c r="LF186" s="1">
        <v>1</v>
      </c>
      <c r="LG186" s="1">
        <v>0</v>
      </c>
      <c r="LH186" s="1">
        <v>1</v>
      </c>
      <c r="LI186" s="1">
        <v>1</v>
      </c>
      <c r="LJ186" s="1">
        <v>1</v>
      </c>
      <c r="LK186" s="1">
        <v>1</v>
      </c>
      <c r="LL186" s="1">
        <v>0</v>
      </c>
      <c r="LM186" s="1">
        <v>8</v>
      </c>
      <c r="LN186" s="1">
        <v>19</v>
      </c>
      <c r="LO186" s="1">
        <v>19</v>
      </c>
      <c r="LP186" s="1">
        <v>5</v>
      </c>
      <c r="LQ186" s="1">
        <v>0</v>
      </c>
      <c r="LR186" s="1">
        <v>1</v>
      </c>
      <c r="LS186" s="1">
        <v>1</v>
      </c>
      <c r="LT186" s="1">
        <v>1</v>
      </c>
      <c r="LU186" s="1">
        <v>1</v>
      </c>
      <c r="LV186" s="1">
        <v>0</v>
      </c>
      <c r="LW186" s="1">
        <v>1</v>
      </c>
      <c r="LX186" s="1">
        <v>0</v>
      </c>
      <c r="LY186" s="1">
        <v>1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2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2</v>
      </c>
      <c r="MW186" s="1">
        <v>0</v>
      </c>
      <c r="MX186" s="1">
        <v>4</v>
      </c>
      <c r="MY186" s="1">
        <v>0</v>
      </c>
      <c r="MZ186" s="1">
        <v>4</v>
      </c>
      <c r="NA186" s="1">
        <v>0</v>
      </c>
      <c r="NB186" s="1">
        <v>0</v>
      </c>
      <c r="NC186" s="1">
        <v>4</v>
      </c>
      <c r="ND186" s="1">
        <v>0</v>
      </c>
      <c r="NE186" s="1">
        <v>4</v>
      </c>
      <c r="NF186" s="1">
        <v>0</v>
      </c>
      <c r="NG186" s="1">
        <v>4</v>
      </c>
      <c r="NH186" s="1">
        <v>4</v>
      </c>
      <c r="NI186" s="1">
        <v>4</v>
      </c>
      <c r="NJ186" s="1">
        <v>0</v>
      </c>
      <c r="NK186" s="1">
        <v>0</v>
      </c>
      <c r="NL186" s="1">
        <v>0</v>
      </c>
      <c r="NM186" s="1">
        <v>0</v>
      </c>
      <c r="NN186" s="1">
        <v>0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2</v>
      </c>
      <c r="OK186" s="1">
        <v>1</v>
      </c>
      <c r="OL186" s="1">
        <v>0</v>
      </c>
      <c r="OM186" s="1">
        <v>0</v>
      </c>
      <c r="ON186" s="1">
        <v>0</v>
      </c>
      <c r="OO186" s="1">
        <v>0</v>
      </c>
      <c r="OP186" s="1">
        <v>0</v>
      </c>
      <c r="OQ186" s="1">
        <v>0</v>
      </c>
      <c r="OR186" s="1">
        <v>0</v>
      </c>
      <c r="OS186" s="1">
        <v>0</v>
      </c>
      <c r="OT186" s="1">
        <v>0</v>
      </c>
      <c r="OU186" s="1">
        <v>0</v>
      </c>
      <c r="OV186" s="1">
        <v>0</v>
      </c>
      <c r="OW186" s="1">
        <v>0</v>
      </c>
      <c r="OX186" s="1">
        <v>0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0</v>
      </c>
      <c r="PG186" s="1">
        <v>0</v>
      </c>
      <c r="PH186" s="1">
        <v>0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0</v>
      </c>
      <c r="PR186" s="1">
        <v>0</v>
      </c>
      <c r="PS186" s="1">
        <v>0</v>
      </c>
      <c r="PT186" s="1">
        <v>1</v>
      </c>
      <c r="PU186" s="1">
        <v>1</v>
      </c>
      <c r="PV186" s="1">
        <v>4</v>
      </c>
      <c r="PW186" s="1">
        <v>4</v>
      </c>
      <c r="PX186" s="1">
        <v>4</v>
      </c>
      <c r="PY186" s="1">
        <v>4</v>
      </c>
      <c r="PZ186" s="1">
        <v>4</v>
      </c>
      <c r="QA186" s="1">
        <v>4</v>
      </c>
      <c r="QB186" s="1">
        <v>8</v>
      </c>
      <c r="QC186" s="1">
        <v>4</v>
      </c>
      <c r="QD186" s="1">
        <v>4</v>
      </c>
      <c r="QE186" s="1">
        <v>4</v>
      </c>
      <c r="QF186" s="1">
        <v>4</v>
      </c>
      <c r="QG186" s="1">
        <v>4</v>
      </c>
      <c r="QH186" s="1">
        <v>4</v>
      </c>
      <c r="QI186" s="1">
        <v>5</v>
      </c>
      <c r="QJ186" s="1">
        <v>5</v>
      </c>
      <c r="QK186" s="1">
        <v>4</v>
      </c>
      <c r="QL186" s="1">
        <v>4</v>
      </c>
      <c r="QM186" s="1">
        <v>1</v>
      </c>
      <c r="QN186" s="1">
        <v>1</v>
      </c>
      <c r="QO186" s="1">
        <v>0</v>
      </c>
      <c r="QP186" s="1">
        <v>0</v>
      </c>
      <c r="QQ186" s="1">
        <v>0</v>
      </c>
      <c r="QR186" s="1">
        <v>0</v>
      </c>
      <c r="QS186" s="1">
        <v>0</v>
      </c>
      <c r="QT186" s="1">
        <v>0</v>
      </c>
      <c r="QU186" s="1">
        <v>0</v>
      </c>
      <c r="QV186" s="1">
        <v>0</v>
      </c>
      <c r="QW186" s="1">
        <v>0</v>
      </c>
      <c r="QX186" s="1">
        <v>0</v>
      </c>
      <c r="QY186" s="1">
        <v>0</v>
      </c>
      <c r="QZ186" s="1">
        <v>1</v>
      </c>
    </row>
    <row r="187" spans="1:468">
      <c r="A187" s="1">
        <v>2007</v>
      </c>
      <c r="B187" s="1" t="s">
        <v>691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0</v>
      </c>
      <c r="J187" s="1">
        <v>0</v>
      </c>
      <c r="K187" s="1">
        <v>2</v>
      </c>
      <c r="L187" s="1">
        <v>2</v>
      </c>
      <c r="M187" s="1">
        <v>0</v>
      </c>
      <c r="N187" s="1">
        <v>0</v>
      </c>
      <c r="O187" s="1">
        <v>0</v>
      </c>
      <c r="P187" s="1">
        <v>8</v>
      </c>
      <c r="Q187" s="1">
        <v>3</v>
      </c>
      <c r="R187" s="1">
        <v>12</v>
      </c>
      <c r="S187" s="1">
        <v>9</v>
      </c>
      <c r="T187" s="1">
        <v>12</v>
      </c>
      <c r="U187" s="1">
        <v>6</v>
      </c>
      <c r="V187" s="1">
        <v>10</v>
      </c>
      <c r="W187" s="1">
        <v>12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1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1</v>
      </c>
      <c r="BW187" s="1">
        <v>0</v>
      </c>
      <c r="BX187" s="1">
        <v>2</v>
      </c>
      <c r="BY187" s="1">
        <v>0</v>
      </c>
      <c r="BZ187" s="1">
        <v>0</v>
      </c>
      <c r="CA187" s="1">
        <v>2</v>
      </c>
      <c r="CB187" s="1">
        <v>2</v>
      </c>
      <c r="CC187" s="1">
        <v>2</v>
      </c>
      <c r="CD187" s="1">
        <v>4</v>
      </c>
      <c r="CE187" s="1">
        <v>2</v>
      </c>
      <c r="CF187" s="1">
        <v>1</v>
      </c>
      <c r="CG187" s="1">
        <v>2</v>
      </c>
      <c r="CH187" s="1">
        <v>0</v>
      </c>
      <c r="CI187" s="1">
        <v>2</v>
      </c>
      <c r="CJ187" s="1">
        <v>0</v>
      </c>
      <c r="CK187" s="1">
        <v>2</v>
      </c>
      <c r="CL187" s="1">
        <v>0</v>
      </c>
      <c r="CM187" s="1">
        <v>0</v>
      </c>
      <c r="CN187" s="1">
        <v>1</v>
      </c>
      <c r="CO187" s="1">
        <v>2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1</v>
      </c>
      <c r="CW187" s="1">
        <v>1</v>
      </c>
      <c r="CX187" s="1">
        <v>1</v>
      </c>
      <c r="CY187" s="1">
        <v>2</v>
      </c>
      <c r="CZ187" s="1">
        <v>1</v>
      </c>
      <c r="DA187" s="1">
        <v>1</v>
      </c>
      <c r="DB187" s="1">
        <v>0</v>
      </c>
      <c r="DC187" s="1">
        <v>0</v>
      </c>
      <c r="DD187" s="1">
        <v>1</v>
      </c>
      <c r="DE187" s="1">
        <v>1</v>
      </c>
      <c r="DF187" s="1">
        <v>1</v>
      </c>
      <c r="DG187" s="1">
        <v>1</v>
      </c>
      <c r="DH187" s="1">
        <v>1</v>
      </c>
      <c r="DI187" s="1">
        <v>0</v>
      </c>
      <c r="DJ187" s="1">
        <v>0</v>
      </c>
      <c r="DK187" s="1">
        <v>0</v>
      </c>
      <c r="DL187" s="1">
        <v>1</v>
      </c>
      <c r="DM187" s="1">
        <v>0</v>
      </c>
      <c r="DN187" s="1">
        <v>0</v>
      </c>
      <c r="DO187" s="1">
        <v>0</v>
      </c>
      <c r="DP187" s="1">
        <v>0</v>
      </c>
      <c r="DQ187" s="1">
        <v>1</v>
      </c>
      <c r="DR187" s="1">
        <v>1</v>
      </c>
      <c r="DS187" s="1">
        <v>1</v>
      </c>
      <c r="DT187" s="1">
        <v>1</v>
      </c>
      <c r="DU187" s="1">
        <v>0</v>
      </c>
      <c r="DV187" s="1">
        <v>0</v>
      </c>
      <c r="DW187" s="1">
        <v>0</v>
      </c>
      <c r="DX187" s="1">
        <v>1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1</v>
      </c>
      <c r="EV187" s="1">
        <v>1</v>
      </c>
      <c r="EW187" s="1">
        <v>0</v>
      </c>
      <c r="EX187" s="1">
        <v>2</v>
      </c>
      <c r="EY187" s="1">
        <v>0</v>
      </c>
      <c r="EZ187" s="1">
        <v>0</v>
      </c>
      <c r="FA187" s="1">
        <v>2</v>
      </c>
      <c r="FB187" s="1">
        <v>2</v>
      </c>
      <c r="FC187" s="1">
        <v>2</v>
      </c>
      <c r="FD187" s="1">
        <v>4</v>
      </c>
      <c r="FE187" s="1">
        <v>2</v>
      </c>
      <c r="FF187" s="1">
        <v>1</v>
      </c>
      <c r="FG187" s="1">
        <v>1</v>
      </c>
      <c r="FH187" s="1">
        <v>0</v>
      </c>
      <c r="FI187" s="1">
        <v>1</v>
      </c>
      <c r="FJ187" s="1">
        <v>2</v>
      </c>
      <c r="FK187" s="1">
        <v>2</v>
      </c>
      <c r="FL187" s="1">
        <v>1</v>
      </c>
      <c r="FM187" s="1">
        <v>1</v>
      </c>
      <c r="FN187" s="1">
        <v>0</v>
      </c>
      <c r="FO187" s="1">
        <v>0</v>
      </c>
      <c r="FP187" s="1">
        <v>0</v>
      </c>
      <c r="FQ187" s="1">
        <v>5</v>
      </c>
      <c r="FR187" s="1">
        <v>0</v>
      </c>
      <c r="FS187" s="1">
        <v>1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343</v>
      </c>
      <c r="GA187" s="1">
        <v>0</v>
      </c>
      <c r="GB187" s="1">
        <v>0</v>
      </c>
      <c r="GC187" s="1">
        <v>0</v>
      </c>
      <c r="GD187" s="1">
        <v>0</v>
      </c>
      <c r="GE187" s="1">
        <v>343</v>
      </c>
      <c r="GF187" s="1">
        <v>343</v>
      </c>
      <c r="GG187" s="1">
        <v>343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10</v>
      </c>
      <c r="GT187" s="1">
        <v>10</v>
      </c>
      <c r="GU187" s="1">
        <v>0</v>
      </c>
      <c r="GV187" s="1">
        <v>0</v>
      </c>
      <c r="GW187" s="1">
        <v>1</v>
      </c>
      <c r="GX187" s="1">
        <v>1</v>
      </c>
      <c r="GY187" s="1">
        <v>1</v>
      </c>
      <c r="GZ187" s="1">
        <v>1</v>
      </c>
      <c r="HA187" s="1">
        <v>2</v>
      </c>
      <c r="HB187" s="1">
        <v>2</v>
      </c>
      <c r="HC187" s="1">
        <v>2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21</v>
      </c>
      <c r="HO187" s="1">
        <v>21</v>
      </c>
      <c r="HP187" s="1">
        <v>21</v>
      </c>
      <c r="HQ187" s="1">
        <v>21</v>
      </c>
      <c r="HR187" s="1">
        <v>331</v>
      </c>
      <c r="HS187" s="1">
        <v>331</v>
      </c>
      <c r="HT187" s="1">
        <v>331</v>
      </c>
      <c r="HU187" s="1">
        <v>0</v>
      </c>
      <c r="HV187" s="1">
        <v>0</v>
      </c>
      <c r="HW187" s="1">
        <v>0</v>
      </c>
      <c r="HX187" s="1">
        <v>243</v>
      </c>
      <c r="HY187" s="1">
        <v>243</v>
      </c>
      <c r="HZ187" s="1">
        <v>343</v>
      </c>
      <c r="IA187" s="1">
        <v>343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5</v>
      </c>
      <c r="JQ187" s="1">
        <v>5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5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5</v>
      </c>
      <c r="KF187" s="1">
        <v>5</v>
      </c>
      <c r="KG187" s="1">
        <v>5</v>
      </c>
      <c r="KH187" s="1">
        <v>0</v>
      </c>
      <c r="KI187" s="1">
        <v>5</v>
      </c>
      <c r="KJ187" s="1">
        <v>5</v>
      </c>
      <c r="KK187" s="1">
        <v>5</v>
      </c>
      <c r="KL187" s="1">
        <v>0</v>
      </c>
      <c r="KM187" s="1">
        <v>0</v>
      </c>
      <c r="KN187" s="1">
        <v>0</v>
      </c>
      <c r="KO187" s="1">
        <v>5</v>
      </c>
      <c r="KP187" s="1">
        <v>5</v>
      </c>
      <c r="KQ187" s="1">
        <v>0</v>
      </c>
      <c r="KR187" s="1">
        <v>0</v>
      </c>
      <c r="KS187" s="1">
        <v>10</v>
      </c>
      <c r="KT187" s="1">
        <v>10</v>
      </c>
      <c r="KU187" s="1">
        <v>0</v>
      </c>
      <c r="KV187" s="1">
        <v>0</v>
      </c>
      <c r="KW187" s="1">
        <v>0</v>
      </c>
      <c r="KX187" s="1">
        <v>0</v>
      </c>
      <c r="KY187" s="1">
        <v>5</v>
      </c>
      <c r="KZ187" s="1">
        <v>5</v>
      </c>
      <c r="LA187" s="1">
        <v>5</v>
      </c>
      <c r="LB187" s="1">
        <v>5</v>
      </c>
      <c r="LC187" s="1">
        <v>5</v>
      </c>
      <c r="LD187" s="1">
        <v>0</v>
      </c>
      <c r="LE187" s="1">
        <v>0</v>
      </c>
      <c r="LF187" s="1">
        <v>0</v>
      </c>
      <c r="LG187" s="1">
        <v>0</v>
      </c>
      <c r="LH187" s="1">
        <v>1</v>
      </c>
      <c r="LI187" s="1">
        <v>1</v>
      </c>
      <c r="LJ187" s="1">
        <v>1</v>
      </c>
      <c r="LK187" s="1">
        <v>1</v>
      </c>
      <c r="LL187" s="1">
        <v>8</v>
      </c>
      <c r="LM187" s="1">
        <v>0</v>
      </c>
      <c r="LN187" s="1">
        <v>19</v>
      </c>
      <c r="LO187" s="1">
        <v>19</v>
      </c>
      <c r="LP187" s="1">
        <v>5</v>
      </c>
      <c r="LQ187" s="1">
        <v>1</v>
      </c>
      <c r="LR187" s="1">
        <v>1</v>
      </c>
      <c r="LS187" s="1">
        <v>1</v>
      </c>
      <c r="LT187" s="1">
        <v>1</v>
      </c>
      <c r="LU187" s="1">
        <v>1</v>
      </c>
      <c r="LV187" s="1">
        <v>0</v>
      </c>
      <c r="LW187" s="1">
        <v>1</v>
      </c>
      <c r="LX187" s="1">
        <v>0</v>
      </c>
      <c r="LY187" s="1">
        <v>1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2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2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4</v>
      </c>
      <c r="ND187" s="1">
        <v>0</v>
      </c>
      <c r="NE187" s="1">
        <v>0</v>
      </c>
      <c r="NF187" s="1">
        <v>0</v>
      </c>
      <c r="NG187" s="1">
        <v>4</v>
      </c>
      <c r="NH187" s="1">
        <v>4</v>
      </c>
      <c r="NI187" s="1">
        <v>4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2</v>
      </c>
      <c r="OK187" s="1">
        <v>1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1</v>
      </c>
      <c r="PV187" s="1">
        <v>4</v>
      </c>
      <c r="PW187" s="1">
        <v>0</v>
      </c>
      <c r="PX187" s="1">
        <v>0</v>
      </c>
      <c r="PY187" s="1">
        <v>4</v>
      </c>
      <c r="PZ187" s="1">
        <v>4</v>
      </c>
      <c r="QA187" s="1">
        <v>4</v>
      </c>
      <c r="QB187" s="1">
        <v>8</v>
      </c>
      <c r="QC187" s="1">
        <v>4</v>
      </c>
      <c r="QD187" s="1">
        <v>4</v>
      </c>
      <c r="QE187" s="1">
        <v>4</v>
      </c>
      <c r="QF187" s="1">
        <v>4</v>
      </c>
      <c r="QG187" s="1">
        <v>4</v>
      </c>
      <c r="QH187" s="1">
        <v>4</v>
      </c>
      <c r="QI187" s="1">
        <v>5</v>
      </c>
      <c r="QJ187" s="1">
        <v>5</v>
      </c>
      <c r="QK187" s="1">
        <v>4</v>
      </c>
      <c r="QL187" s="1">
        <v>4</v>
      </c>
      <c r="QM187" s="1">
        <v>1</v>
      </c>
      <c r="QN187" s="1">
        <v>1</v>
      </c>
      <c r="QO187" s="1">
        <v>0</v>
      </c>
      <c r="QP187" s="1">
        <v>1</v>
      </c>
      <c r="QQ187" s="1">
        <v>1</v>
      </c>
      <c r="QR187" s="1">
        <v>1</v>
      </c>
      <c r="QS187" s="1">
        <v>2</v>
      </c>
      <c r="QT187" s="1">
        <v>1</v>
      </c>
      <c r="QU187" s="1">
        <v>1</v>
      </c>
      <c r="QV187" s="1">
        <v>1</v>
      </c>
      <c r="QW187" s="1">
        <v>0</v>
      </c>
      <c r="QX187" s="1">
        <v>0</v>
      </c>
      <c r="QY187" s="1">
        <v>1</v>
      </c>
      <c r="QZ187" s="1">
        <v>1</v>
      </c>
    </row>
    <row r="188" spans="1:468">
      <c r="A188" s="1">
        <v>2007</v>
      </c>
      <c r="B188" s="1" t="s">
        <v>692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0</v>
      </c>
      <c r="J188" s="1">
        <v>0</v>
      </c>
      <c r="K188" s="1">
        <v>2</v>
      </c>
      <c r="L188" s="1">
        <v>2</v>
      </c>
      <c r="M188" s="1">
        <v>0</v>
      </c>
      <c r="N188" s="1">
        <v>0</v>
      </c>
      <c r="O188" s="1">
        <v>0</v>
      </c>
      <c r="P188" s="1">
        <v>8</v>
      </c>
      <c r="Q188" s="1">
        <v>3</v>
      </c>
      <c r="R188" s="1">
        <v>12</v>
      </c>
      <c r="S188" s="1">
        <v>9</v>
      </c>
      <c r="T188" s="1">
        <v>12</v>
      </c>
      <c r="U188" s="1">
        <v>6</v>
      </c>
      <c r="V188" s="1">
        <v>10</v>
      </c>
      <c r="W188" s="1">
        <v>12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1</v>
      </c>
      <c r="BW188" s="1">
        <v>0</v>
      </c>
      <c r="BX188" s="1">
        <v>2</v>
      </c>
      <c r="BY188" s="1">
        <v>0</v>
      </c>
      <c r="BZ188" s="1">
        <v>0</v>
      </c>
      <c r="CA188" s="1">
        <v>2</v>
      </c>
      <c r="CB188" s="1">
        <v>2</v>
      </c>
      <c r="CC188" s="1">
        <v>2</v>
      </c>
      <c r="CD188" s="1">
        <v>4</v>
      </c>
      <c r="CE188" s="1">
        <v>2</v>
      </c>
      <c r="CF188" s="1">
        <v>1</v>
      </c>
      <c r="CG188" s="1">
        <v>2</v>
      </c>
      <c r="CH188" s="1">
        <v>0</v>
      </c>
      <c r="CI188" s="1">
        <v>2</v>
      </c>
      <c r="CJ188" s="1">
        <v>0</v>
      </c>
      <c r="CK188" s="1">
        <v>2</v>
      </c>
      <c r="CL188" s="1">
        <v>0</v>
      </c>
      <c r="CM188" s="1">
        <v>0</v>
      </c>
      <c r="CN188" s="1">
        <v>1</v>
      </c>
      <c r="CO188" s="1">
        <v>2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1</v>
      </c>
      <c r="CW188" s="1">
        <v>1</v>
      </c>
      <c r="CX188" s="1">
        <v>1</v>
      </c>
      <c r="CY188" s="1">
        <v>2</v>
      </c>
      <c r="CZ188" s="1">
        <v>1</v>
      </c>
      <c r="DA188" s="1">
        <v>1</v>
      </c>
      <c r="DB188" s="1">
        <v>0</v>
      </c>
      <c r="DC188" s="1">
        <v>0</v>
      </c>
      <c r="DD188" s="1">
        <v>1</v>
      </c>
      <c r="DE188" s="1">
        <v>1</v>
      </c>
      <c r="DF188" s="1">
        <v>1</v>
      </c>
      <c r="DG188" s="1">
        <v>1</v>
      </c>
      <c r="DH188" s="1">
        <v>1</v>
      </c>
      <c r="DI188" s="1">
        <v>0</v>
      </c>
      <c r="DJ188" s="1">
        <v>0</v>
      </c>
      <c r="DK188" s="1">
        <v>0</v>
      </c>
      <c r="DL188" s="1">
        <v>1</v>
      </c>
      <c r="DM188" s="1">
        <v>0</v>
      </c>
      <c r="DN188" s="1">
        <v>0</v>
      </c>
      <c r="DO188" s="1">
        <v>0</v>
      </c>
      <c r="DP188" s="1">
        <v>0</v>
      </c>
      <c r="DQ188" s="1">
        <v>1</v>
      </c>
      <c r="DR188" s="1">
        <v>1</v>
      </c>
      <c r="DS188" s="1">
        <v>1</v>
      </c>
      <c r="DT188" s="1">
        <v>1</v>
      </c>
      <c r="DU188" s="1">
        <v>0</v>
      </c>
      <c r="DV188" s="1">
        <v>0</v>
      </c>
      <c r="DW188" s="1">
        <v>0</v>
      </c>
      <c r="DX188" s="1">
        <v>1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1</v>
      </c>
      <c r="EV188" s="1">
        <v>1</v>
      </c>
      <c r="EW188" s="1">
        <v>0</v>
      </c>
      <c r="EX188" s="1">
        <v>2</v>
      </c>
      <c r="EY188" s="1">
        <v>0</v>
      </c>
      <c r="EZ188" s="1">
        <v>0</v>
      </c>
      <c r="FA188" s="1">
        <v>2</v>
      </c>
      <c r="FB188" s="1">
        <v>2</v>
      </c>
      <c r="FC188" s="1">
        <v>2</v>
      </c>
      <c r="FD188" s="1">
        <v>4</v>
      </c>
      <c r="FE188" s="1">
        <v>2</v>
      </c>
      <c r="FF188" s="1">
        <v>1</v>
      </c>
      <c r="FG188" s="1">
        <v>1</v>
      </c>
      <c r="FH188" s="1">
        <v>0</v>
      </c>
      <c r="FI188" s="1">
        <v>1</v>
      </c>
      <c r="FJ188" s="1">
        <v>2</v>
      </c>
      <c r="FK188" s="1">
        <v>2</v>
      </c>
      <c r="FL188" s="1">
        <v>1</v>
      </c>
      <c r="FM188" s="1">
        <v>1</v>
      </c>
      <c r="FN188" s="1">
        <v>0</v>
      </c>
      <c r="FO188" s="1">
        <v>0</v>
      </c>
      <c r="FP188" s="1">
        <v>0</v>
      </c>
      <c r="FQ188" s="1">
        <v>5</v>
      </c>
      <c r="FR188" s="1">
        <v>0</v>
      </c>
      <c r="FS188" s="1">
        <v>1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343</v>
      </c>
      <c r="GA188" s="1">
        <v>0</v>
      </c>
      <c r="GB188" s="1">
        <v>0</v>
      </c>
      <c r="GC188" s="1">
        <v>0</v>
      </c>
      <c r="GD188" s="1">
        <v>0</v>
      </c>
      <c r="GE188" s="1">
        <v>343</v>
      </c>
      <c r="GF188" s="1">
        <v>343</v>
      </c>
      <c r="GG188" s="1">
        <v>343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10</v>
      </c>
      <c r="GT188" s="1">
        <v>10</v>
      </c>
      <c r="GU188" s="1">
        <v>0</v>
      </c>
      <c r="GV188" s="1">
        <v>0</v>
      </c>
      <c r="GW188" s="1">
        <v>1</v>
      </c>
      <c r="GX188" s="1">
        <v>1</v>
      </c>
      <c r="GY188" s="1">
        <v>1</v>
      </c>
      <c r="GZ188" s="1">
        <v>1</v>
      </c>
      <c r="HA188" s="1">
        <v>2</v>
      </c>
      <c r="HB188" s="1">
        <v>2</v>
      </c>
      <c r="HC188" s="1">
        <v>2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21</v>
      </c>
      <c r="HO188" s="1">
        <v>21</v>
      </c>
      <c r="HP188" s="1">
        <v>21</v>
      </c>
      <c r="HQ188" s="1">
        <v>21</v>
      </c>
      <c r="HR188" s="1">
        <v>331</v>
      </c>
      <c r="HS188" s="1">
        <v>331</v>
      </c>
      <c r="HT188" s="1">
        <v>331</v>
      </c>
      <c r="HU188" s="1">
        <v>0</v>
      </c>
      <c r="HV188" s="1">
        <v>0</v>
      </c>
      <c r="HW188" s="1">
        <v>0</v>
      </c>
      <c r="HX188" s="1">
        <v>243</v>
      </c>
      <c r="HY188" s="1">
        <v>243</v>
      </c>
      <c r="HZ188" s="1">
        <v>343</v>
      </c>
      <c r="IA188" s="1">
        <v>343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5</v>
      </c>
      <c r="JQ188" s="1">
        <v>5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5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5</v>
      </c>
      <c r="KF188" s="1">
        <v>5</v>
      </c>
      <c r="KG188" s="1">
        <v>5</v>
      </c>
      <c r="KH188" s="1">
        <v>0</v>
      </c>
      <c r="KI188" s="1">
        <v>5</v>
      </c>
      <c r="KJ188" s="1">
        <v>5</v>
      </c>
      <c r="KK188" s="1">
        <v>5</v>
      </c>
      <c r="KL188" s="1">
        <v>0</v>
      </c>
      <c r="KM188" s="1">
        <v>0</v>
      </c>
      <c r="KN188" s="1">
        <v>0</v>
      </c>
      <c r="KO188" s="1">
        <v>5</v>
      </c>
      <c r="KP188" s="1">
        <v>5</v>
      </c>
      <c r="KQ188" s="1">
        <v>0</v>
      </c>
      <c r="KR188" s="1">
        <v>0</v>
      </c>
      <c r="KS188" s="1">
        <v>10</v>
      </c>
      <c r="KT188" s="1">
        <v>10</v>
      </c>
      <c r="KU188" s="1">
        <v>0</v>
      </c>
      <c r="KV188" s="1">
        <v>0</v>
      </c>
      <c r="KW188" s="1">
        <v>0</v>
      </c>
      <c r="KX188" s="1">
        <v>0</v>
      </c>
      <c r="KY188" s="1">
        <v>5</v>
      </c>
      <c r="KZ188" s="1">
        <v>5</v>
      </c>
      <c r="LA188" s="1">
        <v>5</v>
      </c>
      <c r="LB188" s="1">
        <v>5</v>
      </c>
      <c r="LC188" s="1">
        <v>5</v>
      </c>
      <c r="LD188" s="1">
        <v>0</v>
      </c>
      <c r="LE188" s="1">
        <v>0</v>
      </c>
      <c r="LF188" s="1">
        <v>0</v>
      </c>
      <c r="LG188" s="1">
        <v>0</v>
      </c>
      <c r="LH188" s="1">
        <v>1</v>
      </c>
      <c r="LI188" s="1">
        <v>1</v>
      </c>
      <c r="LJ188" s="1">
        <v>1</v>
      </c>
      <c r="LK188" s="1">
        <v>1</v>
      </c>
      <c r="LL188" s="1">
        <v>8</v>
      </c>
      <c r="LM188" s="1">
        <v>0</v>
      </c>
      <c r="LN188" s="1">
        <v>19</v>
      </c>
      <c r="LO188" s="1">
        <v>19</v>
      </c>
      <c r="LP188" s="1">
        <v>5</v>
      </c>
      <c r="LQ188" s="1">
        <v>1</v>
      </c>
      <c r="LR188" s="1">
        <v>1</v>
      </c>
      <c r="LS188" s="1">
        <v>1</v>
      </c>
      <c r="LT188" s="1">
        <v>1</v>
      </c>
      <c r="LU188" s="1">
        <v>1</v>
      </c>
      <c r="LV188" s="1">
        <v>0</v>
      </c>
      <c r="LW188" s="1">
        <v>1</v>
      </c>
      <c r="LX188" s="1">
        <v>0</v>
      </c>
      <c r="LY188" s="1">
        <v>1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2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2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4</v>
      </c>
      <c r="ND188" s="1">
        <v>0</v>
      </c>
      <c r="NE188" s="1">
        <v>0</v>
      </c>
      <c r="NF188" s="1">
        <v>0</v>
      </c>
      <c r="NG188" s="1">
        <v>4</v>
      </c>
      <c r="NH188" s="1">
        <v>4</v>
      </c>
      <c r="NI188" s="1">
        <v>4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0</v>
      </c>
      <c r="OI188" s="1">
        <v>0</v>
      </c>
      <c r="OJ188" s="1">
        <v>2</v>
      </c>
      <c r="OK188" s="1">
        <v>1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0</v>
      </c>
      <c r="PI188" s="1">
        <v>0</v>
      </c>
      <c r="PJ188" s="1">
        <v>0</v>
      </c>
      <c r="PK188" s="1">
        <v>0</v>
      </c>
      <c r="PL188" s="1">
        <v>0</v>
      </c>
      <c r="PM188" s="1">
        <v>0</v>
      </c>
      <c r="PN188" s="1">
        <v>0</v>
      </c>
      <c r="PO188" s="1">
        <v>0</v>
      </c>
      <c r="PP188" s="1">
        <v>0</v>
      </c>
      <c r="PQ188" s="1">
        <v>0</v>
      </c>
      <c r="PR188" s="1">
        <v>0</v>
      </c>
      <c r="PS188" s="1">
        <v>0</v>
      </c>
      <c r="PT188" s="1">
        <v>0</v>
      </c>
      <c r="PU188" s="1">
        <v>1</v>
      </c>
      <c r="PV188" s="1">
        <v>4</v>
      </c>
      <c r="PW188" s="1">
        <v>0</v>
      </c>
      <c r="PX188" s="1">
        <v>0</v>
      </c>
      <c r="PY188" s="1">
        <v>4</v>
      </c>
      <c r="PZ188" s="1">
        <v>4</v>
      </c>
      <c r="QA188" s="1">
        <v>4</v>
      </c>
      <c r="QB188" s="1">
        <v>8</v>
      </c>
      <c r="QC188" s="1">
        <v>4</v>
      </c>
      <c r="QD188" s="1">
        <v>4</v>
      </c>
      <c r="QE188" s="1">
        <v>4</v>
      </c>
      <c r="QF188" s="1">
        <v>4</v>
      </c>
      <c r="QG188" s="1">
        <v>4</v>
      </c>
      <c r="QH188" s="1">
        <v>4</v>
      </c>
      <c r="QI188" s="1">
        <v>5</v>
      </c>
      <c r="QJ188" s="1">
        <v>5</v>
      </c>
      <c r="QK188" s="1">
        <v>4</v>
      </c>
      <c r="QL188" s="1">
        <v>4</v>
      </c>
      <c r="QM188" s="1">
        <v>1</v>
      </c>
      <c r="QN188" s="1">
        <v>1</v>
      </c>
      <c r="QO188" s="1">
        <v>0</v>
      </c>
      <c r="QP188" s="1">
        <v>1</v>
      </c>
      <c r="QQ188" s="1">
        <v>1</v>
      </c>
      <c r="QR188" s="1">
        <v>1</v>
      </c>
      <c r="QS188" s="1">
        <v>2</v>
      </c>
      <c r="QT188" s="1">
        <v>1</v>
      </c>
      <c r="QU188" s="1">
        <v>1</v>
      </c>
      <c r="QV188" s="1">
        <v>1</v>
      </c>
      <c r="QW188" s="1">
        <v>0</v>
      </c>
      <c r="QX188" s="1">
        <v>0</v>
      </c>
      <c r="QY188" s="1">
        <v>1</v>
      </c>
      <c r="QZ188" s="1">
        <v>1</v>
      </c>
    </row>
    <row r="189" spans="1:468">
      <c r="A189" s="1">
        <v>2007</v>
      </c>
      <c r="B189" s="1" t="s">
        <v>693</v>
      </c>
      <c r="C189" s="1">
        <v>1</v>
      </c>
      <c r="D189" s="1">
        <v>1</v>
      </c>
      <c r="E189" s="1">
        <v>1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3</v>
      </c>
      <c r="AS189" s="1">
        <v>4</v>
      </c>
      <c r="AT189" s="1">
        <v>3</v>
      </c>
      <c r="AU189" s="1">
        <v>1</v>
      </c>
      <c r="AV189" s="1">
        <v>4</v>
      </c>
      <c r="AW189" s="1">
        <v>4</v>
      </c>
      <c r="AX189" s="1">
        <v>4</v>
      </c>
      <c r="AY189" s="1">
        <v>4</v>
      </c>
      <c r="AZ189" s="1">
        <v>0</v>
      </c>
      <c r="BA189" s="1">
        <v>1</v>
      </c>
      <c r="BB189" s="1">
        <v>1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1</v>
      </c>
      <c r="BO189" s="1">
        <v>1</v>
      </c>
      <c r="BP189" s="1">
        <v>1</v>
      </c>
      <c r="BQ189" s="1">
        <v>2</v>
      </c>
      <c r="BR189" s="1">
        <v>2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2</v>
      </c>
      <c r="CE189" s="1">
        <v>1</v>
      </c>
      <c r="CF189" s="1">
        <v>1</v>
      </c>
      <c r="CG189" s="1">
        <v>1</v>
      </c>
      <c r="CH189" s="1">
        <v>0</v>
      </c>
      <c r="CI189" s="1">
        <v>1</v>
      </c>
      <c r="CJ189" s="1">
        <v>0</v>
      </c>
      <c r="CK189" s="1">
        <v>1</v>
      </c>
      <c r="CL189" s="1">
        <v>0</v>
      </c>
      <c r="CM189" s="1">
        <v>0</v>
      </c>
      <c r="CN189" s="1">
        <v>0</v>
      </c>
      <c r="CO189" s="1">
        <v>1</v>
      </c>
      <c r="CP189" s="1">
        <v>0</v>
      </c>
      <c r="CQ189" s="1">
        <v>0</v>
      </c>
      <c r="CR189" s="1">
        <v>1</v>
      </c>
      <c r="CS189" s="1">
        <v>1</v>
      </c>
      <c r="CT189" s="1">
        <v>0</v>
      </c>
      <c r="CU189" s="1">
        <v>1</v>
      </c>
      <c r="CV189" s="1">
        <v>1</v>
      </c>
      <c r="CW189" s="1">
        <v>1</v>
      </c>
      <c r="CX189" s="1">
        <v>1</v>
      </c>
      <c r="CY189" s="1">
        <v>2</v>
      </c>
      <c r="CZ189" s="1">
        <v>1</v>
      </c>
      <c r="DA189" s="1">
        <v>1</v>
      </c>
      <c r="DB189" s="1">
        <v>1</v>
      </c>
      <c r="DC189" s="1">
        <v>1</v>
      </c>
      <c r="DD189" s="1">
        <v>1</v>
      </c>
      <c r="DE189" s="1">
        <v>1</v>
      </c>
      <c r="DF189" s="1">
        <v>1</v>
      </c>
      <c r="DG189" s="1">
        <v>1</v>
      </c>
      <c r="DH189" s="1">
        <v>1</v>
      </c>
      <c r="DI189" s="1">
        <v>0</v>
      </c>
      <c r="DJ189" s="1">
        <v>0</v>
      </c>
      <c r="DK189" s="1">
        <v>1</v>
      </c>
      <c r="DL189" s="1">
        <v>0</v>
      </c>
      <c r="DM189" s="1">
        <v>1</v>
      </c>
      <c r="DN189" s="1">
        <v>0</v>
      </c>
      <c r="DO189" s="1">
        <v>0</v>
      </c>
      <c r="DP189" s="1">
        <v>0</v>
      </c>
      <c r="DQ189" s="1">
        <v>1</v>
      </c>
      <c r="DR189" s="1">
        <v>1</v>
      </c>
      <c r="DS189" s="1">
        <v>1</v>
      </c>
      <c r="DT189" s="1">
        <v>1</v>
      </c>
      <c r="DU189" s="1">
        <v>0</v>
      </c>
      <c r="DV189" s="1">
        <v>0</v>
      </c>
      <c r="DW189" s="1">
        <v>0</v>
      </c>
      <c r="DX189" s="1">
        <v>1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1</v>
      </c>
      <c r="EU189" s="1">
        <v>1</v>
      </c>
      <c r="EV189" s="1">
        <v>1</v>
      </c>
      <c r="EW189" s="1">
        <v>0</v>
      </c>
      <c r="EX189" s="1">
        <v>2</v>
      </c>
      <c r="EY189" s="1">
        <v>2</v>
      </c>
      <c r="EZ189" s="1">
        <v>2</v>
      </c>
      <c r="FA189" s="1">
        <v>2</v>
      </c>
      <c r="FB189" s="1">
        <v>2</v>
      </c>
      <c r="FC189" s="1">
        <v>2</v>
      </c>
      <c r="FD189" s="1">
        <v>4</v>
      </c>
      <c r="FE189" s="1">
        <v>2</v>
      </c>
      <c r="FF189" s="1">
        <v>1</v>
      </c>
      <c r="FG189" s="1">
        <v>1</v>
      </c>
      <c r="FH189" s="1">
        <v>0</v>
      </c>
      <c r="FI189" s="1">
        <v>1</v>
      </c>
      <c r="FJ189" s="1">
        <v>2</v>
      </c>
      <c r="FK189" s="1">
        <v>1</v>
      </c>
      <c r="FL189" s="1">
        <v>1</v>
      </c>
      <c r="FM189" s="1">
        <v>1</v>
      </c>
      <c r="FN189" s="1">
        <v>0</v>
      </c>
      <c r="FO189" s="1">
        <v>0</v>
      </c>
      <c r="FP189" s="1">
        <v>0</v>
      </c>
      <c r="FQ189" s="1">
        <v>0</v>
      </c>
      <c r="FR189" s="1">
        <v>1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151</v>
      </c>
      <c r="GA189" s="1">
        <v>151</v>
      </c>
      <c r="GB189" s="1">
        <v>0</v>
      </c>
      <c r="GC189" s="1">
        <v>0</v>
      </c>
      <c r="GD189" s="1">
        <v>0</v>
      </c>
      <c r="GE189" s="1">
        <v>151</v>
      </c>
      <c r="GF189" s="1">
        <v>151</v>
      </c>
      <c r="GG189" s="1">
        <v>151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2</v>
      </c>
      <c r="GV189" s="1">
        <v>2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20</v>
      </c>
      <c r="HO189" s="1">
        <v>20</v>
      </c>
      <c r="HP189" s="1">
        <v>20</v>
      </c>
      <c r="HQ189" s="1">
        <v>20</v>
      </c>
      <c r="HR189" s="1">
        <v>149</v>
      </c>
      <c r="HS189" s="1">
        <v>149</v>
      </c>
      <c r="HT189" s="1">
        <v>26</v>
      </c>
      <c r="HU189" s="1">
        <v>123</v>
      </c>
      <c r="HV189" s="1">
        <v>0</v>
      </c>
      <c r="HW189" s="1">
        <v>0</v>
      </c>
      <c r="HX189" s="1">
        <v>151</v>
      </c>
      <c r="HY189" s="1">
        <v>151</v>
      </c>
      <c r="HZ189" s="1">
        <v>151</v>
      </c>
      <c r="IA189" s="1">
        <v>151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1</v>
      </c>
      <c r="JQ189" s="1">
        <v>1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1</v>
      </c>
      <c r="KA189" s="1">
        <v>0</v>
      </c>
      <c r="KB189" s="1">
        <v>0</v>
      </c>
      <c r="KC189" s="1">
        <v>0</v>
      </c>
      <c r="KD189" s="1">
        <v>0</v>
      </c>
      <c r="KE189" s="1">
        <v>1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1</v>
      </c>
      <c r="KL189" s="1">
        <v>0</v>
      </c>
      <c r="KM189" s="1">
        <v>0</v>
      </c>
      <c r="KN189" s="1">
        <v>1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1</v>
      </c>
      <c r="KZ189" s="1">
        <v>1</v>
      </c>
      <c r="LA189" s="1">
        <v>1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1</v>
      </c>
      <c r="LL189" s="1">
        <v>0</v>
      </c>
      <c r="LM189" s="1">
        <v>8</v>
      </c>
      <c r="LN189" s="1">
        <v>13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1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0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0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1</v>
      </c>
      <c r="PU189" s="1">
        <v>1</v>
      </c>
      <c r="PV189" s="1">
        <v>4</v>
      </c>
      <c r="PW189" s="1">
        <v>4</v>
      </c>
      <c r="PX189" s="1">
        <v>4</v>
      </c>
      <c r="PY189" s="1">
        <v>4</v>
      </c>
      <c r="PZ189" s="1">
        <v>4</v>
      </c>
      <c r="QA189" s="1">
        <v>4</v>
      </c>
      <c r="QB189" s="1">
        <v>8</v>
      </c>
      <c r="QC189" s="1">
        <v>4</v>
      </c>
      <c r="QD189" s="1">
        <v>4</v>
      </c>
      <c r="QE189" s="1">
        <v>4</v>
      </c>
      <c r="QF189" s="1">
        <v>4</v>
      </c>
      <c r="QG189" s="1">
        <v>4</v>
      </c>
      <c r="QH189" s="1">
        <v>4</v>
      </c>
      <c r="QI189" s="1">
        <v>5</v>
      </c>
      <c r="QJ189" s="1">
        <v>5</v>
      </c>
      <c r="QK189" s="1">
        <v>4</v>
      </c>
      <c r="QL189" s="1">
        <v>4</v>
      </c>
      <c r="QM189" s="1">
        <v>1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1</v>
      </c>
    </row>
    <row r="190" spans="1:468">
      <c r="A190" s="1">
        <v>2007</v>
      </c>
      <c r="B190" s="1" t="s">
        <v>694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2</v>
      </c>
      <c r="L190" s="1">
        <v>2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3</v>
      </c>
      <c r="AJ190" s="1">
        <v>0</v>
      </c>
      <c r="AK190" s="1">
        <v>4</v>
      </c>
      <c r="AL190" s="1">
        <v>3</v>
      </c>
      <c r="AM190" s="1">
        <v>1</v>
      </c>
      <c r="AN190" s="1">
        <v>4</v>
      </c>
      <c r="AO190" s="1">
        <v>4</v>
      </c>
      <c r="AP190" s="1">
        <v>4</v>
      </c>
      <c r="AQ190" s="1">
        <v>4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2</v>
      </c>
      <c r="CE190" s="1">
        <v>1</v>
      </c>
      <c r="CF190" s="1">
        <v>1</v>
      </c>
      <c r="CG190" s="1">
        <v>1</v>
      </c>
      <c r="CH190" s="1">
        <v>0</v>
      </c>
      <c r="CI190" s="1">
        <v>1</v>
      </c>
      <c r="CJ190" s="1">
        <v>0</v>
      </c>
      <c r="CK190" s="1">
        <v>1</v>
      </c>
      <c r="CL190" s="1">
        <v>0</v>
      </c>
      <c r="CM190" s="1">
        <v>0</v>
      </c>
      <c r="CN190" s="1">
        <v>0</v>
      </c>
      <c r="CO190" s="1">
        <v>1</v>
      </c>
      <c r="CP190" s="1">
        <v>0</v>
      </c>
      <c r="CQ190" s="1">
        <v>0</v>
      </c>
      <c r="CR190" s="1">
        <v>1</v>
      </c>
      <c r="CS190" s="1">
        <v>1</v>
      </c>
      <c r="CT190" s="1">
        <v>1</v>
      </c>
      <c r="CU190" s="1">
        <v>1</v>
      </c>
      <c r="CV190" s="1">
        <v>1</v>
      </c>
      <c r="CW190" s="1">
        <v>1</v>
      </c>
      <c r="CX190" s="1">
        <v>1</v>
      </c>
      <c r="CY190" s="1">
        <v>2</v>
      </c>
      <c r="CZ190" s="1">
        <v>1</v>
      </c>
      <c r="DA190" s="1">
        <v>1</v>
      </c>
      <c r="DB190" s="1">
        <v>0</v>
      </c>
      <c r="DC190" s="1">
        <v>0</v>
      </c>
      <c r="DD190" s="1">
        <v>1</v>
      </c>
      <c r="DE190" s="1">
        <v>0</v>
      </c>
      <c r="DF190" s="1">
        <v>1</v>
      </c>
      <c r="DG190" s="1">
        <v>1</v>
      </c>
      <c r="DH190" s="1">
        <v>1</v>
      </c>
      <c r="DI190" s="1">
        <v>0</v>
      </c>
      <c r="DJ190" s="1">
        <v>0</v>
      </c>
      <c r="DK190" s="1">
        <v>1</v>
      </c>
      <c r="DL190" s="1">
        <v>0</v>
      </c>
      <c r="DM190" s="1">
        <v>1</v>
      </c>
      <c r="DN190" s="1">
        <v>0</v>
      </c>
      <c r="DO190" s="1">
        <v>0</v>
      </c>
      <c r="DP190" s="1">
        <v>0</v>
      </c>
      <c r="DQ190" s="1">
        <v>1</v>
      </c>
      <c r="DR190" s="1">
        <v>1</v>
      </c>
      <c r="DS190" s="1">
        <v>1</v>
      </c>
      <c r="DT190" s="1">
        <v>1</v>
      </c>
      <c r="DU190" s="1">
        <v>0</v>
      </c>
      <c r="DV190" s="1">
        <v>0</v>
      </c>
      <c r="DW190" s="1">
        <v>0</v>
      </c>
      <c r="DX190" s="1">
        <v>1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1</v>
      </c>
      <c r="EU190" s="1">
        <v>1</v>
      </c>
      <c r="EV190" s="1">
        <v>1</v>
      </c>
      <c r="EW190" s="1">
        <v>0</v>
      </c>
      <c r="EX190" s="1">
        <v>2</v>
      </c>
      <c r="EY190" s="1">
        <v>2</v>
      </c>
      <c r="EZ190" s="1">
        <v>2</v>
      </c>
      <c r="FA190" s="1">
        <v>2</v>
      </c>
      <c r="FB190" s="1">
        <v>2</v>
      </c>
      <c r="FC190" s="1">
        <v>2</v>
      </c>
      <c r="FD190" s="1">
        <v>4</v>
      </c>
      <c r="FE190" s="1">
        <v>2</v>
      </c>
      <c r="FF190" s="1">
        <v>1</v>
      </c>
      <c r="FG190" s="1">
        <v>1</v>
      </c>
      <c r="FH190" s="1">
        <v>0</v>
      </c>
      <c r="FI190" s="1">
        <v>1</v>
      </c>
      <c r="FJ190" s="1">
        <v>2</v>
      </c>
      <c r="FK190" s="1">
        <v>1</v>
      </c>
      <c r="FL190" s="1">
        <v>1</v>
      </c>
      <c r="FM190" s="1">
        <v>1</v>
      </c>
      <c r="FN190" s="1">
        <v>0</v>
      </c>
      <c r="FO190" s="1">
        <v>0</v>
      </c>
      <c r="FP190" s="1">
        <v>0</v>
      </c>
      <c r="FQ190" s="1">
        <v>0</v>
      </c>
      <c r="FR190" s="1">
        <v>1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151</v>
      </c>
      <c r="GA190" s="1">
        <v>151</v>
      </c>
      <c r="GB190" s="1">
        <v>0</v>
      </c>
      <c r="GC190" s="1">
        <v>0</v>
      </c>
      <c r="GD190" s="1">
        <v>0</v>
      </c>
      <c r="GE190" s="1">
        <v>151</v>
      </c>
      <c r="GF190" s="1">
        <v>151</v>
      </c>
      <c r="GG190" s="1">
        <v>151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2</v>
      </c>
      <c r="GT190" s="1">
        <v>2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20</v>
      </c>
      <c r="HO190" s="1">
        <v>20</v>
      </c>
      <c r="HP190" s="1">
        <v>20</v>
      </c>
      <c r="HQ190" s="1">
        <v>20</v>
      </c>
      <c r="HR190" s="1">
        <v>149</v>
      </c>
      <c r="HS190" s="1">
        <v>149</v>
      </c>
      <c r="HT190" s="1">
        <v>26</v>
      </c>
      <c r="HU190" s="1">
        <v>123</v>
      </c>
      <c r="HV190" s="1">
        <v>0</v>
      </c>
      <c r="HW190" s="1">
        <v>0</v>
      </c>
      <c r="HX190" s="1">
        <v>151</v>
      </c>
      <c r="HY190" s="1">
        <v>151</v>
      </c>
      <c r="HZ190" s="1">
        <v>151</v>
      </c>
      <c r="IA190" s="1">
        <v>151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1</v>
      </c>
      <c r="JQ190" s="1">
        <v>1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1</v>
      </c>
      <c r="KA190" s="1">
        <v>0</v>
      </c>
      <c r="KB190" s="1">
        <v>0</v>
      </c>
      <c r="KC190" s="1">
        <v>0</v>
      </c>
      <c r="KD190" s="1">
        <v>0</v>
      </c>
      <c r="KE190" s="1">
        <v>1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1</v>
      </c>
      <c r="KL190" s="1">
        <v>0</v>
      </c>
      <c r="KM190" s="1">
        <v>0</v>
      </c>
      <c r="KN190" s="1">
        <v>1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1</v>
      </c>
      <c r="KZ190" s="1">
        <v>1</v>
      </c>
      <c r="LA190" s="1">
        <v>1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1</v>
      </c>
      <c r="LL190" s="1">
        <v>0</v>
      </c>
      <c r="LM190" s="1">
        <v>8</v>
      </c>
      <c r="LN190" s="1">
        <v>13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1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0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1</v>
      </c>
      <c r="PU190" s="1">
        <v>1</v>
      </c>
      <c r="PV190" s="1">
        <v>4</v>
      </c>
      <c r="PW190" s="1">
        <v>4</v>
      </c>
      <c r="PX190" s="1">
        <v>4</v>
      </c>
      <c r="PY190" s="1">
        <v>4</v>
      </c>
      <c r="PZ190" s="1">
        <v>4</v>
      </c>
      <c r="QA190" s="1">
        <v>4</v>
      </c>
      <c r="QB190" s="1">
        <v>8</v>
      </c>
      <c r="QC190" s="1">
        <v>4</v>
      </c>
      <c r="QD190" s="1">
        <v>4</v>
      </c>
      <c r="QE190" s="1">
        <v>4</v>
      </c>
      <c r="QF190" s="1">
        <v>4</v>
      </c>
      <c r="QG190" s="1">
        <v>4</v>
      </c>
      <c r="QH190" s="1">
        <v>4</v>
      </c>
      <c r="QI190" s="1">
        <v>5</v>
      </c>
      <c r="QJ190" s="1">
        <v>5</v>
      </c>
      <c r="QK190" s="1">
        <v>4</v>
      </c>
      <c r="QL190" s="1">
        <v>4</v>
      </c>
      <c r="QM190" s="1">
        <v>1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1</v>
      </c>
    </row>
    <row r="191" spans="1:468">
      <c r="A191" s="1">
        <v>2007</v>
      </c>
      <c r="B191" s="1" t="s">
        <v>695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0</v>
      </c>
      <c r="K191" s="1">
        <v>2</v>
      </c>
      <c r="L191" s="1">
        <v>2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3</v>
      </c>
      <c r="AJ191" s="1">
        <v>0</v>
      </c>
      <c r="AK191" s="1">
        <v>4</v>
      </c>
      <c r="AL191" s="1">
        <v>3</v>
      </c>
      <c r="AM191" s="1">
        <v>1</v>
      </c>
      <c r="AN191" s="1">
        <v>4</v>
      </c>
      <c r="AO191" s="1">
        <v>4</v>
      </c>
      <c r="AP191" s="1">
        <v>4</v>
      </c>
      <c r="AQ191" s="1">
        <v>4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1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1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2</v>
      </c>
      <c r="CE191" s="1">
        <v>1</v>
      </c>
      <c r="CF191" s="1">
        <v>1</v>
      </c>
      <c r="CG191" s="1">
        <v>1</v>
      </c>
      <c r="CH191" s="1">
        <v>0</v>
      </c>
      <c r="CI191" s="1">
        <v>1</v>
      </c>
      <c r="CJ191" s="1">
        <v>0</v>
      </c>
      <c r="CK191" s="1">
        <v>1</v>
      </c>
      <c r="CL191" s="1">
        <v>0</v>
      </c>
      <c r="CM191" s="1">
        <v>0</v>
      </c>
      <c r="CN191" s="1">
        <v>0</v>
      </c>
      <c r="CO191" s="1">
        <v>1</v>
      </c>
      <c r="CP191" s="1">
        <v>0</v>
      </c>
      <c r="CQ191" s="1">
        <v>0</v>
      </c>
      <c r="CR191" s="1">
        <v>1</v>
      </c>
      <c r="CS191" s="1">
        <v>1</v>
      </c>
      <c r="CT191" s="1">
        <v>1</v>
      </c>
      <c r="CU191" s="1">
        <v>1</v>
      </c>
      <c r="CV191" s="1">
        <v>1</v>
      </c>
      <c r="CW191" s="1">
        <v>1</v>
      </c>
      <c r="CX191" s="1">
        <v>1</v>
      </c>
      <c r="CY191" s="1">
        <v>2</v>
      </c>
      <c r="CZ191" s="1">
        <v>1</v>
      </c>
      <c r="DA191" s="1">
        <v>1</v>
      </c>
      <c r="DB191" s="1">
        <v>0</v>
      </c>
      <c r="DC191" s="1">
        <v>0</v>
      </c>
      <c r="DD191" s="1">
        <v>1</v>
      </c>
      <c r="DE191" s="1">
        <v>0</v>
      </c>
      <c r="DF191" s="1">
        <v>1</v>
      </c>
      <c r="DG191" s="1">
        <v>1</v>
      </c>
      <c r="DH191" s="1">
        <v>1</v>
      </c>
      <c r="DI191" s="1">
        <v>0</v>
      </c>
      <c r="DJ191" s="1">
        <v>0</v>
      </c>
      <c r="DK191" s="1">
        <v>1</v>
      </c>
      <c r="DL191" s="1">
        <v>0</v>
      </c>
      <c r="DM191" s="1">
        <v>1</v>
      </c>
      <c r="DN191" s="1">
        <v>0</v>
      </c>
      <c r="DO191" s="1">
        <v>0</v>
      </c>
      <c r="DP191" s="1">
        <v>0</v>
      </c>
      <c r="DQ191" s="1">
        <v>1</v>
      </c>
      <c r="DR191" s="1">
        <v>1</v>
      </c>
      <c r="DS191" s="1">
        <v>1</v>
      </c>
      <c r="DT191" s="1">
        <v>1</v>
      </c>
      <c r="DU191" s="1">
        <v>0</v>
      </c>
      <c r="DV191" s="1">
        <v>0</v>
      </c>
      <c r="DW191" s="1">
        <v>0</v>
      </c>
      <c r="DX191" s="1">
        <v>1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1</v>
      </c>
      <c r="EU191" s="1">
        <v>1</v>
      </c>
      <c r="EV191" s="1">
        <v>1</v>
      </c>
      <c r="EW191" s="1">
        <v>0</v>
      </c>
      <c r="EX191" s="1">
        <v>2</v>
      </c>
      <c r="EY191" s="1">
        <v>2</v>
      </c>
      <c r="EZ191" s="1">
        <v>2</v>
      </c>
      <c r="FA191" s="1">
        <v>2</v>
      </c>
      <c r="FB191" s="1">
        <v>2</v>
      </c>
      <c r="FC191" s="1">
        <v>2</v>
      </c>
      <c r="FD191" s="1">
        <v>4</v>
      </c>
      <c r="FE191" s="1">
        <v>2</v>
      </c>
      <c r="FF191" s="1">
        <v>1</v>
      </c>
      <c r="FG191" s="1">
        <v>1</v>
      </c>
      <c r="FH191" s="1">
        <v>0</v>
      </c>
      <c r="FI191" s="1">
        <v>1</v>
      </c>
      <c r="FJ191" s="1">
        <v>2</v>
      </c>
      <c r="FK191" s="1">
        <v>1</v>
      </c>
      <c r="FL191" s="1">
        <v>1</v>
      </c>
      <c r="FM191" s="1">
        <v>1</v>
      </c>
      <c r="FN191" s="1">
        <v>0</v>
      </c>
      <c r="FO191" s="1">
        <v>0</v>
      </c>
      <c r="FP191" s="1">
        <v>0</v>
      </c>
      <c r="FQ191" s="1">
        <v>0</v>
      </c>
      <c r="FR191" s="1">
        <v>1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151</v>
      </c>
      <c r="GA191" s="1">
        <v>151</v>
      </c>
      <c r="GB191" s="1">
        <v>0</v>
      </c>
      <c r="GC191" s="1">
        <v>0</v>
      </c>
      <c r="GD191" s="1">
        <v>0</v>
      </c>
      <c r="GE191" s="1">
        <v>151</v>
      </c>
      <c r="GF191" s="1">
        <v>151</v>
      </c>
      <c r="GG191" s="1">
        <v>151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2</v>
      </c>
      <c r="GT191" s="1">
        <v>2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20</v>
      </c>
      <c r="HO191" s="1">
        <v>20</v>
      </c>
      <c r="HP191" s="1">
        <v>20</v>
      </c>
      <c r="HQ191" s="1">
        <v>20</v>
      </c>
      <c r="HR191" s="1">
        <v>149</v>
      </c>
      <c r="HS191" s="1">
        <v>149</v>
      </c>
      <c r="HT191" s="1">
        <v>26</v>
      </c>
      <c r="HU191" s="1">
        <v>123</v>
      </c>
      <c r="HV191" s="1">
        <v>0</v>
      </c>
      <c r="HW191" s="1">
        <v>0</v>
      </c>
      <c r="HX191" s="1">
        <v>151</v>
      </c>
      <c r="HY191" s="1">
        <v>151</v>
      </c>
      <c r="HZ191" s="1">
        <v>151</v>
      </c>
      <c r="IA191" s="1">
        <v>151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1</v>
      </c>
      <c r="JQ191" s="1">
        <v>1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1</v>
      </c>
      <c r="JY191" s="1">
        <v>0</v>
      </c>
      <c r="JZ191" s="1">
        <v>1</v>
      </c>
      <c r="KA191" s="1">
        <v>0</v>
      </c>
      <c r="KB191" s="1">
        <v>0</v>
      </c>
      <c r="KC191" s="1">
        <v>0</v>
      </c>
      <c r="KD191" s="1">
        <v>0</v>
      </c>
      <c r="KE191" s="1">
        <v>1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1</v>
      </c>
      <c r="KL191" s="1">
        <v>0</v>
      </c>
      <c r="KM191" s="1">
        <v>0</v>
      </c>
      <c r="KN191" s="1">
        <v>1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1</v>
      </c>
      <c r="KZ191" s="1">
        <v>1</v>
      </c>
      <c r="LA191" s="1">
        <v>1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1</v>
      </c>
      <c r="LL191" s="1">
        <v>0</v>
      </c>
      <c r="LM191" s="1">
        <v>8</v>
      </c>
      <c r="LN191" s="1">
        <v>13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0</v>
      </c>
      <c r="LV191" s="1">
        <v>0</v>
      </c>
      <c r="LW191" s="1">
        <v>1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0</v>
      </c>
      <c r="OA191" s="1">
        <v>0</v>
      </c>
      <c r="OB191" s="1">
        <v>0</v>
      </c>
      <c r="OC191" s="1">
        <v>0</v>
      </c>
      <c r="OD191" s="1">
        <v>0</v>
      </c>
      <c r="OE191" s="1">
        <v>0</v>
      </c>
      <c r="OF191" s="1">
        <v>0</v>
      </c>
      <c r="OG191" s="1">
        <v>0</v>
      </c>
      <c r="OH191" s="1">
        <v>0</v>
      </c>
      <c r="OI191" s="1">
        <v>0</v>
      </c>
      <c r="OJ191" s="1">
        <v>0</v>
      </c>
      <c r="OK191" s="1">
        <v>0</v>
      </c>
      <c r="OL191" s="1">
        <v>0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0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0</v>
      </c>
      <c r="PG191" s="1">
        <v>0</v>
      </c>
      <c r="PH191" s="1">
        <v>0</v>
      </c>
      <c r="PI191" s="1">
        <v>0</v>
      </c>
      <c r="PJ191" s="1">
        <v>0</v>
      </c>
      <c r="PK191" s="1">
        <v>0</v>
      </c>
      <c r="PL191" s="1">
        <v>0</v>
      </c>
      <c r="PM191" s="1">
        <v>0</v>
      </c>
      <c r="PN191" s="1">
        <v>0</v>
      </c>
      <c r="PO191" s="1">
        <v>0</v>
      </c>
      <c r="PP191" s="1">
        <v>0</v>
      </c>
      <c r="PQ191" s="1">
        <v>0</v>
      </c>
      <c r="PR191" s="1">
        <v>0</v>
      </c>
      <c r="PS191" s="1">
        <v>0</v>
      </c>
      <c r="PT191" s="1">
        <v>1</v>
      </c>
      <c r="PU191" s="1">
        <v>1</v>
      </c>
      <c r="PV191" s="1">
        <v>4</v>
      </c>
      <c r="PW191" s="1">
        <v>4</v>
      </c>
      <c r="PX191" s="1">
        <v>4</v>
      </c>
      <c r="PY191" s="1">
        <v>4</v>
      </c>
      <c r="PZ191" s="1">
        <v>4</v>
      </c>
      <c r="QA191" s="1">
        <v>4</v>
      </c>
      <c r="QB191" s="1">
        <v>8</v>
      </c>
      <c r="QC191" s="1">
        <v>4</v>
      </c>
      <c r="QD191" s="1">
        <v>4</v>
      </c>
      <c r="QE191" s="1">
        <v>4</v>
      </c>
      <c r="QF191" s="1">
        <v>4</v>
      </c>
      <c r="QG191" s="1">
        <v>4</v>
      </c>
      <c r="QH191" s="1">
        <v>4</v>
      </c>
      <c r="QI191" s="1">
        <v>5</v>
      </c>
      <c r="QJ191" s="1">
        <v>5</v>
      </c>
      <c r="QK191" s="1">
        <v>4</v>
      </c>
      <c r="QL191" s="1">
        <v>4</v>
      </c>
      <c r="QM191" s="1">
        <v>1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0</v>
      </c>
      <c r="QY191" s="1">
        <v>0</v>
      </c>
      <c r="QZ191" s="1">
        <v>1</v>
      </c>
    </row>
    <row r="192" spans="1:468">
      <c r="A192" s="1">
        <v>2007</v>
      </c>
      <c r="B192" s="1" t="s">
        <v>696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0</v>
      </c>
      <c r="K192" s="1">
        <v>2</v>
      </c>
      <c r="L192" s="1">
        <v>2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3</v>
      </c>
      <c r="AJ192" s="1">
        <v>0</v>
      </c>
      <c r="AK192" s="1">
        <v>4</v>
      </c>
      <c r="AL192" s="1">
        <v>3</v>
      </c>
      <c r="AM192" s="1">
        <v>1</v>
      </c>
      <c r="AN192" s="1">
        <v>4</v>
      </c>
      <c r="AO192" s="1">
        <v>4</v>
      </c>
      <c r="AP192" s="1">
        <v>4</v>
      </c>
      <c r="AQ192" s="1">
        <v>4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2</v>
      </c>
      <c r="BY192" s="1">
        <v>2</v>
      </c>
      <c r="BZ192" s="1">
        <v>2</v>
      </c>
      <c r="CA192" s="1">
        <v>2</v>
      </c>
      <c r="CB192" s="1">
        <v>2</v>
      </c>
      <c r="CC192" s="1">
        <v>2</v>
      </c>
      <c r="CD192" s="1">
        <v>4</v>
      </c>
      <c r="CE192" s="1">
        <v>2</v>
      </c>
      <c r="CF192" s="1">
        <v>1</v>
      </c>
      <c r="CG192" s="1">
        <v>2</v>
      </c>
      <c r="CH192" s="1">
        <v>0</v>
      </c>
      <c r="CI192" s="1">
        <v>2</v>
      </c>
      <c r="CJ192" s="1">
        <v>1</v>
      </c>
      <c r="CK192" s="1">
        <v>2</v>
      </c>
      <c r="CL192" s="1">
        <v>0</v>
      </c>
      <c r="CM192" s="1">
        <v>0</v>
      </c>
      <c r="CN192" s="1">
        <v>1</v>
      </c>
      <c r="CO192" s="1">
        <v>2</v>
      </c>
      <c r="CP192" s="1">
        <v>0</v>
      </c>
      <c r="CQ192" s="1">
        <v>0</v>
      </c>
      <c r="CR192" s="1">
        <v>1</v>
      </c>
      <c r="CS192" s="1">
        <v>1</v>
      </c>
      <c r="CT192" s="1">
        <v>1</v>
      </c>
      <c r="CU192" s="1">
        <v>1</v>
      </c>
      <c r="CV192" s="1">
        <v>1</v>
      </c>
      <c r="CW192" s="1">
        <v>1</v>
      </c>
      <c r="CX192" s="1">
        <v>1</v>
      </c>
      <c r="CY192" s="1">
        <v>2</v>
      </c>
      <c r="CZ192" s="1">
        <v>1</v>
      </c>
      <c r="DA192" s="1">
        <v>1</v>
      </c>
      <c r="DB192" s="1">
        <v>0</v>
      </c>
      <c r="DC192" s="1">
        <v>0</v>
      </c>
      <c r="DD192" s="1">
        <v>1</v>
      </c>
      <c r="DE192" s="1">
        <v>0</v>
      </c>
      <c r="DF192" s="1">
        <v>1</v>
      </c>
      <c r="DG192" s="1">
        <v>1</v>
      </c>
      <c r="DH192" s="1">
        <v>1</v>
      </c>
      <c r="DI192" s="1">
        <v>0</v>
      </c>
      <c r="DJ192" s="1">
        <v>0</v>
      </c>
      <c r="DK192" s="1">
        <v>1</v>
      </c>
      <c r="DL192" s="1">
        <v>0</v>
      </c>
      <c r="DM192" s="1">
        <v>1</v>
      </c>
      <c r="DN192" s="1">
        <v>0</v>
      </c>
      <c r="DO192" s="1">
        <v>0</v>
      </c>
      <c r="DP192" s="1">
        <v>0</v>
      </c>
      <c r="DQ192" s="1">
        <v>1</v>
      </c>
      <c r="DR192" s="1">
        <v>1</v>
      </c>
      <c r="DS192" s="1">
        <v>1</v>
      </c>
      <c r="DT192" s="1">
        <v>1</v>
      </c>
      <c r="DU192" s="1">
        <v>0</v>
      </c>
      <c r="DV192" s="1">
        <v>0</v>
      </c>
      <c r="DW192" s="1">
        <v>0</v>
      </c>
      <c r="DX192" s="1">
        <v>1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1</v>
      </c>
      <c r="EU192" s="1">
        <v>1</v>
      </c>
      <c r="EV192" s="1">
        <v>1</v>
      </c>
      <c r="EW192" s="1">
        <v>0</v>
      </c>
      <c r="EX192" s="1">
        <v>2</v>
      </c>
      <c r="EY192" s="1">
        <v>2</v>
      </c>
      <c r="EZ192" s="1">
        <v>2</v>
      </c>
      <c r="FA192" s="1">
        <v>2</v>
      </c>
      <c r="FB192" s="1">
        <v>2</v>
      </c>
      <c r="FC192" s="1">
        <v>2</v>
      </c>
      <c r="FD192" s="1">
        <v>4</v>
      </c>
      <c r="FE192" s="1">
        <v>2</v>
      </c>
      <c r="FF192" s="1">
        <v>1</v>
      </c>
      <c r="FG192" s="1">
        <v>1</v>
      </c>
      <c r="FH192" s="1">
        <v>0</v>
      </c>
      <c r="FI192" s="1">
        <v>1</v>
      </c>
      <c r="FJ192" s="1">
        <v>2</v>
      </c>
      <c r="FK192" s="1">
        <v>1</v>
      </c>
      <c r="FL192" s="1">
        <v>1</v>
      </c>
      <c r="FM192" s="1">
        <v>1</v>
      </c>
      <c r="FN192" s="1">
        <v>0</v>
      </c>
      <c r="FO192" s="1">
        <v>0</v>
      </c>
      <c r="FP192" s="1">
        <v>0</v>
      </c>
      <c r="FQ192" s="1">
        <v>0</v>
      </c>
      <c r="FR192" s="1">
        <v>1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151</v>
      </c>
      <c r="GA192" s="1">
        <v>151</v>
      </c>
      <c r="GB192" s="1">
        <v>0</v>
      </c>
      <c r="GC192" s="1">
        <v>0</v>
      </c>
      <c r="GD192" s="1">
        <v>0</v>
      </c>
      <c r="GE192" s="1">
        <v>151</v>
      </c>
      <c r="GF192" s="1">
        <v>151</v>
      </c>
      <c r="GG192" s="1">
        <v>151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2</v>
      </c>
      <c r="GT192" s="1">
        <v>2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20</v>
      </c>
      <c r="HO192" s="1">
        <v>20</v>
      </c>
      <c r="HP192" s="1">
        <v>20</v>
      </c>
      <c r="HQ192" s="1">
        <v>20</v>
      </c>
      <c r="HR192" s="1">
        <v>149</v>
      </c>
      <c r="HS192" s="1">
        <v>149</v>
      </c>
      <c r="HT192" s="1">
        <v>26</v>
      </c>
      <c r="HU192" s="1">
        <v>123</v>
      </c>
      <c r="HV192" s="1">
        <v>0</v>
      </c>
      <c r="HW192" s="1">
        <v>0</v>
      </c>
      <c r="HX192" s="1">
        <v>151</v>
      </c>
      <c r="HY192" s="1">
        <v>151</v>
      </c>
      <c r="HZ192" s="1">
        <v>151</v>
      </c>
      <c r="IA192" s="1">
        <v>151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1</v>
      </c>
      <c r="JQ192" s="1">
        <v>1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1</v>
      </c>
      <c r="JY192" s="1">
        <v>0</v>
      </c>
      <c r="JZ192" s="1">
        <v>1</v>
      </c>
      <c r="KA192" s="1">
        <v>0</v>
      </c>
      <c r="KB192" s="1">
        <v>0</v>
      </c>
      <c r="KC192" s="1">
        <v>0</v>
      </c>
      <c r="KD192" s="1">
        <v>0</v>
      </c>
      <c r="KE192" s="1">
        <v>1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1</v>
      </c>
      <c r="KL192" s="1">
        <v>0</v>
      </c>
      <c r="KM192" s="1">
        <v>0</v>
      </c>
      <c r="KN192" s="1">
        <v>1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1</v>
      </c>
      <c r="KZ192" s="1">
        <v>1</v>
      </c>
      <c r="LA192" s="1">
        <v>1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1</v>
      </c>
      <c r="LL192" s="1">
        <v>0</v>
      </c>
      <c r="LM192" s="1">
        <v>8</v>
      </c>
      <c r="LN192" s="1">
        <v>13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1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2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2</v>
      </c>
      <c r="MW192" s="1">
        <v>0</v>
      </c>
      <c r="MX192" s="1">
        <v>4</v>
      </c>
      <c r="MY192" s="1">
        <v>0</v>
      </c>
      <c r="MZ192" s="1">
        <v>4</v>
      </c>
      <c r="NA192" s="1">
        <v>0</v>
      </c>
      <c r="NB192" s="1">
        <v>0</v>
      </c>
      <c r="NC192" s="1">
        <v>4</v>
      </c>
      <c r="ND192" s="1">
        <v>0</v>
      </c>
      <c r="NE192" s="1">
        <v>4</v>
      </c>
      <c r="NF192" s="1">
        <v>0</v>
      </c>
      <c r="NG192" s="1">
        <v>4</v>
      </c>
      <c r="NH192" s="1">
        <v>4</v>
      </c>
      <c r="NI192" s="1">
        <v>4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0</v>
      </c>
      <c r="NP192" s="1">
        <v>0</v>
      </c>
      <c r="NQ192" s="1">
        <v>0</v>
      </c>
      <c r="NR192" s="1">
        <v>0</v>
      </c>
      <c r="NS192" s="1">
        <v>0</v>
      </c>
      <c r="NT192" s="1">
        <v>0</v>
      </c>
      <c r="NU192" s="1">
        <v>0</v>
      </c>
      <c r="NV192" s="1">
        <v>0</v>
      </c>
      <c r="NW192" s="1">
        <v>0</v>
      </c>
      <c r="NX192" s="1">
        <v>0</v>
      </c>
      <c r="NY192" s="1">
        <v>0</v>
      </c>
      <c r="NZ192" s="1">
        <v>0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0</v>
      </c>
      <c r="OH192" s="1">
        <v>0</v>
      </c>
      <c r="OI192" s="1">
        <v>0</v>
      </c>
      <c r="OJ192" s="1">
        <v>0</v>
      </c>
      <c r="OK192" s="1">
        <v>0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0</v>
      </c>
      <c r="PH192" s="1">
        <v>0</v>
      </c>
      <c r="PI192" s="1">
        <v>0</v>
      </c>
      <c r="PJ192" s="1">
        <v>0</v>
      </c>
      <c r="PK192" s="1">
        <v>0</v>
      </c>
      <c r="PL192" s="1">
        <v>0</v>
      </c>
      <c r="PM192" s="1">
        <v>0</v>
      </c>
      <c r="PN192" s="1">
        <v>0</v>
      </c>
      <c r="PO192" s="1">
        <v>0</v>
      </c>
      <c r="PP192" s="1">
        <v>0</v>
      </c>
      <c r="PQ192" s="1">
        <v>0</v>
      </c>
      <c r="PR192" s="1">
        <v>0</v>
      </c>
      <c r="PS192" s="1">
        <v>0</v>
      </c>
      <c r="PT192" s="1">
        <v>1</v>
      </c>
      <c r="PU192" s="1">
        <v>1</v>
      </c>
      <c r="PV192" s="1">
        <v>4</v>
      </c>
      <c r="PW192" s="1">
        <v>4</v>
      </c>
      <c r="PX192" s="1">
        <v>4</v>
      </c>
      <c r="PY192" s="1">
        <v>4</v>
      </c>
      <c r="PZ192" s="1">
        <v>4</v>
      </c>
      <c r="QA192" s="1">
        <v>4</v>
      </c>
      <c r="QB192" s="1">
        <v>8</v>
      </c>
      <c r="QC192" s="1">
        <v>4</v>
      </c>
      <c r="QD192" s="1">
        <v>4</v>
      </c>
      <c r="QE192" s="1">
        <v>4</v>
      </c>
      <c r="QF192" s="1">
        <v>4</v>
      </c>
      <c r="QG192" s="1">
        <v>4</v>
      </c>
      <c r="QH192" s="1">
        <v>4</v>
      </c>
      <c r="QI192" s="1">
        <v>5</v>
      </c>
      <c r="QJ192" s="1">
        <v>5</v>
      </c>
      <c r="QK192" s="1">
        <v>4</v>
      </c>
      <c r="QL192" s="1">
        <v>4</v>
      </c>
      <c r="QM192" s="1">
        <v>1</v>
      </c>
      <c r="QN192" s="1">
        <v>0</v>
      </c>
      <c r="QO192" s="1">
        <v>0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0</v>
      </c>
      <c r="QX192" s="1">
        <v>0</v>
      </c>
      <c r="QY192" s="1">
        <v>0</v>
      </c>
      <c r="QZ192" s="1">
        <v>1</v>
      </c>
    </row>
    <row r="193" spans="1:468">
      <c r="A193" s="1">
        <v>2007</v>
      </c>
      <c r="B193" s="1" t="s">
        <v>697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0</v>
      </c>
      <c r="K193" s="1">
        <v>2</v>
      </c>
      <c r="L193" s="1">
        <v>2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3</v>
      </c>
      <c r="AJ193" s="1">
        <v>0</v>
      </c>
      <c r="AK193" s="1">
        <v>4</v>
      </c>
      <c r="AL193" s="1">
        <v>3</v>
      </c>
      <c r="AM193" s="1">
        <v>1</v>
      </c>
      <c r="AN193" s="1">
        <v>4</v>
      </c>
      <c r="AO193" s="1">
        <v>4</v>
      </c>
      <c r="AP193" s="1">
        <v>4</v>
      </c>
      <c r="AQ193" s="1">
        <v>4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2</v>
      </c>
      <c r="BY193" s="1">
        <v>2</v>
      </c>
      <c r="BZ193" s="1">
        <v>2</v>
      </c>
      <c r="CA193" s="1">
        <v>2</v>
      </c>
      <c r="CB193" s="1">
        <v>2</v>
      </c>
      <c r="CC193" s="1">
        <v>2</v>
      </c>
      <c r="CD193" s="1">
        <v>4</v>
      </c>
      <c r="CE193" s="1">
        <v>2</v>
      </c>
      <c r="CF193" s="1">
        <v>1</v>
      </c>
      <c r="CG193" s="1">
        <v>2</v>
      </c>
      <c r="CH193" s="1">
        <v>0</v>
      </c>
      <c r="CI193" s="1">
        <v>2</v>
      </c>
      <c r="CJ193" s="1">
        <v>1</v>
      </c>
      <c r="CK193" s="1">
        <v>2</v>
      </c>
      <c r="CL193" s="1">
        <v>0</v>
      </c>
      <c r="CM193" s="1">
        <v>0</v>
      </c>
      <c r="CN193" s="1">
        <v>1</v>
      </c>
      <c r="CO193" s="1">
        <v>2</v>
      </c>
      <c r="CP193" s="1">
        <v>0</v>
      </c>
      <c r="CQ193" s="1">
        <v>0</v>
      </c>
      <c r="CR193" s="1">
        <v>1</v>
      </c>
      <c r="CS193" s="1">
        <v>1</v>
      </c>
      <c r="CT193" s="1">
        <v>1</v>
      </c>
      <c r="CU193" s="1">
        <v>1</v>
      </c>
      <c r="CV193" s="1">
        <v>1</v>
      </c>
      <c r="CW193" s="1">
        <v>1</v>
      </c>
      <c r="CX193" s="1">
        <v>1</v>
      </c>
      <c r="CY193" s="1">
        <v>2</v>
      </c>
      <c r="CZ193" s="1">
        <v>1</v>
      </c>
      <c r="DA193" s="1">
        <v>1</v>
      </c>
      <c r="DB193" s="1">
        <v>0</v>
      </c>
      <c r="DC193" s="1">
        <v>0</v>
      </c>
      <c r="DD193" s="1">
        <v>1</v>
      </c>
      <c r="DE193" s="1">
        <v>0</v>
      </c>
      <c r="DF193" s="1">
        <v>1</v>
      </c>
      <c r="DG193" s="1">
        <v>1</v>
      </c>
      <c r="DH193" s="1">
        <v>1</v>
      </c>
      <c r="DI193" s="1">
        <v>0</v>
      </c>
      <c r="DJ193" s="1">
        <v>0</v>
      </c>
      <c r="DK193" s="1">
        <v>1</v>
      </c>
      <c r="DL193" s="1">
        <v>0</v>
      </c>
      <c r="DM193" s="1">
        <v>1</v>
      </c>
      <c r="DN193" s="1">
        <v>0</v>
      </c>
      <c r="DO193" s="1">
        <v>0</v>
      </c>
      <c r="DP193" s="1">
        <v>0</v>
      </c>
      <c r="DQ193" s="1">
        <v>1</v>
      </c>
      <c r="DR193" s="1">
        <v>1</v>
      </c>
      <c r="DS193" s="1">
        <v>1</v>
      </c>
      <c r="DT193" s="1">
        <v>1</v>
      </c>
      <c r="DU193" s="1">
        <v>0</v>
      </c>
      <c r="DV193" s="1">
        <v>0</v>
      </c>
      <c r="DW193" s="1">
        <v>0</v>
      </c>
      <c r="DX193" s="1">
        <v>1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1</v>
      </c>
      <c r="EU193" s="1">
        <v>1</v>
      </c>
      <c r="EV193" s="1">
        <v>1</v>
      </c>
      <c r="EW193" s="1">
        <v>0</v>
      </c>
      <c r="EX193" s="1">
        <v>2</v>
      </c>
      <c r="EY193" s="1">
        <v>2</v>
      </c>
      <c r="EZ193" s="1">
        <v>2</v>
      </c>
      <c r="FA193" s="1">
        <v>2</v>
      </c>
      <c r="FB193" s="1">
        <v>2</v>
      </c>
      <c r="FC193" s="1">
        <v>2</v>
      </c>
      <c r="FD193" s="1">
        <v>4</v>
      </c>
      <c r="FE193" s="1">
        <v>2</v>
      </c>
      <c r="FF193" s="1">
        <v>1</v>
      </c>
      <c r="FG193" s="1">
        <v>1</v>
      </c>
      <c r="FH193" s="1">
        <v>0</v>
      </c>
      <c r="FI193" s="1">
        <v>1</v>
      </c>
      <c r="FJ193" s="1">
        <v>2</v>
      </c>
      <c r="FK193" s="1">
        <v>1</v>
      </c>
      <c r="FL193" s="1">
        <v>1</v>
      </c>
      <c r="FM193" s="1">
        <v>1</v>
      </c>
      <c r="FN193" s="1">
        <v>0</v>
      </c>
      <c r="FO193" s="1">
        <v>0</v>
      </c>
      <c r="FP193" s="1">
        <v>0</v>
      </c>
      <c r="FQ193" s="1">
        <v>0</v>
      </c>
      <c r="FR193" s="1">
        <v>1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151</v>
      </c>
      <c r="GA193" s="1">
        <v>151</v>
      </c>
      <c r="GB193" s="1">
        <v>0</v>
      </c>
      <c r="GC193" s="1">
        <v>0</v>
      </c>
      <c r="GD193" s="1">
        <v>0</v>
      </c>
      <c r="GE193" s="1">
        <v>151</v>
      </c>
      <c r="GF193" s="1">
        <v>151</v>
      </c>
      <c r="GG193" s="1">
        <v>151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2</v>
      </c>
      <c r="GT193" s="1">
        <v>2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20</v>
      </c>
      <c r="HO193" s="1">
        <v>20</v>
      </c>
      <c r="HP193" s="1">
        <v>20</v>
      </c>
      <c r="HQ193" s="1">
        <v>20</v>
      </c>
      <c r="HR193" s="1">
        <v>149</v>
      </c>
      <c r="HS193" s="1">
        <v>149</v>
      </c>
      <c r="HT193" s="1">
        <v>26</v>
      </c>
      <c r="HU193" s="1">
        <v>123</v>
      </c>
      <c r="HV193" s="1">
        <v>0</v>
      </c>
      <c r="HW193" s="1">
        <v>0</v>
      </c>
      <c r="HX193" s="1">
        <v>151</v>
      </c>
      <c r="HY193" s="1">
        <v>151</v>
      </c>
      <c r="HZ193" s="1">
        <v>151</v>
      </c>
      <c r="IA193" s="1">
        <v>151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1</v>
      </c>
      <c r="JQ193" s="1">
        <v>1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1</v>
      </c>
      <c r="JY193" s="1">
        <v>0</v>
      </c>
      <c r="JZ193" s="1">
        <v>1</v>
      </c>
      <c r="KA193" s="1">
        <v>0</v>
      </c>
      <c r="KB193" s="1">
        <v>0</v>
      </c>
      <c r="KC193" s="1">
        <v>0</v>
      </c>
      <c r="KD193" s="1">
        <v>0</v>
      </c>
      <c r="KE193" s="1">
        <v>1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1</v>
      </c>
      <c r="KL193" s="1">
        <v>0</v>
      </c>
      <c r="KM193" s="1">
        <v>0</v>
      </c>
      <c r="KN193" s="1">
        <v>1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1</v>
      </c>
      <c r="KZ193" s="1">
        <v>1</v>
      </c>
      <c r="LA193" s="1">
        <v>1</v>
      </c>
      <c r="LB193" s="1">
        <v>0</v>
      </c>
      <c r="LC193" s="1">
        <v>0</v>
      </c>
      <c r="LD193" s="1">
        <v>1</v>
      </c>
      <c r="LE193" s="1">
        <v>1</v>
      </c>
      <c r="LF193" s="1">
        <v>1</v>
      </c>
      <c r="LG193" s="1">
        <v>0</v>
      </c>
      <c r="LH193" s="1">
        <v>1</v>
      </c>
      <c r="LI193" s="1">
        <v>1</v>
      </c>
      <c r="LJ193" s="1">
        <v>1</v>
      </c>
      <c r="LK193" s="1">
        <v>1</v>
      </c>
      <c r="LL193" s="1">
        <v>0</v>
      </c>
      <c r="LM193" s="1">
        <v>8</v>
      </c>
      <c r="LN193" s="1">
        <v>19</v>
      </c>
      <c r="LO193" s="1">
        <v>19</v>
      </c>
      <c r="LP193" s="1">
        <v>5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1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2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2</v>
      </c>
      <c r="MW193" s="1">
        <v>0</v>
      </c>
      <c r="MX193" s="1">
        <v>2</v>
      </c>
      <c r="MY193" s="1">
        <v>0</v>
      </c>
      <c r="MZ193" s="1">
        <v>2</v>
      </c>
      <c r="NA193" s="1">
        <v>0</v>
      </c>
      <c r="NB193" s="1">
        <v>0</v>
      </c>
      <c r="NC193" s="1">
        <v>2</v>
      </c>
      <c r="ND193" s="1">
        <v>0</v>
      </c>
      <c r="NE193" s="1">
        <v>2</v>
      </c>
      <c r="NF193" s="1">
        <v>0</v>
      </c>
      <c r="NG193" s="1">
        <v>2</v>
      </c>
      <c r="NH193" s="1">
        <v>2</v>
      </c>
      <c r="NI193" s="1">
        <v>2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1</v>
      </c>
      <c r="PU193" s="1">
        <v>1</v>
      </c>
      <c r="PV193" s="1">
        <v>4</v>
      </c>
      <c r="PW193" s="1">
        <v>4</v>
      </c>
      <c r="PX193" s="1">
        <v>4</v>
      </c>
      <c r="PY193" s="1">
        <v>4</v>
      </c>
      <c r="PZ193" s="1">
        <v>4</v>
      </c>
      <c r="QA193" s="1">
        <v>4</v>
      </c>
      <c r="QB193" s="1">
        <v>8</v>
      </c>
      <c r="QC193" s="1">
        <v>4</v>
      </c>
      <c r="QD193" s="1">
        <v>4</v>
      </c>
      <c r="QE193" s="1">
        <v>4</v>
      </c>
      <c r="QF193" s="1">
        <v>4</v>
      </c>
      <c r="QG193" s="1">
        <v>4</v>
      </c>
      <c r="QH193" s="1">
        <v>4</v>
      </c>
      <c r="QI193" s="1">
        <v>5</v>
      </c>
      <c r="QJ193" s="1">
        <v>5</v>
      </c>
      <c r="QK193" s="1">
        <v>4</v>
      </c>
      <c r="QL193" s="1">
        <v>4</v>
      </c>
      <c r="QM193" s="1">
        <v>1</v>
      </c>
      <c r="QN193" s="1">
        <v>1</v>
      </c>
      <c r="QO193" s="1">
        <v>0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0</v>
      </c>
      <c r="QX193" s="1">
        <v>0</v>
      </c>
      <c r="QY193" s="1">
        <v>0</v>
      </c>
      <c r="QZ193" s="1">
        <v>1</v>
      </c>
    </row>
    <row r="194" spans="1:468">
      <c r="A194" s="1">
        <v>2007</v>
      </c>
      <c r="B194" s="1" t="s">
        <v>698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0</v>
      </c>
      <c r="K194" s="1">
        <v>2</v>
      </c>
      <c r="L194" s="1">
        <v>2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3</v>
      </c>
      <c r="AJ194" s="1">
        <v>0</v>
      </c>
      <c r="AK194" s="1">
        <v>4</v>
      </c>
      <c r="AL194" s="1">
        <v>3</v>
      </c>
      <c r="AM194" s="1">
        <v>1</v>
      </c>
      <c r="AN194" s="1">
        <v>4</v>
      </c>
      <c r="AO194" s="1">
        <v>4</v>
      </c>
      <c r="AP194" s="1">
        <v>4</v>
      </c>
      <c r="AQ194" s="1">
        <v>4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2</v>
      </c>
      <c r="BY194" s="1">
        <v>2</v>
      </c>
      <c r="BZ194" s="1">
        <v>2</v>
      </c>
      <c r="CA194" s="1">
        <v>2</v>
      </c>
      <c r="CB194" s="1">
        <v>2</v>
      </c>
      <c r="CC194" s="1">
        <v>2</v>
      </c>
      <c r="CD194" s="1">
        <v>4</v>
      </c>
      <c r="CE194" s="1">
        <v>2</v>
      </c>
      <c r="CF194" s="1">
        <v>1</v>
      </c>
      <c r="CG194" s="1">
        <v>2</v>
      </c>
      <c r="CH194" s="1">
        <v>0</v>
      </c>
      <c r="CI194" s="1">
        <v>2</v>
      </c>
      <c r="CJ194" s="1">
        <v>1</v>
      </c>
      <c r="CK194" s="1">
        <v>2</v>
      </c>
      <c r="CL194" s="1">
        <v>0</v>
      </c>
      <c r="CM194" s="1">
        <v>0</v>
      </c>
      <c r="CN194" s="1">
        <v>1</v>
      </c>
      <c r="CO194" s="1">
        <v>2</v>
      </c>
      <c r="CP194" s="1">
        <v>0</v>
      </c>
      <c r="CQ194" s="1">
        <v>0</v>
      </c>
      <c r="CR194" s="1">
        <v>1</v>
      </c>
      <c r="CS194" s="1">
        <v>1</v>
      </c>
      <c r="CT194" s="1">
        <v>1</v>
      </c>
      <c r="CU194" s="1">
        <v>1</v>
      </c>
      <c r="CV194" s="1">
        <v>1</v>
      </c>
      <c r="CW194" s="1">
        <v>1</v>
      </c>
      <c r="CX194" s="1">
        <v>1</v>
      </c>
      <c r="CY194" s="1">
        <v>2</v>
      </c>
      <c r="CZ194" s="1">
        <v>1</v>
      </c>
      <c r="DA194" s="1">
        <v>1</v>
      </c>
      <c r="DB194" s="1">
        <v>0</v>
      </c>
      <c r="DC194" s="1">
        <v>0</v>
      </c>
      <c r="DD194" s="1">
        <v>1</v>
      </c>
      <c r="DE194" s="1">
        <v>0</v>
      </c>
      <c r="DF194" s="1">
        <v>1</v>
      </c>
      <c r="DG194" s="1">
        <v>1</v>
      </c>
      <c r="DH194" s="1">
        <v>1</v>
      </c>
      <c r="DI194" s="1">
        <v>0</v>
      </c>
      <c r="DJ194" s="1">
        <v>0</v>
      </c>
      <c r="DK194" s="1">
        <v>1</v>
      </c>
      <c r="DL194" s="1">
        <v>0</v>
      </c>
      <c r="DM194" s="1">
        <v>1</v>
      </c>
      <c r="DN194" s="1">
        <v>0</v>
      </c>
      <c r="DO194" s="1">
        <v>0</v>
      </c>
      <c r="DP194" s="1">
        <v>0</v>
      </c>
      <c r="DQ194" s="1">
        <v>1</v>
      </c>
      <c r="DR194" s="1">
        <v>1</v>
      </c>
      <c r="DS194" s="1">
        <v>1</v>
      </c>
      <c r="DT194" s="1">
        <v>1</v>
      </c>
      <c r="DU194" s="1">
        <v>0</v>
      </c>
      <c r="DV194" s="1">
        <v>0</v>
      </c>
      <c r="DW194" s="1">
        <v>0</v>
      </c>
      <c r="DX194" s="1">
        <v>1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1</v>
      </c>
      <c r="EU194" s="1">
        <v>1</v>
      </c>
      <c r="EV194" s="1">
        <v>1</v>
      </c>
      <c r="EW194" s="1">
        <v>0</v>
      </c>
      <c r="EX194" s="1">
        <v>2</v>
      </c>
      <c r="EY194" s="1">
        <v>2</v>
      </c>
      <c r="EZ194" s="1">
        <v>2</v>
      </c>
      <c r="FA194" s="1">
        <v>2</v>
      </c>
      <c r="FB194" s="1">
        <v>2</v>
      </c>
      <c r="FC194" s="1">
        <v>2</v>
      </c>
      <c r="FD194" s="1">
        <v>4</v>
      </c>
      <c r="FE194" s="1">
        <v>2</v>
      </c>
      <c r="FF194" s="1">
        <v>1</v>
      </c>
      <c r="FG194" s="1">
        <v>1</v>
      </c>
      <c r="FH194" s="1">
        <v>0</v>
      </c>
      <c r="FI194" s="1">
        <v>1</v>
      </c>
      <c r="FJ194" s="1">
        <v>2</v>
      </c>
      <c r="FK194" s="1">
        <v>1</v>
      </c>
      <c r="FL194" s="1">
        <v>1</v>
      </c>
      <c r="FM194" s="1">
        <v>1</v>
      </c>
      <c r="FN194" s="1">
        <v>0</v>
      </c>
      <c r="FO194" s="1">
        <v>0</v>
      </c>
      <c r="FP194" s="1">
        <v>0</v>
      </c>
      <c r="FQ194" s="1">
        <v>0</v>
      </c>
      <c r="FR194" s="1">
        <v>1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151</v>
      </c>
      <c r="GA194" s="1">
        <v>151</v>
      </c>
      <c r="GB194" s="1">
        <v>0</v>
      </c>
      <c r="GC194" s="1">
        <v>0</v>
      </c>
      <c r="GD194" s="1">
        <v>0</v>
      </c>
      <c r="GE194" s="1">
        <v>151</v>
      </c>
      <c r="GF194" s="1">
        <v>151</v>
      </c>
      <c r="GG194" s="1">
        <v>151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2</v>
      </c>
      <c r="GT194" s="1">
        <v>2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20</v>
      </c>
      <c r="HO194" s="1">
        <v>20</v>
      </c>
      <c r="HP194" s="1">
        <v>20</v>
      </c>
      <c r="HQ194" s="1">
        <v>20</v>
      </c>
      <c r="HR194" s="1">
        <v>149</v>
      </c>
      <c r="HS194" s="1">
        <v>149</v>
      </c>
      <c r="HT194" s="1">
        <v>26</v>
      </c>
      <c r="HU194" s="1">
        <v>123</v>
      </c>
      <c r="HV194" s="1">
        <v>0</v>
      </c>
      <c r="HW194" s="1">
        <v>0</v>
      </c>
      <c r="HX194" s="1">
        <v>151</v>
      </c>
      <c r="HY194" s="1">
        <v>151</v>
      </c>
      <c r="HZ194" s="1">
        <v>151</v>
      </c>
      <c r="IA194" s="1">
        <v>151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1</v>
      </c>
      <c r="JQ194" s="1">
        <v>1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1</v>
      </c>
      <c r="JY194" s="1">
        <v>0</v>
      </c>
      <c r="JZ194" s="1">
        <v>1</v>
      </c>
      <c r="KA194" s="1">
        <v>0</v>
      </c>
      <c r="KB194" s="1">
        <v>0</v>
      </c>
      <c r="KC194" s="1">
        <v>0</v>
      </c>
      <c r="KD194" s="1">
        <v>0</v>
      </c>
      <c r="KE194" s="1">
        <v>1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1</v>
      </c>
      <c r="KL194" s="1">
        <v>0</v>
      </c>
      <c r="KM194" s="1">
        <v>0</v>
      </c>
      <c r="KN194" s="1">
        <v>1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1</v>
      </c>
      <c r="KZ194" s="1">
        <v>1</v>
      </c>
      <c r="LA194" s="1">
        <v>1</v>
      </c>
      <c r="LB194" s="1">
        <v>0</v>
      </c>
      <c r="LC194" s="1">
        <v>0</v>
      </c>
      <c r="LD194" s="1">
        <v>1</v>
      </c>
      <c r="LE194" s="1">
        <v>1</v>
      </c>
      <c r="LF194" s="1">
        <v>1</v>
      </c>
      <c r="LG194" s="1">
        <v>0</v>
      </c>
      <c r="LH194" s="1">
        <v>1</v>
      </c>
      <c r="LI194" s="1">
        <v>1</v>
      </c>
      <c r="LJ194" s="1">
        <v>1</v>
      </c>
      <c r="LK194" s="1">
        <v>1</v>
      </c>
      <c r="LL194" s="1">
        <v>0</v>
      </c>
      <c r="LM194" s="1">
        <v>8</v>
      </c>
      <c r="LN194" s="1">
        <v>19</v>
      </c>
      <c r="LO194" s="1">
        <v>19</v>
      </c>
      <c r="LP194" s="1">
        <v>5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1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2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2</v>
      </c>
      <c r="MW194" s="1">
        <v>0</v>
      </c>
      <c r="MX194" s="1">
        <v>2</v>
      </c>
      <c r="MY194" s="1">
        <v>0</v>
      </c>
      <c r="MZ194" s="1">
        <v>2</v>
      </c>
      <c r="NA194" s="1">
        <v>0</v>
      </c>
      <c r="NB194" s="1">
        <v>0</v>
      </c>
      <c r="NC194" s="1">
        <v>2</v>
      </c>
      <c r="ND194" s="1">
        <v>0</v>
      </c>
      <c r="NE194" s="1">
        <v>2</v>
      </c>
      <c r="NF194" s="1">
        <v>0</v>
      </c>
      <c r="NG194" s="1">
        <v>2</v>
      </c>
      <c r="NH194" s="1">
        <v>2</v>
      </c>
      <c r="NI194" s="1">
        <v>2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0</v>
      </c>
      <c r="OG194" s="1">
        <v>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0</v>
      </c>
      <c r="PN194" s="1">
        <v>0</v>
      </c>
      <c r="PO194" s="1">
        <v>0</v>
      </c>
      <c r="PP194" s="1">
        <v>0</v>
      </c>
      <c r="PQ194" s="1">
        <v>0</v>
      </c>
      <c r="PR194" s="1">
        <v>0</v>
      </c>
      <c r="PS194" s="1">
        <v>0</v>
      </c>
      <c r="PT194" s="1">
        <v>1</v>
      </c>
      <c r="PU194" s="1">
        <v>1</v>
      </c>
      <c r="PV194" s="1">
        <v>4</v>
      </c>
      <c r="PW194" s="1">
        <v>4</v>
      </c>
      <c r="PX194" s="1">
        <v>4</v>
      </c>
      <c r="PY194" s="1">
        <v>4</v>
      </c>
      <c r="PZ194" s="1">
        <v>4</v>
      </c>
      <c r="QA194" s="1">
        <v>4</v>
      </c>
      <c r="QB194" s="1">
        <v>8</v>
      </c>
      <c r="QC194" s="1">
        <v>4</v>
      </c>
      <c r="QD194" s="1">
        <v>4</v>
      </c>
      <c r="QE194" s="1">
        <v>4</v>
      </c>
      <c r="QF194" s="1">
        <v>4</v>
      </c>
      <c r="QG194" s="1">
        <v>4</v>
      </c>
      <c r="QH194" s="1">
        <v>4</v>
      </c>
      <c r="QI194" s="1">
        <v>5</v>
      </c>
      <c r="QJ194" s="1">
        <v>5</v>
      </c>
      <c r="QK194" s="1">
        <v>4</v>
      </c>
      <c r="QL194" s="1">
        <v>4</v>
      </c>
      <c r="QM194" s="1">
        <v>1</v>
      </c>
      <c r="QN194" s="1">
        <v>1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0</v>
      </c>
      <c r="QW194" s="1">
        <v>0</v>
      </c>
      <c r="QX194" s="1">
        <v>0</v>
      </c>
      <c r="QY194" s="1">
        <v>0</v>
      </c>
      <c r="QZ194" s="1">
        <v>1</v>
      </c>
    </row>
    <row r="195" spans="1:468">
      <c r="A195" s="1">
        <v>2007</v>
      </c>
      <c r="B195" s="1" t="s">
        <v>699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0</v>
      </c>
      <c r="K195" s="1">
        <v>2</v>
      </c>
      <c r="L195" s="1">
        <v>2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4</v>
      </c>
      <c r="AJ195" s="1">
        <v>0</v>
      </c>
      <c r="AK195" s="1">
        <v>6</v>
      </c>
      <c r="AL195" s="1">
        <v>4</v>
      </c>
      <c r="AM195" s="1">
        <v>1</v>
      </c>
      <c r="AN195" s="1">
        <v>6</v>
      </c>
      <c r="AO195" s="1">
        <v>4</v>
      </c>
      <c r="AP195" s="1">
        <v>5</v>
      </c>
      <c r="AQ195" s="1">
        <v>6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2</v>
      </c>
      <c r="BY195" s="1">
        <v>2</v>
      </c>
      <c r="BZ195" s="1">
        <v>2</v>
      </c>
      <c r="CA195" s="1">
        <v>2</v>
      </c>
      <c r="CB195" s="1">
        <v>2</v>
      </c>
      <c r="CC195" s="1">
        <v>2</v>
      </c>
      <c r="CD195" s="1">
        <v>4</v>
      </c>
      <c r="CE195" s="1">
        <v>2</v>
      </c>
      <c r="CF195" s="1">
        <v>1</v>
      </c>
      <c r="CG195" s="1">
        <v>2</v>
      </c>
      <c r="CH195" s="1">
        <v>0</v>
      </c>
      <c r="CI195" s="1">
        <v>2</v>
      </c>
      <c r="CJ195" s="1">
        <v>1</v>
      </c>
      <c r="CK195" s="1">
        <v>2</v>
      </c>
      <c r="CL195" s="1">
        <v>0</v>
      </c>
      <c r="CM195" s="1">
        <v>0</v>
      </c>
      <c r="CN195" s="1">
        <v>1</v>
      </c>
      <c r="CO195" s="1">
        <v>2</v>
      </c>
      <c r="CP195" s="1">
        <v>0</v>
      </c>
      <c r="CQ195" s="1">
        <v>0</v>
      </c>
      <c r="CR195" s="1">
        <v>1</v>
      </c>
      <c r="CS195" s="1">
        <v>1</v>
      </c>
      <c r="CT195" s="1">
        <v>1</v>
      </c>
      <c r="CU195" s="1">
        <v>1</v>
      </c>
      <c r="CV195" s="1">
        <v>1</v>
      </c>
      <c r="CW195" s="1">
        <v>1</v>
      </c>
      <c r="CX195" s="1">
        <v>1</v>
      </c>
      <c r="CY195" s="1">
        <v>2</v>
      </c>
      <c r="CZ195" s="1">
        <v>1</v>
      </c>
      <c r="DA195" s="1">
        <v>1</v>
      </c>
      <c r="DB195" s="1">
        <v>0</v>
      </c>
      <c r="DC195" s="1">
        <v>0</v>
      </c>
      <c r="DD195" s="1">
        <v>1</v>
      </c>
      <c r="DE195" s="1">
        <v>0</v>
      </c>
      <c r="DF195" s="1">
        <v>1</v>
      </c>
      <c r="DG195" s="1">
        <v>1</v>
      </c>
      <c r="DH195" s="1">
        <v>1</v>
      </c>
      <c r="DI195" s="1">
        <v>0</v>
      </c>
      <c r="DJ195" s="1">
        <v>0</v>
      </c>
      <c r="DK195" s="1">
        <v>1</v>
      </c>
      <c r="DL195" s="1">
        <v>0</v>
      </c>
      <c r="DM195" s="1">
        <v>1</v>
      </c>
      <c r="DN195" s="1">
        <v>0</v>
      </c>
      <c r="DO195" s="1">
        <v>0</v>
      </c>
      <c r="DP195" s="1">
        <v>0</v>
      </c>
      <c r="DQ195" s="1">
        <v>1</v>
      </c>
      <c r="DR195" s="1">
        <v>1</v>
      </c>
      <c r="DS195" s="1">
        <v>1</v>
      </c>
      <c r="DT195" s="1">
        <v>1</v>
      </c>
      <c r="DU195" s="1">
        <v>0</v>
      </c>
      <c r="DV195" s="1">
        <v>0</v>
      </c>
      <c r="DW195" s="1">
        <v>0</v>
      </c>
      <c r="DX195" s="1">
        <v>1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1</v>
      </c>
      <c r="EU195" s="1">
        <v>1</v>
      </c>
      <c r="EV195" s="1">
        <v>1</v>
      </c>
      <c r="EW195" s="1">
        <v>0</v>
      </c>
      <c r="EX195" s="1">
        <v>2</v>
      </c>
      <c r="EY195" s="1">
        <v>2</v>
      </c>
      <c r="EZ195" s="1">
        <v>2</v>
      </c>
      <c r="FA195" s="1">
        <v>2</v>
      </c>
      <c r="FB195" s="1">
        <v>2</v>
      </c>
      <c r="FC195" s="1">
        <v>2</v>
      </c>
      <c r="FD195" s="1">
        <v>4</v>
      </c>
      <c r="FE195" s="1">
        <v>2</v>
      </c>
      <c r="FF195" s="1">
        <v>1</v>
      </c>
      <c r="FG195" s="1">
        <v>1</v>
      </c>
      <c r="FH195" s="1">
        <v>0</v>
      </c>
      <c r="FI195" s="1">
        <v>1</v>
      </c>
      <c r="FJ195" s="1">
        <v>2</v>
      </c>
      <c r="FK195" s="1">
        <v>1</v>
      </c>
      <c r="FL195" s="1">
        <v>1</v>
      </c>
      <c r="FM195" s="1">
        <v>1</v>
      </c>
      <c r="FN195" s="1">
        <v>0</v>
      </c>
      <c r="FO195" s="1">
        <v>0</v>
      </c>
      <c r="FP195" s="1">
        <v>0</v>
      </c>
      <c r="FQ195" s="1">
        <v>0</v>
      </c>
      <c r="FR195" s="1">
        <v>5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183</v>
      </c>
      <c r="GA195" s="1">
        <v>183</v>
      </c>
      <c r="GB195" s="1">
        <v>0</v>
      </c>
      <c r="GC195" s="1">
        <v>0</v>
      </c>
      <c r="GD195" s="1">
        <v>0</v>
      </c>
      <c r="GE195" s="1">
        <v>183</v>
      </c>
      <c r="GF195" s="1">
        <v>183</v>
      </c>
      <c r="GG195" s="1">
        <v>183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10</v>
      </c>
      <c r="GT195" s="1">
        <v>10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20</v>
      </c>
      <c r="HO195" s="1">
        <v>20</v>
      </c>
      <c r="HP195" s="1">
        <v>20</v>
      </c>
      <c r="HQ195" s="1">
        <v>20</v>
      </c>
      <c r="HR195" s="1">
        <v>173</v>
      </c>
      <c r="HS195" s="1">
        <v>173</v>
      </c>
      <c r="HT195" s="1">
        <v>41</v>
      </c>
      <c r="HU195" s="1">
        <v>132</v>
      </c>
      <c r="HV195" s="1">
        <v>0</v>
      </c>
      <c r="HW195" s="1">
        <v>0</v>
      </c>
      <c r="HX195" s="1">
        <v>163</v>
      </c>
      <c r="HY195" s="1">
        <v>163</v>
      </c>
      <c r="HZ195" s="1">
        <v>183</v>
      </c>
      <c r="IA195" s="1">
        <v>183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5</v>
      </c>
      <c r="JQ195" s="1">
        <v>5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5</v>
      </c>
      <c r="JY195" s="1">
        <v>0</v>
      </c>
      <c r="JZ195" s="1">
        <v>5</v>
      </c>
      <c r="KA195" s="1">
        <v>0</v>
      </c>
      <c r="KB195" s="1">
        <v>0</v>
      </c>
      <c r="KC195" s="1">
        <v>0</v>
      </c>
      <c r="KD195" s="1">
        <v>0</v>
      </c>
      <c r="KE195" s="1">
        <v>5</v>
      </c>
      <c r="KF195" s="1">
        <v>0</v>
      </c>
      <c r="KG195" s="1">
        <v>4</v>
      </c>
      <c r="KH195" s="1">
        <v>0</v>
      </c>
      <c r="KI195" s="1">
        <v>0</v>
      </c>
      <c r="KJ195" s="1">
        <v>0</v>
      </c>
      <c r="KK195" s="1">
        <v>5</v>
      </c>
      <c r="KL195" s="1">
        <v>0</v>
      </c>
      <c r="KM195" s="1">
        <v>0</v>
      </c>
      <c r="KN195" s="1">
        <v>5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5</v>
      </c>
      <c r="KZ195" s="1">
        <v>5</v>
      </c>
      <c r="LA195" s="1">
        <v>5</v>
      </c>
      <c r="LB195" s="1">
        <v>0</v>
      </c>
      <c r="LC195" s="1">
        <v>0</v>
      </c>
      <c r="LD195" s="1">
        <v>1</v>
      </c>
      <c r="LE195" s="1">
        <v>1</v>
      </c>
      <c r="LF195" s="1">
        <v>1</v>
      </c>
      <c r="LG195" s="1">
        <v>0</v>
      </c>
      <c r="LH195" s="1">
        <v>1</v>
      </c>
      <c r="LI195" s="1">
        <v>1</v>
      </c>
      <c r="LJ195" s="1">
        <v>1</v>
      </c>
      <c r="LK195" s="1">
        <v>1</v>
      </c>
      <c r="LL195" s="1">
        <v>0</v>
      </c>
      <c r="LM195" s="1">
        <v>8</v>
      </c>
      <c r="LN195" s="1">
        <v>19</v>
      </c>
      <c r="LO195" s="1">
        <v>19</v>
      </c>
      <c r="LP195" s="1">
        <v>5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1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2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2</v>
      </c>
      <c r="MW195" s="1">
        <v>0</v>
      </c>
      <c r="MX195" s="1">
        <v>2</v>
      </c>
      <c r="MY195" s="1">
        <v>0</v>
      </c>
      <c r="MZ195" s="1">
        <v>2</v>
      </c>
      <c r="NA195" s="1">
        <v>0</v>
      </c>
      <c r="NB195" s="1">
        <v>0</v>
      </c>
      <c r="NC195" s="1">
        <v>2</v>
      </c>
      <c r="ND195" s="1">
        <v>0</v>
      </c>
      <c r="NE195" s="1">
        <v>2</v>
      </c>
      <c r="NF195" s="1">
        <v>0</v>
      </c>
      <c r="NG195" s="1">
        <v>2</v>
      </c>
      <c r="NH195" s="1">
        <v>2</v>
      </c>
      <c r="NI195" s="1">
        <v>2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0</v>
      </c>
      <c r="OL195" s="1">
        <v>0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0</v>
      </c>
      <c r="PH195" s="1">
        <v>0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1</v>
      </c>
      <c r="PU195" s="1">
        <v>1</v>
      </c>
      <c r="PV195" s="1">
        <v>4</v>
      </c>
      <c r="PW195" s="1">
        <v>4</v>
      </c>
      <c r="PX195" s="1">
        <v>4</v>
      </c>
      <c r="PY195" s="1">
        <v>4</v>
      </c>
      <c r="PZ195" s="1">
        <v>4</v>
      </c>
      <c r="QA195" s="1">
        <v>4</v>
      </c>
      <c r="QB195" s="1">
        <v>8</v>
      </c>
      <c r="QC195" s="1">
        <v>4</v>
      </c>
      <c r="QD195" s="1">
        <v>4</v>
      </c>
      <c r="QE195" s="1">
        <v>4</v>
      </c>
      <c r="QF195" s="1">
        <v>4</v>
      </c>
      <c r="QG195" s="1">
        <v>4</v>
      </c>
      <c r="QH195" s="1">
        <v>4</v>
      </c>
      <c r="QI195" s="1">
        <v>5</v>
      </c>
      <c r="QJ195" s="1">
        <v>5</v>
      </c>
      <c r="QK195" s="1">
        <v>4</v>
      </c>
      <c r="QL195" s="1">
        <v>4</v>
      </c>
      <c r="QM195" s="1">
        <v>1</v>
      </c>
      <c r="QN195" s="1">
        <v>1</v>
      </c>
      <c r="QO195" s="1">
        <v>0</v>
      </c>
      <c r="QP195" s="1">
        <v>0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1</v>
      </c>
    </row>
    <row r="196" spans="1:468">
      <c r="A196" s="1">
        <v>2007</v>
      </c>
      <c r="B196" s="1" t="s">
        <v>700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0</v>
      </c>
      <c r="K196" s="1">
        <v>2</v>
      </c>
      <c r="L196" s="1">
        <v>2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4</v>
      </c>
      <c r="AJ196" s="1">
        <v>0</v>
      </c>
      <c r="AK196" s="1">
        <v>6</v>
      </c>
      <c r="AL196" s="1">
        <v>4</v>
      </c>
      <c r="AM196" s="1">
        <v>1</v>
      </c>
      <c r="AN196" s="1">
        <v>6</v>
      </c>
      <c r="AO196" s="1">
        <v>4</v>
      </c>
      <c r="AP196" s="1">
        <v>5</v>
      </c>
      <c r="AQ196" s="1">
        <v>6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2</v>
      </c>
      <c r="BY196" s="1">
        <v>2</v>
      </c>
      <c r="BZ196" s="1">
        <v>2</v>
      </c>
      <c r="CA196" s="1">
        <v>2</v>
      </c>
      <c r="CB196" s="1">
        <v>2</v>
      </c>
      <c r="CC196" s="1">
        <v>2</v>
      </c>
      <c r="CD196" s="1">
        <v>4</v>
      </c>
      <c r="CE196" s="1">
        <v>2</v>
      </c>
      <c r="CF196" s="1">
        <v>1</v>
      </c>
      <c r="CG196" s="1">
        <v>2</v>
      </c>
      <c r="CH196" s="1">
        <v>0</v>
      </c>
      <c r="CI196" s="1">
        <v>2</v>
      </c>
      <c r="CJ196" s="1">
        <v>1</v>
      </c>
      <c r="CK196" s="1">
        <v>2</v>
      </c>
      <c r="CL196" s="1">
        <v>0</v>
      </c>
      <c r="CM196" s="1">
        <v>0</v>
      </c>
      <c r="CN196" s="1">
        <v>1</v>
      </c>
      <c r="CO196" s="1">
        <v>2</v>
      </c>
      <c r="CP196" s="1">
        <v>0</v>
      </c>
      <c r="CQ196" s="1">
        <v>0</v>
      </c>
      <c r="CR196" s="1">
        <v>1</v>
      </c>
      <c r="CS196" s="1">
        <v>1</v>
      </c>
      <c r="CT196" s="1">
        <v>1</v>
      </c>
      <c r="CU196" s="1">
        <v>1</v>
      </c>
      <c r="CV196" s="1">
        <v>1</v>
      </c>
      <c r="CW196" s="1">
        <v>1</v>
      </c>
      <c r="CX196" s="1">
        <v>1</v>
      </c>
      <c r="CY196" s="1">
        <v>2</v>
      </c>
      <c r="CZ196" s="1">
        <v>1</v>
      </c>
      <c r="DA196" s="1">
        <v>1</v>
      </c>
      <c r="DB196" s="1">
        <v>0</v>
      </c>
      <c r="DC196" s="1">
        <v>0</v>
      </c>
      <c r="DD196" s="1">
        <v>1</v>
      </c>
      <c r="DE196" s="1">
        <v>0</v>
      </c>
      <c r="DF196" s="1">
        <v>1</v>
      </c>
      <c r="DG196" s="1">
        <v>1</v>
      </c>
      <c r="DH196" s="1">
        <v>1</v>
      </c>
      <c r="DI196" s="1">
        <v>0</v>
      </c>
      <c r="DJ196" s="1">
        <v>0</v>
      </c>
      <c r="DK196" s="1">
        <v>1</v>
      </c>
      <c r="DL196" s="1">
        <v>0</v>
      </c>
      <c r="DM196" s="1">
        <v>1</v>
      </c>
      <c r="DN196" s="1">
        <v>0</v>
      </c>
      <c r="DO196" s="1">
        <v>0</v>
      </c>
      <c r="DP196" s="1">
        <v>0</v>
      </c>
      <c r="DQ196" s="1">
        <v>1</v>
      </c>
      <c r="DR196" s="1">
        <v>1</v>
      </c>
      <c r="DS196" s="1">
        <v>1</v>
      </c>
      <c r="DT196" s="1">
        <v>1</v>
      </c>
      <c r="DU196" s="1">
        <v>0</v>
      </c>
      <c r="DV196" s="1">
        <v>0</v>
      </c>
      <c r="DW196" s="1">
        <v>0</v>
      </c>
      <c r="DX196" s="1">
        <v>1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1</v>
      </c>
      <c r="EU196" s="1">
        <v>1</v>
      </c>
      <c r="EV196" s="1">
        <v>1</v>
      </c>
      <c r="EW196" s="1">
        <v>0</v>
      </c>
      <c r="EX196" s="1">
        <v>2</v>
      </c>
      <c r="EY196" s="1">
        <v>2</v>
      </c>
      <c r="EZ196" s="1">
        <v>2</v>
      </c>
      <c r="FA196" s="1">
        <v>2</v>
      </c>
      <c r="FB196" s="1">
        <v>2</v>
      </c>
      <c r="FC196" s="1">
        <v>2</v>
      </c>
      <c r="FD196" s="1">
        <v>4</v>
      </c>
      <c r="FE196" s="1">
        <v>2</v>
      </c>
      <c r="FF196" s="1">
        <v>1</v>
      </c>
      <c r="FG196" s="1">
        <v>1</v>
      </c>
      <c r="FH196" s="1">
        <v>0</v>
      </c>
      <c r="FI196" s="1">
        <v>1</v>
      </c>
      <c r="FJ196" s="1">
        <v>2</v>
      </c>
      <c r="FK196" s="1">
        <v>1</v>
      </c>
      <c r="FL196" s="1">
        <v>1</v>
      </c>
      <c r="FM196" s="1">
        <v>1</v>
      </c>
      <c r="FN196" s="1">
        <v>0</v>
      </c>
      <c r="FO196" s="1">
        <v>0</v>
      </c>
      <c r="FP196" s="1">
        <v>0</v>
      </c>
      <c r="FQ196" s="1">
        <v>0</v>
      </c>
      <c r="FR196" s="1">
        <v>5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183</v>
      </c>
      <c r="GA196" s="1">
        <v>183</v>
      </c>
      <c r="GB196" s="1">
        <v>0</v>
      </c>
      <c r="GC196" s="1">
        <v>0</v>
      </c>
      <c r="GD196" s="1">
        <v>0</v>
      </c>
      <c r="GE196" s="1">
        <v>183</v>
      </c>
      <c r="GF196" s="1">
        <v>183</v>
      </c>
      <c r="GG196" s="1">
        <v>183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10</v>
      </c>
      <c r="GT196" s="1">
        <v>10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20</v>
      </c>
      <c r="HO196" s="1">
        <v>20</v>
      </c>
      <c r="HP196" s="1">
        <v>20</v>
      </c>
      <c r="HQ196" s="1">
        <v>20</v>
      </c>
      <c r="HR196" s="1">
        <v>173</v>
      </c>
      <c r="HS196" s="1">
        <v>173</v>
      </c>
      <c r="HT196" s="1">
        <v>41</v>
      </c>
      <c r="HU196" s="1">
        <v>132</v>
      </c>
      <c r="HV196" s="1">
        <v>0</v>
      </c>
      <c r="HW196" s="1">
        <v>0</v>
      </c>
      <c r="HX196" s="1">
        <v>163</v>
      </c>
      <c r="HY196" s="1">
        <v>163</v>
      </c>
      <c r="HZ196" s="1">
        <v>183</v>
      </c>
      <c r="IA196" s="1">
        <v>183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5</v>
      </c>
      <c r="JQ196" s="1">
        <v>5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5</v>
      </c>
      <c r="JY196" s="1">
        <v>0</v>
      </c>
      <c r="JZ196" s="1">
        <v>5</v>
      </c>
      <c r="KA196" s="1">
        <v>0</v>
      </c>
      <c r="KB196" s="1">
        <v>0</v>
      </c>
      <c r="KC196" s="1">
        <v>0</v>
      </c>
      <c r="KD196" s="1">
        <v>0</v>
      </c>
      <c r="KE196" s="1">
        <v>5</v>
      </c>
      <c r="KF196" s="1">
        <v>0</v>
      </c>
      <c r="KG196" s="1">
        <v>4</v>
      </c>
      <c r="KH196" s="1">
        <v>0</v>
      </c>
      <c r="KI196" s="1">
        <v>0</v>
      </c>
      <c r="KJ196" s="1">
        <v>0</v>
      </c>
      <c r="KK196" s="1">
        <v>5</v>
      </c>
      <c r="KL196" s="1">
        <v>0</v>
      </c>
      <c r="KM196" s="1">
        <v>0</v>
      </c>
      <c r="KN196" s="1">
        <v>5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0</v>
      </c>
      <c r="KW196" s="1">
        <v>0</v>
      </c>
      <c r="KX196" s="1">
        <v>0</v>
      </c>
      <c r="KY196" s="1">
        <v>5</v>
      </c>
      <c r="KZ196" s="1">
        <v>5</v>
      </c>
      <c r="LA196" s="1">
        <v>5</v>
      </c>
      <c r="LB196" s="1">
        <v>0</v>
      </c>
      <c r="LC196" s="1">
        <v>0</v>
      </c>
      <c r="LD196" s="1">
        <v>1</v>
      </c>
      <c r="LE196" s="1">
        <v>1</v>
      </c>
      <c r="LF196" s="1">
        <v>1</v>
      </c>
      <c r="LG196" s="1">
        <v>0</v>
      </c>
      <c r="LH196" s="1">
        <v>1</v>
      </c>
      <c r="LI196" s="1">
        <v>1</v>
      </c>
      <c r="LJ196" s="1">
        <v>1</v>
      </c>
      <c r="LK196" s="1">
        <v>1</v>
      </c>
      <c r="LL196" s="1">
        <v>0</v>
      </c>
      <c r="LM196" s="1">
        <v>8</v>
      </c>
      <c r="LN196" s="1">
        <v>19</v>
      </c>
      <c r="LO196" s="1">
        <v>19</v>
      </c>
      <c r="LP196" s="1">
        <v>5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1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0</v>
      </c>
      <c r="MI196" s="1">
        <v>0</v>
      </c>
      <c r="MJ196" s="1">
        <v>0</v>
      </c>
      <c r="MK196" s="1">
        <v>0</v>
      </c>
      <c r="ML196" s="1">
        <v>2</v>
      </c>
      <c r="MM196" s="1">
        <v>0</v>
      </c>
      <c r="MN196" s="1">
        <v>0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2</v>
      </c>
      <c r="MW196" s="1">
        <v>0</v>
      </c>
      <c r="MX196" s="1">
        <v>2</v>
      </c>
      <c r="MY196" s="1">
        <v>0</v>
      </c>
      <c r="MZ196" s="1">
        <v>2</v>
      </c>
      <c r="NA196" s="1">
        <v>0</v>
      </c>
      <c r="NB196" s="1">
        <v>0</v>
      </c>
      <c r="NC196" s="1">
        <v>2</v>
      </c>
      <c r="ND196" s="1">
        <v>0</v>
      </c>
      <c r="NE196" s="1">
        <v>2</v>
      </c>
      <c r="NF196" s="1">
        <v>0</v>
      </c>
      <c r="NG196" s="1">
        <v>2</v>
      </c>
      <c r="NH196" s="1">
        <v>2</v>
      </c>
      <c r="NI196" s="1">
        <v>2</v>
      </c>
      <c r="NJ196" s="1">
        <v>0</v>
      </c>
      <c r="NK196" s="1">
        <v>0</v>
      </c>
      <c r="NL196" s="1">
        <v>0</v>
      </c>
      <c r="NM196" s="1">
        <v>0</v>
      </c>
      <c r="NN196" s="1">
        <v>0</v>
      </c>
      <c r="NO196" s="1">
        <v>0</v>
      </c>
      <c r="NP196" s="1">
        <v>0</v>
      </c>
      <c r="NQ196" s="1">
        <v>0</v>
      </c>
      <c r="NR196" s="1">
        <v>0</v>
      </c>
      <c r="NS196" s="1">
        <v>0</v>
      </c>
      <c r="NT196" s="1">
        <v>0</v>
      </c>
      <c r="NU196" s="1">
        <v>0</v>
      </c>
      <c r="NV196" s="1">
        <v>0</v>
      </c>
      <c r="NW196" s="1">
        <v>0</v>
      </c>
      <c r="NX196" s="1">
        <v>0</v>
      </c>
      <c r="NY196" s="1">
        <v>0</v>
      </c>
      <c r="NZ196" s="1">
        <v>0</v>
      </c>
      <c r="OA196" s="1">
        <v>0</v>
      </c>
      <c r="OB196" s="1">
        <v>0</v>
      </c>
      <c r="OC196" s="1">
        <v>0</v>
      </c>
      <c r="OD196" s="1">
        <v>0</v>
      </c>
      <c r="OE196" s="1">
        <v>0</v>
      </c>
      <c r="OF196" s="1">
        <v>0</v>
      </c>
      <c r="OG196" s="1">
        <v>0</v>
      </c>
      <c r="OH196" s="1">
        <v>0</v>
      </c>
      <c r="OI196" s="1">
        <v>0</v>
      </c>
      <c r="OJ196" s="1">
        <v>2</v>
      </c>
      <c r="OK196" s="1">
        <v>1</v>
      </c>
      <c r="OL196" s="1">
        <v>0</v>
      </c>
      <c r="OM196" s="1">
        <v>0</v>
      </c>
      <c r="ON196" s="1">
        <v>0</v>
      </c>
      <c r="OO196" s="1">
        <v>0</v>
      </c>
      <c r="OP196" s="1">
        <v>0</v>
      </c>
      <c r="OQ196" s="1">
        <v>0</v>
      </c>
      <c r="OR196" s="1">
        <v>0</v>
      </c>
      <c r="OS196" s="1">
        <v>0</v>
      </c>
      <c r="OT196" s="1">
        <v>0</v>
      </c>
      <c r="OU196" s="1">
        <v>0</v>
      </c>
      <c r="OV196" s="1">
        <v>0</v>
      </c>
      <c r="OW196" s="1">
        <v>0</v>
      </c>
      <c r="OX196" s="1">
        <v>0</v>
      </c>
      <c r="OY196" s="1">
        <v>0</v>
      </c>
      <c r="OZ196" s="1">
        <v>0</v>
      </c>
      <c r="PA196" s="1">
        <v>0</v>
      </c>
      <c r="PB196" s="1">
        <v>0</v>
      </c>
      <c r="PC196" s="1">
        <v>0</v>
      </c>
      <c r="PD196" s="1">
        <v>0</v>
      </c>
      <c r="PE196" s="1">
        <v>0</v>
      </c>
      <c r="PF196" s="1">
        <v>0</v>
      </c>
      <c r="PG196" s="1">
        <v>0</v>
      </c>
      <c r="PH196" s="1">
        <v>0</v>
      </c>
      <c r="PI196" s="1">
        <v>0</v>
      </c>
      <c r="PJ196" s="1">
        <v>0</v>
      </c>
      <c r="PK196" s="1">
        <v>0</v>
      </c>
      <c r="PL196" s="1">
        <v>0</v>
      </c>
      <c r="PM196" s="1">
        <v>0</v>
      </c>
      <c r="PN196" s="1">
        <v>0</v>
      </c>
      <c r="PO196" s="1">
        <v>0</v>
      </c>
      <c r="PP196" s="1">
        <v>0</v>
      </c>
      <c r="PQ196" s="1">
        <v>0</v>
      </c>
      <c r="PR196" s="1">
        <v>0</v>
      </c>
      <c r="PS196" s="1">
        <v>0</v>
      </c>
      <c r="PT196" s="1">
        <v>1</v>
      </c>
      <c r="PU196" s="1">
        <v>1</v>
      </c>
      <c r="PV196" s="1">
        <v>4</v>
      </c>
      <c r="PW196" s="1">
        <v>4</v>
      </c>
      <c r="PX196" s="1">
        <v>4</v>
      </c>
      <c r="PY196" s="1">
        <v>4</v>
      </c>
      <c r="PZ196" s="1">
        <v>4</v>
      </c>
      <c r="QA196" s="1">
        <v>4</v>
      </c>
      <c r="QB196" s="1">
        <v>8</v>
      </c>
      <c r="QC196" s="1">
        <v>4</v>
      </c>
      <c r="QD196" s="1">
        <v>4</v>
      </c>
      <c r="QE196" s="1">
        <v>4</v>
      </c>
      <c r="QF196" s="1">
        <v>4</v>
      </c>
      <c r="QG196" s="1">
        <v>4</v>
      </c>
      <c r="QH196" s="1">
        <v>4</v>
      </c>
      <c r="QI196" s="1">
        <v>5</v>
      </c>
      <c r="QJ196" s="1">
        <v>5</v>
      </c>
      <c r="QK196" s="1">
        <v>4</v>
      </c>
      <c r="QL196" s="1">
        <v>4</v>
      </c>
      <c r="QM196" s="1">
        <v>1</v>
      </c>
      <c r="QN196" s="1">
        <v>1</v>
      </c>
      <c r="QO196" s="1">
        <v>0</v>
      </c>
      <c r="QP196" s="1">
        <v>0</v>
      </c>
      <c r="QQ196" s="1">
        <v>0</v>
      </c>
      <c r="QR196" s="1">
        <v>0</v>
      </c>
      <c r="QS196" s="1">
        <v>0</v>
      </c>
      <c r="QT196" s="1">
        <v>0</v>
      </c>
      <c r="QU196" s="1">
        <v>0</v>
      </c>
      <c r="QV196" s="1">
        <v>0</v>
      </c>
      <c r="QW196" s="1">
        <v>0</v>
      </c>
      <c r="QX196" s="1">
        <v>0</v>
      </c>
      <c r="QY196" s="1">
        <v>0</v>
      </c>
      <c r="QZ196" s="1">
        <v>1</v>
      </c>
    </row>
    <row r="197" spans="1:468">
      <c r="A197" s="1">
        <v>2007</v>
      </c>
      <c r="B197" s="1" t="s">
        <v>701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0</v>
      </c>
      <c r="K197" s="1">
        <v>2</v>
      </c>
      <c r="L197" s="1">
        <v>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4</v>
      </c>
      <c r="AJ197" s="1">
        <v>0</v>
      </c>
      <c r="AK197" s="1">
        <v>6</v>
      </c>
      <c r="AL197" s="1">
        <v>4</v>
      </c>
      <c r="AM197" s="1">
        <v>1</v>
      </c>
      <c r="AN197" s="1">
        <v>6</v>
      </c>
      <c r="AO197" s="1">
        <v>4</v>
      </c>
      <c r="AP197" s="1">
        <v>5</v>
      </c>
      <c r="AQ197" s="1">
        <v>6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2</v>
      </c>
      <c r="BY197" s="1">
        <v>2</v>
      </c>
      <c r="BZ197" s="1">
        <v>2</v>
      </c>
      <c r="CA197" s="1">
        <v>2</v>
      </c>
      <c r="CB197" s="1">
        <v>2</v>
      </c>
      <c r="CC197" s="1">
        <v>2</v>
      </c>
      <c r="CD197" s="1">
        <v>4</v>
      </c>
      <c r="CE197" s="1">
        <v>2</v>
      </c>
      <c r="CF197" s="1">
        <v>1</v>
      </c>
      <c r="CG197" s="1">
        <v>2</v>
      </c>
      <c r="CH197" s="1">
        <v>0</v>
      </c>
      <c r="CI197" s="1">
        <v>2</v>
      </c>
      <c r="CJ197" s="1">
        <v>1</v>
      </c>
      <c r="CK197" s="1">
        <v>2</v>
      </c>
      <c r="CL197" s="1">
        <v>0</v>
      </c>
      <c r="CM197" s="1">
        <v>0</v>
      </c>
      <c r="CN197" s="1">
        <v>2</v>
      </c>
      <c r="CO197" s="1">
        <v>2</v>
      </c>
      <c r="CP197" s="1">
        <v>0</v>
      </c>
      <c r="CQ197" s="1">
        <v>0</v>
      </c>
      <c r="CR197" s="1">
        <v>1</v>
      </c>
      <c r="CS197" s="1">
        <v>1</v>
      </c>
      <c r="CT197" s="1">
        <v>1</v>
      </c>
      <c r="CU197" s="1">
        <v>1</v>
      </c>
      <c r="CV197" s="1">
        <v>1</v>
      </c>
      <c r="CW197" s="1">
        <v>1</v>
      </c>
      <c r="CX197" s="1">
        <v>1</v>
      </c>
      <c r="CY197" s="1">
        <v>2</v>
      </c>
      <c r="CZ197" s="1">
        <v>1</v>
      </c>
      <c r="DA197" s="1">
        <v>1</v>
      </c>
      <c r="DB197" s="1">
        <v>0</v>
      </c>
      <c r="DC197" s="1">
        <v>0</v>
      </c>
      <c r="DD197" s="1">
        <v>1</v>
      </c>
      <c r="DE197" s="1">
        <v>0</v>
      </c>
      <c r="DF197" s="1">
        <v>1</v>
      </c>
      <c r="DG197" s="1">
        <v>1</v>
      </c>
      <c r="DH197" s="1">
        <v>1</v>
      </c>
      <c r="DI197" s="1">
        <v>0</v>
      </c>
      <c r="DJ197" s="1">
        <v>0</v>
      </c>
      <c r="DK197" s="1">
        <v>1</v>
      </c>
      <c r="DL197" s="1">
        <v>0</v>
      </c>
      <c r="DM197" s="1">
        <v>1</v>
      </c>
      <c r="DN197" s="1">
        <v>0</v>
      </c>
      <c r="DO197" s="1">
        <v>0</v>
      </c>
      <c r="DP197" s="1">
        <v>0</v>
      </c>
      <c r="DQ197" s="1">
        <v>1</v>
      </c>
      <c r="DR197" s="1">
        <v>1</v>
      </c>
      <c r="DS197" s="1">
        <v>1</v>
      </c>
      <c r="DT197" s="1">
        <v>1</v>
      </c>
      <c r="DU197" s="1">
        <v>0</v>
      </c>
      <c r="DV197" s="1">
        <v>0</v>
      </c>
      <c r="DW197" s="1">
        <v>0</v>
      </c>
      <c r="DX197" s="1">
        <v>1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1</v>
      </c>
      <c r="EU197" s="1">
        <v>1</v>
      </c>
      <c r="EV197" s="1">
        <v>1</v>
      </c>
      <c r="EW197" s="1">
        <v>0</v>
      </c>
      <c r="EX197" s="1">
        <v>2</v>
      </c>
      <c r="EY197" s="1">
        <v>2</v>
      </c>
      <c r="EZ197" s="1">
        <v>2</v>
      </c>
      <c r="FA197" s="1">
        <v>2</v>
      </c>
      <c r="FB197" s="1">
        <v>2</v>
      </c>
      <c r="FC197" s="1">
        <v>2</v>
      </c>
      <c r="FD197" s="1">
        <v>4</v>
      </c>
      <c r="FE197" s="1">
        <v>2</v>
      </c>
      <c r="FF197" s="1">
        <v>1</v>
      </c>
      <c r="FG197" s="1">
        <v>1</v>
      </c>
      <c r="FH197" s="1">
        <v>0</v>
      </c>
      <c r="FI197" s="1">
        <v>1</v>
      </c>
      <c r="FJ197" s="1">
        <v>2</v>
      </c>
      <c r="FK197" s="1">
        <v>2</v>
      </c>
      <c r="FL197" s="1">
        <v>1</v>
      </c>
      <c r="FM197" s="1">
        <v>1</v>
      </c>
      <c r="FN197" s="1">
        <v>1</v>
      </c>
      <c r="FO197" s="1">
        <v>0</v>
      </c>
      <c r="FP197" s="1">
        <v>0</v>
      </c>
      <c r="FQ197" s="1">
        <v>0</v>
      </c>
      <c r="FR197" s="1">
        <v>5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183</v>
      </c>
      <c r="GA197" s="1">
        <v>183</v>
      </c>
      <c r="GB197" s="1">
        <v>0</v>
      </c>
      <c r="GC197" s="1">
        <v>0</v>
      </c>
      <c r="GD197" s="1">
        <v>0</v>
      </c>
      <c r="GE197" s="1">
        <v>183</v>
      </c>
      <c r="GF197" s="1">
        <v>183</v>
      </c>
      <c r="GG197" s="1">
        <v>183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10</v>
      </c>
      <c r="GT197" s="1">
        <v>10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20</v>
      </c>
      <c r="HO197" s="1">
        <v>20</v>
      </c>
      <c r="HP197" s="1">
        <v>20</v>
      </c>
      <c r="HQ197" s="1">
        <v>20</v>
      </c>
      <c r="HR197" s="1">
        <v>173</v>
      </c>
      <c r="HS197" s="1">
        <v>173</v>
      </c>
      <c r="HT197" s="1">
        <v>41</v>
      </c>
      <c r="HU197" s="1">
        <v>132</v>
      </c>
      <c r="HV197" s="1">
        <v>0</v>
      </c>
      <c r="HW197" s="1">
        <v>0</v>
      </c>
      <c r="HX197" s="1">
        <v>163</v>
      </c>
      <c r="HY197" s="1">
        <v>163</v>
      </c>
      <c r="HZ197" s="1">
        <v>183</v>
      </c>
      <c r="IA197" s="1">
        <v>183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5</v>
      </c>
      <c r="JQ197" s="1">
        <v>5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5</v>
      </c>
      <c r="JY197" s="1">
        <v>0</v>
      </c>
      <c r="JZ197" s="1">
        <v>5</v>
      </c>
      <c r="KA197" s="1">
        <v>0</v>
      </c>
      <c r="KB197" s="1">
        <v>0</v>
      </c>
      <c r="KC197" s="1">
        <v>0</v>
      </c>
      <c r="KD197" s="1">
        <v>0</v>
      </c>
      <c r="KE197" s="1">
        <v>5</v>
      </c>
      <c r="KF197" s="1">
        <v>0</v>
      </c>
      <c r="KG197" s="1">
        <v>4</v>
      </c>
      <c r="KH197" s="1">
        <v>0</v>
      </c>
      <c r="KI197" s="1">
        <v>0</v>
      </c>
      <c r="KJ197" s="1">
        <v>0</v>
      </c>
      <c r="KK197" s="1">
        <v>5</v>
      </c>
      <c r="KL197" s="1">
        <v>0</v>
      </c>
      <c r="KM197" s="1">
        <v>0</v>
      </c>
      <c r="KN197" s="1">
        <v>5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5</v>
      </c>
      <c r="KZ197" s="1">
        <v>5</v>
      </c>
      <c r="LA197" s="1">
        <v>5</v>
      </c>
      <c r="LB197" s="1">
        <v>0</v>
      </c>
      <c r="LC197" s="1">
        <v>0</v>
      </c>
      <c r="LD197" s="1">
        <v>1</v>
      </c>
      <c r="LE197" s="1">
        <v>1</v>
      </c>
      <c r="LF197" s="1">
        <v>1</v>
      </c>
      <c r="LG197" s="1">
        <v>0</v>
      </c>
      <c r="LH197" s="1">
        <v>1</v>
      </c>
      <c r="LI197" s="1">
        <v>1</v>
      </c>
      <c r="LJ197" s="1">
        <v>1</v>
      </c>
      <c r="LK197" s="1">
        <v>1</v>
      </c>
      <c r="LL197" s="1">
        <v>0</v>
      </c>
      <c r="LM197" s="1">
        <v>8</v>
      </c>
      <c r="LN197" s="1">
        <v>19</v>
      </c>
      <c r="LO197" s="1">
        <v>19</v>
      </c>
      <c r="LP197" s="1">
        <v>5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1</v>
      </c>
      <c r="LX197" s="1">
        <v>0</v>
      </c>
      <c r="LY197" s="1">
        <v>0</v>
      </c>
      <c r="LZ197" s="1">
        <v>0</v>
      </c>
      <c r="MA197" s="1">
        <v>0</v>
      </c>
      <c r="MB197" s="1">
        <v>0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2</v>
      </c>
      <c r="MM197" s="1">
        <v>0</v>
      </c>
      <c r="MN197" s="1">
        <v>0</v>
      </c>
      <c r="MO197" s="1">
        <v>0</v>
      </c>
      <c r="MP197" s="1">
        <v>0</v>
      </c>
      <c r="MQ197" s="1">
        <v>0</v>
      </c>
      <c r="MR197" s="1">
        <v>0</v>
      </c>
      <c r="MS197" s="1">
        <v>0</v>
      </c>
      <c r="MT197" s="1">
        <v>0</v>
      </c>
      <c r="MU197" s="1">
        <v>0</v>
      </c>
      <c r="MV197" s="1">
        <v>2</v>
      </c>
      <c r="MW197" s="1">
        <v>0</v>
      </c>
      <c r="MX197" s="1">
        <v>2</v>
      </c>
      <c r="MY197" s="1">
        <v>0</v>
      </c>
      <c r="MZ197" s="1">
        <v>2</v>
      </c>
      <c r="NA197" s="1">
        <v>0</v>
      </c>
      <c r="NB197" s="1">
        <v>0</v>
      </c>
      <c r="NC197" s="1">
        <v>2</v>
      </c>
      <c r="ND197" s="1">
        <v>0</v>
      </c>
      <c r="NE197" s="1">
        <v>2</v>
      </c>
      <c r="NF197" s="1">
        <v>0</v>
      </c>
      <c r="NG197" s="1">
        <v>2</v>
      </c>
      <c r="NH197" s="1">
        <v>2</v>
      </c>
      <c r="NI197" s="1">
        <v>2</v>
      </c>
      <c r="NJ197" s="1">
        <v>0</v>
      </c>
      <c r="NK197" s="1">
        <v>0</v>
      </c>
      <c r="NL197" s="1">
        <v>0</v>
      </c>
      <c r="NM197" s="1">
        <v>0</v>
      </c>
      <c r="NN197" s="1">
        <v>0</v>
      </c>
      <c r="NO197" s="1">
        <v>0</v>
      </c>
      <c r="NP197" s="1">
        <v>0</v>
      </c>
      <c r="NQ197" s="1">
        <v>0</v>
      </c>
      <c r="NR197" s="1">
        <v>0</v>
      </c>
      <c r="NS197" s="1">
        <v>0</v>
      </c>
      <c r="NT197" s="1">
        <v>0</v>
      </c>
      <c r="NU197" s="1">
        <v>0</v>
      </c>
      <c r="NV197" s="1">
        <v>0</v>
      </c>
      <c r="NW197" s="1">
        <v>0</v>
      </c>
      <c r="NX197" s="1">
        <v>0</v>
      </c>
      <c r="NY197" s="1">
        <v>0</v>
      </c>
      <c r="NZ197" s="1">
        <v>0</v>
      </c>
      <c r="OA197" s="1">
        <v>0</v>
      </c>
      <c r="OB197" s="1">
        <v>0</v>
      </c>
      <c r="OC197" s="1">
        <v>0</v>
      </c>
      <c r="OD197" s="1">
        <v>0</v>
      </c>
      <c r="OE197" s="1">
        <v>0</v>
      </c>
      <c r="OF197" s="1">
        <v>0</v>
      </c>
      <c r="OG197" s="1">
        <v>0</v>
      </c>
      <c r="OH197" s="1">
        <v>0</v>
      </c>
      <c r="OI197" s="1">
        <v>0</v>
      </c>
      <c r="OJ197" s="1">
        <v>2</v>
      </c>
      <c r="OK197" s="1">
        <v>1</v>
      </c>
      <c r="OL197" s="1">
        <v>0</v>
      </c>
      <c r="OM197" s="1">
        <v>0</v>
      </c>
      <c r="ON197" s="1">
        <v>0</v>
      </c>
      <c r="OO197" s="1">
        <v>0</v>
      </c>
      <c r="OP197" s="1">
        <v>0</v>
      </c>
      <c r="OQ197" s="1">
        <v>0</v>
      </c>
      <c r="OR197" s="1">
        <v>0</v>
      </c>
      <c r="OS197" s="1">
        <v>0</v>
      </c>
      <c r="OT197" s="1">
        <v>0</v>
      </c>
      <c r="OU197" s="1">
        <v>0</v>
      </c>
      <c r="OV197" s="1">
        <v>0</v>
      </c>
      <c r="OW197" s="1">
        <v>0</v>
      </c>
      <c r="OX197" s="1">
        <v>0</v>
      </c>
      <c r="OY197" s="1">
        <v>0</v>
      </c>
      <c r="OZ197" s="1">
        <v>0</v>
      </c>
      <c r="PA197" s="1">
        <v>0</v>
      </c>
      <c r="PB197" s="1">
        <v>0</v>
      </c>
      <c r="PC197" s="1">
        <v>0</v>
      </c>
      <c r="PD197" s="1">
        <v>0</v>
      </c>
      <c r="PE197" s="1">
        <v>0</v>
      </c>
      <c r="PF197" s="1">
        <v>0</v>
      </c>
      <c r="PG197" s="1">
        <v>0</v>
      </c>
      <c r="PH197" s="1">
        <v>0</v>
      </c>
      <c r="PI197" s="1">
        <v>0</v>
      </c>
      <c r="PJ197" s="1">
        <v>0</v>
      </c>
      <c r="PK197" s="1">
        <v>0</v>
      </c>
      <c r="PL197" s="1">
        <v>0</v>
      </c>
      <c r="PM197" s="1">
        <v>0</v>
      </c>
      <c r="PN197" s="1">
        <v>0</v>
      </c>
      <c r="PO197" s="1">
        <v>0</v>
      </c>
      <c r="PP197" s="1">
        <v>0</v>
      </c>
      <c r="PQ197" s="1">
        <v>0</v>
      </c>
      <c r="PR197" s="1">
        <v>0</v>
      </c>
      <c r="PS197" s="1">
        <v>0</v>
      </c>
      <c r="PT197" s="1">
        <v>1</v>
      </c>
      <c r="PU197" s="1">
        <v>1</v>
      </c>
      <c r="PV197" s="1">
        <v>4</v>
      </c>
      <c r="PW197" s="1">
        <v>4</v>
      </c>
      <c r="PX197" s="1">
        <v>4</v>
      </c>
      <c r="PY197" s="1">
        <v>4</v>
      </c>
      <c r="PZ197" s="1">
        <v>4</v>
      </c>
      <c r="QA197" s="1">
        <v>4</v>
      </c>
      <c r="QB197" s="1">
        <v>8</v>
      </c>
      <c r="QC197" s="1">
        <v>4</v>
      </c>
      <c r="QD197" s="1">
        <v>4</v>
      </c>
      <c r="QE197" s="1">
        <v>4</v>
      </c>
      <c r="QF197" s="1">
        <v>4</v>
      </c>
      <c r="QG197" s="1">
        <v>4</v>
      </c>
      <c r="QH197" s="1">
        <v>4</v>
      </c>
      <c r="QI197" s="1">
        <v>5</v>
      </c>
      <c r="QJ197" s="1">
        <v>5</v>
      </c>
      <c r="QK197" s="1">
        <v>4</v>
      </c>
      <c r="QL197" s="1">
        <v>4</v>
      </c>
      <c r="QM197" s="1">
        <v>1</v>
      </c>
      <c r="QN197" s="1">
        <v>1</v>
      </c>
      <c r="QO197" s="1">
        <v>0</v>
      </c>
      <c r="QP197" s="1">
        <v>0</v>
      </c>
      <c r="QQ197" s="1">
        <v>0</v>
      </c>
      <c r="QR197" s="1">
        <v>0</v>
      </c>
      <c r="QS197" s="1">
        <v>0</v>
      </c>
      <c r="QT197" s="1">
        <v>0</v>
      </c>
      <c r="QU197" s="1">
        <v>0</v>
      </c>
      <c r="QV197" s="1">
        <v>0</v>
      </c>
      <c r="QW197" s="1">
        <v>0</v>
      </c>
      <c r="QX197" s="1">
        <v>0</v>
      </c>
      <c r="QY197" s="1">
        <v>0</v>
      </c>
      <c r="QZ197" s="1">
        <v>1</v>
      </c>
    </row>
    <row r="198" spans="1:468">
      <c r="A198" s="1">
        <v>2007</v>
      </c>
      <c r="B198" s="1" t="s">
        <v>702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0</v>
      </c>
      <c r="K198" s="1">
        <v>2</v>
      </c>
      <c r="L198" s="1">
        <v>2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4</v>
      </c>
      <c r="AJ198" s="1">
        <v>0</v>
      </c>
      <c r="AK198" s="1">
        <v>6</v>
      </c>
      <c r="AL198" s="1">
        <v>4</v>
      </c>
      <c r="AM198" s="1">
        <v>1</v>
      </c>
      <c r="AN198" s="1">
        <v>6</v>
      </c>
      <c r="AO198" s="1">
        <v>4</v>
      </c>
      <c r="AP198" s="1">
        <v>5</v>
      </c>
      <c r="AQ198" s="1">
        <v>6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1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2</v>
      </c>
      <c r="BY198" s="1">
        <v>2</v>
      </c>
      <c r="BZ198" s="1">
        <v>2</v>
      </c>
      <c r="CA198" s="1">
        <v>2</v>
      </c>
      <c r="CB198" s="1">
        <v>2</v>
      </c>
      <c r="CC198" s="1">
        <v>2</v>
      </c>
      <c r="CD198" s="1">
        <v>4</v>
      </c>
      <c r="CE198" s="1">
        <v>2</v>
      </c>
      <c r="CF198" s="1">
        <v>1</v>
      </c>
      <c r="CG198" s="1">
        <v>2</v>
      </c>
      <c r="CH198" s="1">
        <v>0</v>
      </c>
      <c r="CI198" s="1">
        <v>2</v>
      </c>
      <c r="CJ198" s="1">
        <v>1</v>
      </c>
      <c r="CK198" s="1">
        <v>2</v>
      </c>
      <c r="CL198" s="1">
        <v>0</v>
      </c>
      <c r="CM198" s="1">
        <v>0</v>
      </c>
      <c r="CN198" s="1">
        <v>2</v>
      </c>
      <c r="CO198" s="1">
        <v>2</v>
      </c>
      <c r="CP198" s="1">
        <v>0</v>
      </c>
      <c r="CQ198" s="1">
        <v>0</v>
      </c>
      <c r="CR198" s="1">
        <v>1</v>
      </c>
      <c r="CS198" s="1">
        <v>1</v>
      </c>
      <c r="CT198" s="1">
        <v>1</v>
      </c>
      <c r="CU198" s="1">
        <v>1</v>
      </c>
      <c r="CV198" s="1">
        <v>1</v>
      </c>
      <c r="CW198" s="1">
        <v>1</v>
      </c>
      <c r="CX198" s="1">
        <v>1</v>
      </c>
      <c r="CY198" s="1">
        <v>2</v>
      </c>
      <c r="CZ198" s="1">
        <v>1</v>
      </c>
      <c r="DA198" s="1">
        <v>1</v>
      </c>
      <c r="DB198" s="1">
        <v>0</v>
      </c>
      <c r="DC198" s="1">
        <v>0</v>
      </c>
      <c r="DD198" s="1">
        <v>1</v>
      </c>
      <c r="DE198" s="1">
        <v>0</v>
      </c>
      <c r="DF198" s="1">
        <v>1</v>
      </c>
      <c r="DG198" s="1">
        <v>1</v>
      </c>
      <c r="DH198" s="1">
        <v>1</v>
      </c>
      <c r="DI198" s="1">
        <v>0</v>
      </c>
      <c r="DJ198" s="1">
        <v>0</v>
      </c>
      <c r="DK198" s="1">
        <v>1</v>
      </c>
      <c r="DL198" s="1">
        <v>0</v>
      </c>
      <c r="DM198" s="1">
        <v>1</v>
      </c>
      <c r="DN198" s="1">
        <v>0</v>
      </c>
      <c r="DO198" s="1">
        <v>0</v>
      </c>
      <c r="DP198" s="1">
        <v>0</v>
      </c>
      <c r="DQ198" s="1">
        <v>1</v>
      </c>
      <c r="DR198" s="1">
        <v>1</v>
      </c>
      <c r="DS198" s="1">
        <v>1</v>
      </c>
      <c r="DT198" s="1">
        <v>1</v>
      </c>
      <c r="DU198" s="1">
        <v>0</v>
      </c>
      <c r="DV198" s="1">
        <v>0</v>
      </c>
      <c r="DW198" s="1">
        <v>0</v>
      </c>
      <c r="DX198" s="1">
        <v>1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1</v>
      </c>
      <c r="EU198" s="1">
        <v>1</v>
      </c>
      <c r="EV198" s="1">
        <v>1</v>
      </c>
      <c r="EW198" s="1">
        <v>0</v>
      </c>
      <c r="EX198" s="1">
        <v>2</v>
      </c>
      <c r="EY198" s="1">
        <v>2</v>
      </c>
      <c r="EZ198" s="1">
        <v>2</v>
      </c>
      <c r="FA198" s="1">
        <v>2</v>
      </c>
      <c r="FB198" s="1">
        <v>2</v>
      </c>
      <c r="FC198" s="1">
        <v>2</v>
      </c>
      <c r="FD198" s="1">
        <v>4</v>
      </c>
      <c r="FE198" s="1">
        <v>2</v>
      </c>
      <c r="FF198" s="1">
        <v>1</v>
      </c>
      <c r="FG198" s="1">
        <v>1</v>
      </c>
      <c r="FH198" s="1">
        <v>0</v>
      </c>
      <c r="FI198" s="1">
        <v>1</v>
      </c>
      <c r="FJ198" s="1">
        <v>2</v>
      </c>
      <c r="FK198" s="1">
        <v>2</v>
      </c>
      <c r="FL198" s="1">
        <v>1</v>
      </c>
      <c r="FM198" s="1">
        <v>1</v>
      </c>
      <c r="FN198" s="1">
        <v>1</v>
      </c>
      <c r="FO198" s="1">
        <v>0</v>
      </c>
      <c r="FP198" s="1">
        <v>0</v>
      </c>
      <c r="FQ198" s="1">
        <v>0</v>
      </c>
      <c r="FR198" s="1">
        <v>5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183</v>
      </c>
      <c r="GA198" s="1">
        <v>183</v>
      </c>
      <c r="GB198" s="1">
        <v>0</v>
      </c>
      <c r="GC198" s="1">
        <v>0</v>
      </c>
      <c r="GD198" s="1">
        <v>0</v>
      </c>
      <c r="GE198" s="1">
        <v>183</v>
      </c>
      <c r="GF198" s="1">
        <v>183</v>
      </c>
      <c r="GG198" s="1">
        <v>183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10</v>
      </c>
      <c r="GT198" s="1">
        <v>10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20</v>
      </c>
      <c r="HO198" s="1">
        <v>20</v>
      </c>
      <c r="HP198" s="1">
        <v>20</v>
      </c>
      <c r="HQ198" s="1">
        <v>20</v>
      </c>
      <c r="HR198" s="1">
        <v>173</v>
      </c>
      <c r="HS198" s="1">
        <v>173</v>
      </c>
      <c r="HT198" s="1">
        <v>41</v>
      </c>
      <c r="HU198" s="1">
        <v>132</v>
      </c>
      <c r="HV198" s="1">
        <v>0</v>
      </c>
      <c r="HW198" s="1">
        <v>0</v>
      </c>
      <c r="HX198" s="1">
        <v>163</v>
      </c>
      <c r="HY198" s="1">
        <v>163</v>
      </c>
      <c r="HZ198" s="1">
        <v>183</v>
      </c>
      <c r="IA198" s="1">
        <v>183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5</v>
      </c>
      <c r="JQ198" s="1">
        <v>5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5</v>
      </c>
      <c r="JY198" s="1">
        <v>0</v>
      </c>
      <c r="JZ198" s="1">
        <v>5</v>
      </c>
      <c r="KA198" s="1">
        <v>0</v>
      </c>
      <c r="KB198" s="1">
        <v>0</v>
      </c>
      <c r="KC198" s="1">
        <v>0</v>
      </c>
      <c r="KD198" s="1">
        <v>0</v>
      </c>
      <c r="KE198" s="1">
        <v>5</v>
      </c>
      <c r="KF198" s="1">
        <v>0</v>
      </c>
      <c r="KG198" s="1">
        <v>4</v>
      </c>
      <c r="KH198" s="1">
        <v>0</v>
      </c>
      <c r="KI198" s="1">
        <v>0</v>
      </c>
      <c r="KJ198" s="1">
        <v>0</v>
      </c>
      <c r="KK198" s="1">
        <v>5</v>
      </c>
      <c r="KL198" s="1">
        <v>0</v>
      </c>
      <c r="KM198" s="1">
        <v>0</v>
      </c>
      <c r="KN198" s="1">
        <v>5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5</v>
      </c>
      <c r="KZ198" s="1">
        <v>5</v>
      </c>
      <c r="LA198" s="1">
        <v>5</v>
      </c>
      <c r="LB198" s="1">
        <v>0</v>
      </c>
      <c r="LC198" s="1">
        <v>0</v>
      </c>
      <c r="LD198" s="1">
        <v>1</v>
      </c>
      <c r="LE198" s="1">
        <v>1</v>
      </c>
      <c r="LF198" s="1">
        <v>1</v>
      </c>
      <c r="LG198" s="1">
        <v>0</v>
      </c>
      <c r="LH198" s="1">
        <v>1</v>
      </c>
      <c r="LI198" s="1">
        <v>1</v>
      </c>
      <c r="LJ198" s="1">
        <v>1</v>
      </c>
      <c r="LK198" s="1">
        <v>1</v>
      </c>
      <c r="LL198" s="1">
        <v>0</v>
      </c>
      <c r="LM198" s="1">
        <v>8</v>
      </c>
      <c r="LN198" s="1">
        <v>19</v>
      </c>
      <c r="LO198" s="1">
        <v>19</v>
      </c>
      <c r="LP198" s="1">
        <v>5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1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2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2</v>
      </c>
      <c r="MW198" s="1">
        <v>0</v>
      </c>
      <c r="MX198" s="1">
        <v>2</v>
      </c>
      <c r="MY198" s="1">
        <v>0</v>
      </c>
      <c r="MZ198" s="1">
        <v>2</v>
      </c>
      <c r="NA198" s="1">
        <v>0</v>
      </c>
      <c r="NB198" s="1">
        <v>0</v>
      </c>
      <c r="NC198" s="1">
        <v>2</v>
      </c>
      <c r="ND198" s="1">
        <v>0</v>
      </c>
      <c r="NE198" s="1">
        <v>2</v>
      </c>
      <c r="NF198" s="1">
        <v>0</v>
      </c>
      <c r="NG198" s="1">
        <v>2</v>
      </c>
      <c r="NH198" s="1">
        <v>2</v>
      </c>
      <c r="NI198" s="1">
        <v>2</v>
      </c>
      <c r="NJ198" s="1">
        <v>0</v>
      </c>
      <c r="NK198" s="1">
        <v>0</v>
      </c>
      <c r="NL198" s="1">
        <v>0</v>
      </c>
      <c r="NM198" s="1">
        <v>0</v>
      </c>
      <c r="NN198" s="1">
        <v>0</v>
      </c>
      <c r="NO198" s="1">
        <v>0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  <c r="OA198" s="1">
        <v>0</v>
      </c>
      <c r="OB198" s="1">
        <v>0</v>
      </c>
      <c r="OC198" s="1">
        <v>0</v>
      </c>
      <c r="OD198" s="1">
        <v>0</v>
      </c>
      <c r="OE198" s="1">
        <v>0</v>
      </c>
      <c r="OF198" s="1">
        <v>0</v>
      </c>
      <c r="OG198" s="1">
        <v>0</v>
      </c>
      <c r="OH198" s="1">
        <v>0</v>
      </c>
      <c r="OI198" s="1">
        <v>0</v>
      </c>
      <c r="OJ198" s="1">
        <v>2</v>
      </c>
      <c r="OK198" s="1">
        <v>1</v>
      </c>
      <c r="OL198" s="1">
        <v>0</v>
      </c>
      <c r="OM198" s="1">
        <v>0</v>
      </c>
      <c r="ON198" s="1">
        <v>0</v>
      </c>
      <c r="OO198" s="1">
        <v>0</v>
      </c>
      <c r="OP198" s="1">
        <v>0</v>
      </c>
      <c r="OQ198" s="1">
        <v>0</v>
      </c>
      <c r="OR198" s="1">
        <v>0</v>
      </c>
      <c r="OS198" s="1">
        <v>0</v>
      </c>
      <c r="OT198" s="1">
        <v>0</v>
      </c>
      <c r="OU198" s="1">
        <v>0</v>
      </c>
      <c r="OV198" s="1">
        <v>0</v>
      </c>
      <c r="OW198" s="1">
        <v>0</v>
      </c>
      <c r="OX198" s="1">
        <v>0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0</v>
      </c>
      <c r="PJ198" s="1">
        <v>0</v>
      </c>
      <c r="PK198" s="1">
        <v>0</v>
      </c>
      <c r="PL198" s="1">
        <v>0</v>
      </c>
      <c r="PM198" s="1">
        <v>0</v>
      </c>
      <c r="PN198" s="1">
        <v>0</v>
      </c>
      <c r="PO198" s="1">
        <v>0</v>
      </c>
      <c r="PP198" s="1">
        <v>0</v>
      </c>
      <c r="PQ198" s="1">
        <v>0</v>
      </c>
      <c r="PR198" s="1">
        <v>0</v>
      </c>
      <c r="PS198" s="1">
        <v>0</v>
      </c>
      <c r="PT198" s="1">
        <v>1</v>
      </c>
      <c r="PU198" s="1">
        <v>1</v>
      </c>
      <c r="PV198" s="1">
        <v>4</v>
      </c>
      <c r="PW198" s="1">
        <v>4</v>
      </c>
      <c r="PX198" s="1">
        <v>4</v>
      </c>
      <c r="PY198" s="1">
        <v>4</v>
      </c>
      <c r="PZ198" s="1">
        <v>4</v>
      </c>
      <c r="QA198" s="1">
        <v>4</v>
      </c>
      <c r="QB198" s="1">
        <v>8</v>
      </c>
      <c r="QC198" s="1">
        <v>4</v>
      </c>
      <c r="QD198" s="1">
        <v>4</v>
      </c>
      <c r="QE198" s="1">
        <v>4</v>
      </c>
      <c r="QF198" s="1">
        <v>4</v>
      </c>
      <c r="QG198" s="1">
        <v>4</v>
      </c>
      <c r="QH198" s="1">
        <v>4</v>
      </c>
      <c r="QI198" s="1">
        <v>5</v>
      </c>
      <c r="QJ198" s="1">
        <v>5</v>
      </c>
      <c r="QK198" s="1">
        <v>4</v>
      </c>
      <c r="QL198" s="1">
        <v>4</v>
      </c>
      <c r="QM198" s="1">
        <v>1</v>
      </c>
      <c r="QN198" s="1">
        <v>1</v>
      </c>
      <c r="QO198" s="1">
        <v>0</v>
      </c>
      <c r="QP198" s="1">
        <v>0</v>
      </c>
      <c r="QQ198" s="1">
        <v>0</v>
      </c>
      <c r="QR198" s="1">
        <v>0</v>
      </c>
      <c r="QS198" s="1">
        <v>0</v>
      </c>
      <c r="QT198" s="1">
        <v>0</v>
      </c>
      <c r="QU198" s="1">
        <v>0</v>
      </c>
      <c r="QV198" s="1">
        <v>0</v>
      </c>
      <c r="QW198" s="1">
        <v>0</v>
      </c>
      <c r="QX198" s="1">
        <v>0</v>
      </c>
      <c r="QY198" s="1">
        <v>0</v>
      </c>
      <c r="QZ198" s="1">
        <v>1</v>
      </c>
    </row>
    <row r="199" spans="1:468">
      <c r="A199" s="1">
        <v>2007</v>
      </c>
      <c r="B199" s="1" t="s">
        <v>703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0</v>
      </c>
      <c r="K199" s="1">
        <v>2</v>
      </c>
      <c r="L199" s="1">
        <v>2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4</v>
      </c>
      <c r="AJ199" s="1">
        <v>0</v>
      </c>
      <c r="AK199" s="1">
        <v>6</v>
      </c>
      <c r="AL199" s="1">
        <v>4</v>
      </c>
      <c r="AM199" s="1">
        <v>1</v>
      </c>
      <c r="AN199" s="1">
        <v>6</v>
      </c>
      <c r="AO199" s="1">
        <v>4</v>
      </c>
      <c r="AP199" s="1">
        <v>5</v>
      </c>
      <c r="AQ199" s="1">
        <v>6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1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2</v>
      </c>
      <c r="BY199" s="1">
        <v>2</v>
      </c>
      <c r="BZ199" s="1">
        <v>2</v>
      </c>
      <c r="CA199" s="1">
        <v>2</v>
      </c>
      <c r="CB199" s="1">
        <v>2</v>
      </c>
      <c r="CC199" s="1">
        <v>2</v>
      </c>
      <c r="CD199" s="1">
        <v>4</v>
      </c>
      <c r="CE199" s="1">
        <v>2</v>
      </c>
      <c r="CF199" s="1">
        <v>1</v>
      </c>
      <c r="CG199" s="1">
        <v>2</v>
      </c>
      <c r="CH199" s="1">
        <v>0</v>
      </c>
      <c r="CI199" s="1">
        <v>2</v>
      </c>
      <c r="CJ199" s="1">
        <v>1</v>
      </c>
      <c r="CK199" s="1">
        <v>2</v>
      </c>
      <c r="CL199" s="1">
        <v>0</v>
      </c>
      <c r="CM199" s="1">
        <v>0</v>
      </c>
      <c r="CN199" s="1">
        <v>2</v>
      </c>
      <c r="CO199" s="1">
        <v>2</v>
      </c>
      <c r="CP199" s="1">
        <v>0</v>
      </c>
      <c r="CQ199" s="1">
        <v>0</v>
      </c>
      <c r="CR199" s="1">
        <v>1</v>
      </c>
      <c r="CS199" s="1">
        <v>1</v>
      </c>
      <c r="CT199" s="1">
        <v>1</v>
      </c>
      <c r="CU199" s="1">
        <v>1</v>
      </c>
      <c r="CV199" s="1">
        <v>1</v>
      </c>
      <c r="CW199" s="1">
        <v>1</v>
      </c>
      <c r="CX199" s="1">
        <v>1</v>
      </c>
      <c r="CY199" s="1">
        <v>2</v>
      </c>
      <c r="CZ199" s="1">
        <v>1</v>
      </c>
      <c r="DA199" s="1">
        <v>1</v>
      </c>
      <c r="DB199" s="1">
        <v>0</v>
      </c>
      <c r="DC199" s="1">
        <v>0</v>
      </c>
      <c r="DD199" s="1">
        <v>1</v>
      </c>
      <c r="DE199" s="1">
        <v>0</v>
      </c>
      <c r="DF199" s="1">
        <v>1</v>
      </c>
      <c r="DG199" s="1">
        <v>1</v>
      </c>
      <c r="DH199" s="1">
        <v>1</v>
      </c>
      <c r="DI199" s="1">
        <v>0</v>
      </c>
      <c r="DJ199" s="1">
        <v>0</v>
      </c>
      <c r="DK199" s="1">
        <v>1</v>
      </c>
      <c r="DL199" s="1">
        <v>0</v>
      </c>
      <c r="DM199" s="1">
        <v>1</v>
      </c>
      <c r="DN199" s="1">
        <v>0</v>
      </c>
      <c r="DO199" s="1">
        <v>0</v>
      </c>
      <c r="DP199" s="1">
        <v>0</v>
      </c>
      <c r="DQ199" s="1">
        <v>1</v>
      </c>
      <c r="DR199" s="1">
        <v>1</v>
      </c>
      <c r="DS199" s="1">
        <v>1</v>
      </c>
      <c r="DT199" s="1">
        <v>1</v>
      </c>
      <c r="DU199" s="1">
        <v>0</v>
      </c>
      <c r="DV199" s="1">
        <v>0</v>
      </c>
      <c r="DW199" s="1">
        <v>0</v>
      </c>
      <c r="DX199" s="1">
        <v>1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1</v>
      </c>
      <c r="EU199" s="1">
        <v>1</v>
      </c>
      <c r="EV199" s="1">
        <v>1</v>
      </c>
      <c r="EW199" s="1">
        <v>0</v>
      </c>
      <c r="EX199" s="1">
        <v>2</v>
      </c>
      <c r="EY199" s="1">
        <v>2</v>
      </c>
      <c r="EZ199" s="1">
        <v>2</v>
      </c>
      <c r="FA199" s="1">
        <v>2</v>
      </c>
      <c r="FB199" s="1">
        <v>2</v>
      </c>
      <c r="FC199" s="1">
        <v>2</v>
      </c>
      <c r="FD199" s="1">
        <v>4</v>
      </c>
      <c r="FE199" s="1">
        <v>2</v>
      </c>
      <c r="FF199" s="1">
        <v>1</v>
      </c>
      <c r="FG199" s="1">
        <v>1</v>
      </c>
      <c r="FH199" s="1">
        <v>0</v>
      </c>
      <c r="FI199" s="1">
        <v>1</v>
      </c>
      <c r="FJ199" s="1">
        <v>2</v>
      </c>
      <c r="FK199" s="1">
        <v>2</v>
      </c>
      <c r="FL199" s="1">
        <v>1</v>
      </c>
      <c r="FM199" s="1">
        <v>1</v>
      </c>
      <c r="FN199" s="1">
        <v>1</v>
      </c>
      <c r="FO199" s="1">
        <v>0</v>
      </c>
      <c r="FP199" s="1">
        <v>0</v>
      </c>
      <c r="FQ199" s="1">
        <v>0</v>
      </c>
      <c r="FR199" s="1">
        <v>5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183</v>
      </c>
      <c r="GA199" s="1">
        <v>183</v>
      </c>
      <c r="GB199" s="1">
        <v>0</v>
      </c>
      <c r="GC199" s="1">
        <v>0</v>
      </c>
      <c r="GD199" s="1">
        <v>0</v>
      </c>
      <c r="GE199" s="1">
        <v>183</v>
      </c>
      <c r="GF199" s="1">
        <v>183</v>
      </c>
      <c r="GG199" s="1">
        <v>183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10</v>
      </c>
      <c r="GT199" s="1">
        <v>10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20</v>
      </c>
      <c r="HO199" s="1">
        <v>20</v>
      </c>
      <c r="HP199" s="1">
        <v>20</v>
      </c>
      <c r="HQ199" s="1">
        <v>20</v>
      </c>
      <c r="HR199" s="1">
        <v>173</v>
      </c>
      <c r="HS199" s="1">
        <v>173</v>
      </c>
      <c r="HT199" s="1">
        <v>41</v>
      </c>
      <c r="HU199" s="1">
        <v>132</v>
      </c>
      <c r="HV199" s="1">
        <v>0</v>
      </c>
      <c r="HW199" s="1">
        <v>0</v>
      </c>
      <c r="HX199" s="1">
        <v>163</v>
      </c>
      <c r="HY199" s="1">
        <v>163</v>
      </c>
      <c r="HZ199" s="1">
        <v>183</v>
      </c>
      <c r="IA199" s="1">
        <v>183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5</v>
      </c>
      <c r="JQ199" s="1">
        <v>5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5</v>
      </c>
      <c r="JY199" s="1">
        <v>0</v>
      </c>
      <c r="JZ199" s="1">
        <v>5</v>
      </c>
      <c r="KA199" s="1">
        <v>0</v>
      </c>
      <c r="KB199" s="1">
        <v>0</v>
      </c>
      <c r="KC199" s="1">
        <v>0</v>
      </c>
      <c r="KD199" s="1">
        <v>0</v>
      </c>
      <c r="KE199" s="1">
        <v>5</v>
      </c>
      <c r="KF199" s="1">
        <v>0</v>
      </c>
      <c r="KG199" s="1">
        <v>4</v>
      </c>
      <c r="KH199" s="1">
        <v>0</v>
      </c>
      <c r="KI199" s="1">
        <v>0</v>
      </c>
      <c r="KJ199" s="1">
        <v>1</v>
      </c>
      <c r="KK199" s="1">
        <v>5</v>
      </c>
      <c r="KL199" s="1">
        <v>0</v>
      </c>
      <c r="KM199" s="1">
        <v>0</v>
      </c>
      <c r="KN199" s="1">
        <v>5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5</v>
      </c>
      <c r="KZ199" s="1">
        <v>5</v>
      </c>
      <c r="LA199" s="1">
        <v>5</v>
      </c>
      <c r="LB199" s="1">
        <v>0</v>
      </c>
      <c r="LC199" s="1">
        <v>0</v>
      </c>
      <c r="LD199" s="1">
        <v>1</v>
      </c>
      <c r="LE199" s="1">
        <v>1</v>
      </c>
      <c r="LF199" s="1">
        <v>1</v>
      </c>
      <c r="LG199" s="1">
        <v>0</v>
      </c>
      <c r="LH199" s="1">
        <v>1</v>
      </c>
      <c r="LI199" s="1">
        <v>1</v>
      </c>
      <c r="LJ199" s="1">
        <v>1</v>
      </c>
      <c r="LK199" s="1">
        <v>1</v>
      </c>
      <c r="LL199" s="1">
        <v>0</v>
      </c>
      <c r="LM199" s="1">
        <v>8</v>
      </c>
      <c r="LN199" s="1">
        <v>19</v>
      </c>
      <c r="LO199" s="1">
        <v>19</v>
      </c>
      <c r="LP199" s="1">
        <v>5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1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2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2</v>
      </c>
      <c r="MW199" s="1">
        <v>0</v>
      </c>
      <c r="MX199" s="1">
        <v>2</v>
      </c>
      <c r="MY199" s="1">
        <v>0</v>
      </c>
      <c r="MZ199" s="1">
        <v>2</v>
      </c>
      <c r="NA199" s="1">
        <v>0</v>
      </c>
      <c r="NB199" s="1">
        <v>0</v>
      </c>
      <c r="NC199" s="1">
        <v>2</v>
      </c>
      <c r="ND199" s="1">
        <v>0</v>
      </c>
      <c r="NE199" s="1">
        <v>2</v>
      </c>
      <c r="NF199" s="1">
        <v>0</v>
      </c>
      <c r="NG199" s="1">
        <v>2</v>
      </c>
      <c r="NH199" s="1">
        <v>2</v>
      </c>
      <c r="NI199" s="1">
        <v>2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0</v>
      </c>
      <c r="OC199" s="1">
        <v>0</v>
      </c>
      <c r="OD199" s="1">
        <v>0</v>
      </c>
      <c r="OE199" s="1">
        <v>0</v>
      </c>
      <c r="OF199" s="1">
        <v>0</v>
      </c>
      <c r="OG199" s="1">
        <v>0</v>
      </c>
      <c r="OH199" s="1">
        <v>0</v>
      </c>
      <c r="OI199" s="1">
        <v>0</v>
      </c>
      <c r="OJ199" s="1">
        <v>2</v>
      </c>
      <c r="OK199" s="1">
        <v>1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0</v>
      </c>
      <c r="PQ199" s="1">
        <v>0</v>
      </c>
      <c r="PR199" s="1">
        <v>0</v>
      </c>
      <c r="PS199" s="1">
        <v>0</v>
      </c>
      <c r="PT199" s="1">
        <v>1</v>
      </c>
      <c r="PU199" s="1">
        <v>1</v>
      </c>
      <c r="PV199" s="1">
        <v>4</v>
      </c>
      <c r="PW199" s="1">
        <v>4</v>
      </c>
      <c r="PX199" s="1">
        <v>4</v>
      </c>
      <c r="PY199" s="1">
        <v>4</v>
      </c>
      <c r="PZ199" s="1">
        <v>4</v>
      </c>
      <c r="QA199" s="1">
        <v>4</v>
      </c>
      <c r="QB199" s="1">
        <v>8</v>
      </c>
      <c r="QC199" s="1">
        <v>4</v>
      </c>
      <c r="QD199" s="1">
        <v>4</v>
      </c>
      <c r="QE199" s="1">
        <v>4</v>
      </c>
      <c r="QF199" s="1">
        <v>4</v>
      </c>
      <c r="QG199" s="1">
        <v>4</v>
      </c>
      <c r="QH199" s="1">
        <v>4</v>
      </c>
      <c r="QI199" s="1">
        <v>5</v>
      </c>
      <c r="QJ199" s="1">
        <v>5</v>
      </c>
      <c r="QK199" s="1">
        <v>4</v>
      </c>
      <c r="QL199" s="1">
        <v>4</v>
      </c>
      <c r="QM199" s="1">
        <v>1</v>
      </c>
      <c r="QN199" s="1">
        <v>1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1</v>
      </c>
    </row>
    <row r="200" spans="1:468">
      <c r="A200" s="1">
        <v>2007</v>
      </c>
      <c r="B200" s="1" t="s">
        <v>704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0</v>
      </c>
      <c r="K200" s="1">
        <v>2</v>
      </c>
      <c r="L200" s="1">
        <v>2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4</v>
      </c>
      <c r="AJ200" s="1">
        <v>0</v>
      </c>
      <c r="AK200" s="1">
        <v>6</v>
      </c>
      <c r="AL200" s="1">
        <v>4</v>
      </c>
      <c r="AM200" s="1">
        <v>1</v>
      </c>
      <c r="AN200" s="1">
        <v>6</v>
      </c>
      <c r="AO200" s="1">
        <v>4</v>
      </c>
      <c r="AP200" s="1">
        <v>5</v>
      </c>
      <c r="AQ200" s="1">
        <v>6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1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2</v>
      </c>
      <c r="BY200" s="1">
        <v>2</v>
      </c>
      <c r="BZ200" s="1">
        <v>2</v>
      </c>
      <c r="CA200" s="1">
        <v>2</v>
      </c>
      <c r="CB200" s="1">
        <v>2</v>
      </c>
      <c r="CC200" s="1">
        <v>2</v>
      </c>
      <c r="CD200" s="1">
        <v>4</v>
      </c>
      <c r="CE200" s="1">
        <v>2</v>
      </c>
      <c r="CF200" s="1">
        <v>1</v>
      </c>
      <c r="CG200" s="1">
        <v>2</v>
      </c>
      <c r="CH200" s="1">
        <v>0</v>
      </c>
      <c r="CI200" s="1">
        <v>2</v>
      </c>
      <c r="CJ200" s="1">
        <v>1</v>
      </c>
      <c r="CK200" s="1">
        <v>2</v>
      </c>
      <c r="CL200" s="1">
        <v>0</v>
      </c>
      <c r="CM200" s="1">
        <v>0</v>
      </c>
      <c r="CN200" s="1">
        <v>2</v>
      </c>
      <c r="CO200" s="1">
        <v>2</v>
      </c>
      <c r="CP200" s="1">
        <v>0</v>
      </c>
      <c r="CQ200" s="1">
        <v>0</v>
      </c>
      <c r="CR200" s="1">
        <v>1</v>
      </c>
      <c r="CS200" s="1">
        <v>1</v>
      </c>
      <c r="CT200" s="1">
        <v>1</v>
      </c>
      <c r="CU200" s="1">
        <v>1</v>
      </c>
      <c r="CV200" s="1">
        <v>1</v>
      </c>
      <c r="CW200" s="1">
        <v>1</v>
      </c>
      <c r="CX200" s="1">
        <v>1</v>
      </c>
      <c r="CY200" s="1">
        <v>2</v>
      </c>
      <c r="CZ200" s="1">
        <v>1</v>
      </c>
      <c r="DA200" s="1">
        <v>1</v>
      </c>
      <c r="DB200" s="1">
        <v>0</v>
      </c>
      <c r="DC200" s="1">
        <v>0</v>
      </c>
      <c r="DD200" s="1">
        <v>1</v>
      </c>
      <c r="DE200" s="1">
        <v>0</v>
      </c>
      <c r="DF200" s="1">
        <v>1</v>
      </c>
      <c r="DG200" s="1">
        <v>1</v>
      </c>
      <c r="DH200" s="1">
        <v>1</v>
      </c>
      <c r="DI200" s="1">
        <v>0</v>
      </c>
      <c r="DJ200" s="1">
        <v>0</v>
      </c>
      <c r="DK200" s="1">
        <v>1</v>
      </c>
      <c r="DL200" s="1">
        <v>0</v>
      </c>
      <c r="DM200" s="1">
        <v>1</v>
      </c>
      <c r="DN200" s="1">
        <v>0</v>
      </c>
      <c r="DO200" s="1">
        <v>0</v>
      </c>
      <c r="DP200" s="1">
        <v>0</v>
      </c>
      <c r="DQ200" s="1">
        <v>1</v>
      </c>
      <c r="DR200" s="1">
        <v>1</v>
      </c>
      <c r="DS200" s="1">
        <v>1</v>
      </c>
      <c r="DT200" s="1">
        <v>1</v>
      </c>
      <c r="DU200" s="1">
        <v>0</v>
      </c>
      <c r="DV200" s="1">
        <v>0</v>
      </c>
      <c r="DW200" s="1">
        <v>0</v>
      </c>
      <c r="DX200" s="1">
        <v>1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1</v>
      </c>
      <c r="EU200" s="1">
        <v>1</v>
      </c>
      <c r="EV200" s="1">
        <v>1</v>
      </c>
      <c r="EW200" s="1">
        <v>0</v>
      </c>
      <c r="EX200" s="1">
        <v>2</v>
      </c>
      <c r="EY200" s="1">
        <v>2</v>
      </c>
      <c r="EZ200" s="1">
        <v>2</v>
      </c>
      <c r="FA200" s="1">
        <v>2</v>
      </c>
      <c r="FB200" s="1">
        <v>2</v>
      </c>
      <c r="FC200" s="1">
        <v>2</v>
      </c>
      <c r="FD200" s="1">
        <v>4</v>
      </c>
      <c r="FE200" s="1">
        <v>2</v>
      </c>
      <c r="FF200" s="1">
        <v>1</v>
      </c>
      <c r="FG200" s="1">
        <v>1</v>
      </c>
      <c r="FH200" s="1">
        <v>0</v>
      </c>
      <c r="FI200" s="1">
        <v>1</v>
      </c>
      <c r="FJ200" s="1">
        <v>2</v>
      </c>
      <c r="FK200" s="1">
        <v>2</v>
      </c>
      <c r="FL200" s="1">
        <v>1</v>
      </c>
      <c r="FM200" s="1">
        <v>1</v>
      </c>
      <c r="FN200" s="1">
        <v>1</v>
      </c>
      <c r="FO200" s="1">
        <v>0</v>
      </c>
      <c r="FP200" s="1">
        <v>0</v>
      </c>
      <c r="FQ200" s="1">
        <v>0</v>
      </c>
      <c r="FR200" s="1">
        <v>5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96</v>
      </c>
      <c r="GA200" s="1">
        <v>96</v>
      </c>
      <c r="GB200" s="1">
        <v>0</v>
      </c>
      <c r="GC200" s="1">
        <v>0</v>
      </c>
      <c r="GD200" s="1">
        <v>0</v>
      </c>
      <c r="GE200" s="1">
        <v>96</v>
      </c>
      <c r="GF200" s="1">
        <v>96</v>
      </c>
      <c r="GG200" s="1">
        <v>96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10</v>
      </c>
      <c r="GT200" s="1">
        <v>10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1</v>
      </c>
      <c r="HO200" s="1">
        <v>1</v>
      </c>
      <c r="HP200" s="1">
        <v>1</v>
      </c>
      <c r="HQ200" s="1">
        <v>1</v>
      </c>
      <c r="HR200" s="1">
        <v>86</v>
      </c>
      <c r="HS200" s="1">
        <v>86</v>
      </c>
      <c r="HT200" s="1">
        <v>42</v>
      </c>
      <c r="HU200" s="1">
        <v>44</v>
      </c>
      <c r="HV200" s="1">
        <v>0</v>
      </c>
      <c r="HW200" s="1">
        <v>0</v>
      </c>
      <c r="HX200" s="1">
        <v>76</v>
      </c>
      <c r="HY200" s="1">
        <v>76</v>
      </c>
      <c r="HZ200" s="1">
        <v>96</v>
      </c>
      <c r="IA200" s="1">
        <v>96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5</v>
      </c>
      <c r="JQ200" s="1">
        <v>5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5</v>
      </c>
      <c r="JY200" s="1">
        <v>0</v>
      </c>
      <c r="JZ200" s="1">
        <v>5</v>
      </c>
      <c r="KA200" s="1">
        <v>0</v>
      </c>
      <c r="KB200" s="1">
        <v>0</v>
      </c>
      <c r="KC200" s="1">
        <v>0</v>
      </c>
      <c r="KD200" s="1">
        <v>0</v>
      </c>
      <c r="KE200" s="1">
        <v>5</v>
      </c>
      <c r="KF200" s="1">
        <v>0</v>
      </c>
      <c r="KG200" s="1">
        <v>4</v>
      </c>
      <c r="KH200" s="1">
        <v>0</v>
      </c>
      <c r="KI200" s="1">
        <v>0</v>
      </c>
      <c r="KJ200" s="1">
        <v>1</v>
      </c>
      <c r="KK200" s="1">
        <v>5</v>
      </c>
      <c r="KL200" s="1">
        <v>0</v>
      </c>
      <c r="KM200" s="1">
        <v>0</v>
      </c>
      <c r="KN200" s="1">
        <v>5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5</v>
      </c>
      <c r="KZ200" s="1">
        <v>5</v>
      </c>
      <c r="LA200" s="1">
        <v>5</v>
      </c>
      <c r="LB200" s="1">
        <v>0</v>
      </c>
      <c r="LC200" s="1">
        <v>0</v>
      </c>
      <c r="LD200" s="1">
        <v>1</v>
      </c>
      <c r="LE200" s="1">
        <v>1</v>
      </c>
      <c r="LF200" s="1">
        <v>1</v>
      </c>
      <c r="LG200" s="1">
        <v>0</v>
      </c>
      <c r="LH200" s="1">
        <v>1</v>
      </c>
      <c r="LI200" s="1">
        <v>1</v>
      </c>
      <c r="LJ200" s="1">
        <v>1</v>
      </c>
      <c r="LK200" s="1">
        <v>1</v>
      </c>
      <c r="LL200" s="1">
        <v>0</v>
      </c>
      <c r="LM200" s="1">
        <v>8</v>
      </c>
      <c r="LN200" s="1">
        <v>19</v>
      </c>
      <c r="LO200" s="1">
        <v>19</v>
      </c>
      <c r="LP200" s="1">
        <v>5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1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2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2</v>
      </c>
      <c r="MW200" s="1">
        <v>0</v>
      </c>
      <c r="MX200" s="1">
        <v>2</v>
      </c>
      <c r="MY200" s="1">
        <v>0</v>
      </c>
      <c r="MZ200" s="1">
        <v>2</v>
      </c>
      <c r="NA200" s="1">
        <v>0</v>
      </c>
      <c r="NB200" s="1">
        <v>0</v>
      </c>
      <c r="NC200" s="1">
        <v>2</v>
      </c>
      <c r="ND200" s="1">
        <v>0</v>
      </c>
      <c r="NE200" s="1">
        <v>2</v>
      </c>
      <c r="NF200" s="1">
        <v>0</v>
      </c>
      <c r="NG200" s="1">
        <v>2</v>
      </c>
      <c r="NH200" s="1">
        <v>2</v>
      </c>
      <c r="NI200" s="1">
        <v>2</v>
      </c>
      <c r="NJ200" s="1">
        <v>0</v>
      </c>
      <c r="NK200" s="1">
        <v>0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</v>
      </c>
      <c r="NW200" s="1">
        <v>0</v>
      </c>
      <c r="NX200" s="1">
        <v>0</v>
      </c>
      <c r="NY200" s="1">
        <v>0</v>
      </c>
      <c r="NZ200" s="1">
        <v>0</v>
      </c>
      <c r="OA200" s="1">
        <v>0</v>
      </c>
      <c r="OB200" s="1">
        <v>0</v>
      </c>
      <c r="OC200" s="1">
        <v>0</v>
      </c>
      <c r="OD200" s="1">
        <v>0</v>
      </c>
      <c r="OE200" s="1">
        <v>0</v>
      </c>
      <c r="OF200" s="1">
        <v>0</v>
      </c>
      <c r="OG200" s="1">
        <v>0</v>
      </c>
      <c r="OH200" s="1">
        <v>0</v>
      </c>
      <c r="OI200" s="1">
        <v>0</v>
      </c>
      <c r="OJ200" s="1">
        <v>2</v>
      </c>
      <c r="OK200" s="1">
        <v>1</v>
      </c>
      <c r="OL200" s="1">
        <v>0</v>
      </c>
      <c r="OM200" s="1">
        <v>0</v>
      </c>
      <c r="ON200" s="1">
        <v>0</v>
      </c>
      <c r="OO200" s="1">
        <v>0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0</v>
      </c>
      <c r="PG200" s="1">
        <v>0</v>
      </c>
      <c r="PH200" s="1">
        <v>0</v>
      </c>
      <c r="PI200" s="1">
        <v>0</v>
      </c>
      <c r="PJ200" s="1">
        <v>0</v>
      </c>
      <c r="PK200" s="1">
        <v>0</v>
      </c>
      <c r="PL200" s="1">
        <v>0</v>
      </c>
      <c r="PM200" s="1">
        <v>0</v>
      </c>
      <c r="PN200" s="1">
        <v>0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1</v>
      </c>
      <c r="PU200" s="1">
        <v>1</v>
      </c>
      <c r="PV200" s="1">
        <v>4</v>
      </c>
      <c r="PW200" s="1">
        <v>4</v>
      </c>
      <c r="PX200" s="1">
        <v>4</v>
      </c>
      <c r="PY200" s="1">
        <v>4</v>
      </c>
      <c r="PZ200" s="1">
        <v>4</v>
      </c>
      <c r="QA200" s="1">
        <v>4</v>
      </c>
      <c r="QB200" s="1">
        <v>8</v>
      </c>
      <c r="QC200" s="1">
        <v>4</v>
      </c>
      <c r="QD200" s="1">
        <v>4</v>
      </c>
      <c r="QE200" s="1">
        <v>4</v>
      </c>
      <c r="QF200" s="1">
        <v>4</v>
      </c>
      <c r="QG200" s="1">
        <v>4</v>
      </c>
      <c r="QH200" s="1">
        <v>4</v>
      </c>
      <c r="QI200" s="1">
        <v>5</v>
      </c>
      <c r="QJ200" s="1">
        <v>5</v>
      </c>
      <c r="QK200" s="1">
        <v>4</v>
      </c>
      <c r="QL200" s="1">
        <v>4</v>
      </c>
      <c r="QM200" s="1">
        <v>1</v>
      </c>
      <c r="QN200" s="1">
        <v>1</v>
      </c>
      <c r="QO200" s="1">
        <v>0</v>
      </c>
      <c r="QP200" s="1">
        <v>0</v>
      </c>
      <c r="QQ200" s="1">
        <v>0</v>
      </c>
      <c r="QR200" s="1">
        <v>0</v>
      </c>
      <c r="QS200" s="1">
        <v>0</v>
      </c>
      <c r="QT200" s="1">
        <v>0</v>
      </c>
      <c r="QU200" s="1">
        <v>0</v>
      </c>
      <c r="QV200" s="1">
        <v>0</v>
      </c>
      <c r="QW200" s="1">
        <v>0</v>
      </c>
      <c r="QX200" s="1">
        <v>0</v>
      </c>
      <c r="QY200" s="1">
        <v>0</v>
      </c>
      <c r="QZ200" s="1">
        <v>1</v>
      </c>
    </row>
    <row r="201" spans="1:468">
      <c r="A201" s="1">
        <v>2007</v>
      </c>
      <c r="B201" s="1" t="s">
        <v>705</v>
      </c>
      <c r="C201" s="1">
        <v>1</v>
      </c>
      <c r="D201" s="1">
        <v>1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3</v>
      </c>
      <c r="AS201" s="1">
        <v>4</v>
      </c>
      <c r="AT201" s="1">
        <v>3</v>
      </c>
      <c r="AU201" s="1">
        <v>1</v>
      </c>
      <c r="AV201" s="1">
        <v>4</v>
      </c>
      <c r="AW201" s="1">
        <v>4</v>
      </c>
      <c r="AX201" s="1">
        <v>4</v>
      </c>
      <c r="AY201" s="1">
        <v>4</v>
      </c>
      <c r="AZ201" s="1">
        <v>0</v>
      </c>
      <c r="BA201" s="1">
        <v>1</v>
      </c>
      <c r="BB201" s="1">
        <v>1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1</v>
      </c>
      <c r="BO201" s="1">
        <v>1</v>
      </c>
      <c r="BP201" s="1">
        <v>1</v>
      </c>
      <c r="BQ201" s="1">
        <v>2</v>
      </c>
      <c r="BR201" s="1">
        <v>2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1</v>
      </c>
      <c r="BY201" s="1">
        <v>1</v>
      </c>
      <c r="BZ201" s="1">
        <v>1</v>
      </c>
      <c r="CA201" s="1">
        <v>1</v>
      </c>
      <c r="CB201" s="1">
        <v>1</v>
      </c>
      <c r="CC201" s="1">
        <v>1</v>
      </c>
      <c r="CD201" s="1">
        <v>2</v>
      </c>
      <c r="CE201" s="1">
        <v>1</v>
      </c>
      <c r="CF201" s="1">
        <v>1</v>
      </c>
      <c r="CG201" s="1">
        <v>1</v>
      </c>
      <c r="CH201" s="1">
        <v>0</v>
      </c>
      <c r="CI201" s="1">
        <v>1</v>
      </c>
      <c r="CJ201" s="1">
        <v>0</v>
      </c>
      <c r="CK201" s="1">
        <v>1</v>
      </c>
      <c r="CL201" s="1">
        <v>0</v>
      </c>
      <c r="CM201" s="1">
        <v>0</v>
      </c>
      <c r="CN201" s="1">
        <v>0</v>
      </c>
      <c r="CO201" s="1">
        <v>1</v>
      </c>
      <c r="CP201" s="1">
        <v>0</v>
      </c>
      <c r="CQ201" s="1">
        <v>0</v>
      </c>
      <c r="CR201" s="1">
        <v>1</v>
      </c>
      <c r="CS201" s="1">
        <v>1</v>
      </c>
      <c r="CT201" s="1">
        <v>0</v>
      </c>
      <c r="CU201" s="1">
        <v>1</v>
      </c>
      <c r="CV201" s="1">
        <v>1</v>
      </c>
      <c r="CW201" s="1">
        <v>1</v>
      </c>
      <c r="CX201" s="1">
        <v>1</v>
      </c>
      <c r="CY201" s="1">
        <v>2</v>
      </c>
      <c r="CZ201" s="1">
        <v>1</v>
      </c>
      <c r="DA201" s="1">
        <v>1</v>
      </c>
      <c r="DB201" s="1">
        <v>1</v>
      </c>
      <c r="DC201" s="1">
        <v>1</v>
      </c>
      <c r="DD201" s="1">
        <v>1</v>
      </c>
      <c r="DE201" s="1">
        <v>1</v>
      </c>
      <c r="DF201" s="1">
        <v>1</v>
      </c>
      <c r="DG201" s="1">
        <v>1</v>
      </c>
      <c r="DH201" s="1">
        <v>1</v>
      </c>
      <c r="DI201" s="1">
        <v>0</v>
      </c>
      <c r="DJ201" s="1">
        <v>0</v>
      </c>
      <c r="DK201" s="1">
        <v>1</v>
      </c>
      <c r="DL201" s="1">
        <v>0</v>
      </c>
      <c r="DM201" s="1">
        <v>1</v>
      </c>
      <c r="DN201" s="1">
        <v>0</v>
      </c>
      <c r="DO201" s="1">
        <v>0</v>
      </c>
      <c r="DP201" s="1">
        <v>0</v>
      </c>
      <c r="DQ201" s="1">
        <v>1</v>
      </c>
      <c r="DR201" s="1">
        <v>1</v>
      </c>
      <c r="DS201" s="1">
        <v>1</v>
      </c>
      <c r="DT201" s="1">
        <v>1</v>
      </c>
      <c r="DU201" s="1">
        <v>0</v>
      </c>
      <c r="DV201" s="1">
        <v>0</v>
      </c>
      <c r="DW201" s="1">
        <v>0</v>
      </c>
      <c r="DX201" s="1">
        <v>1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1</v>
      </c>
      <c r="EU201" s="1">
        <v>1</v>
      </c>
      <c r="EV201" s="1">
        <v>1</v>
      </c>
      <c r="EW201" s="1">
        <v>0</v>
      </c>
      <c r="EX201" s="1">
        <v>2</v>
      </c>
      <c r="EY201" s="1">
        <v>2</v>
      </c>
      <c r="EZ201" s="1">
        <v>2</v>
      </c>
      <c r="FA201" s="1">
        <v>2</v>
      </c>
      <c r="FB201" s="1">
        <v>2</v>
      </c>
      <c r="FC201" s="1">
        <v>2</v>
      </c>
      <c r="FD201" s="1">
        <v>4</v>
      </c>
      <c r="FE201" s="1">
        <v>2</v>
      </c>
      <c r="FF201" s="1">
        <v>1</v>
      </c>
      <c r="FG201" s="1">
        <v>1</v>
      </c>
      <c r="FH201" s="1">
        <v>0</v>
      </c>
      <c r="FI201" s="1">
        <v>1</v>
      </c>
      <c r="FJ201" s="1">
        <v>2</v>
      </c>
      <c r="FK201" s="1">
        <v>1</v>
      </c>
      <c r="FL201" s="1">
        <v>1</v>
      </c>
      <c r="FM201" s="1">
        <v>1</v>
      </c>
      <c r="FN201" s="1">
        <v>0</v>
      </c>
      <c r="FO201" s="1">
        <v>0</v>
      </c>
      <c r="FP201" s="1">
        <v>0</v>
      </c>
      <c r="FQ201" s="1">
        <v>0</v>
      </c>
      <c r="FR201" s="1">
        <v>1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151</v>
      </c>
      <c r="GA201" s="1">
        <v>151</v>
      </c>
      <c r="GB201" s="1">
        <v>0</v>
      </c>
      <c r="GC201" s="1">
        <v>0</v>
      </c>
      <c r="GD201" s="1">
        <v>0</v>
      </c>
      <c r="GE201" s="1">
        <v>151</v>
      </c>
      <c r="GF201" s="1">
        <v>151</v>
      </c>
      <c r="GG201" s="1">
        <v>151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2</v>
      </c>
      <c r="GV201" s="1">
        <v>2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20</v>
      </c>
      <c r="HO201" s="1">
        <v>20</v>
      </c>
      <c r="HP201" s="1">
        <v>20</v>
      </c>
      <c r="HQ201" s="1">
        <v>20</v>
      </c>
      <c r="HR201" s="1">
        <v>149</v>
      </c>
      <c r="HS201" s="1">
        <v>149</v>
      </c>
      <c r="HT201" s="1">
        <v>26</v>
      </c>
      <c r="HU201" s="1">
        <v>123</v>
      </c>
      <c r="HV201" s="1">
        <v>0</v>
      </c>
      <c r="HW201" s="1">
        <v>0</v>
      </c>
      <c r="HX201" s="1">
        <v>151</v>
      </c>
      <c r="HY201" s="1">
        <v>151</v>
      </c>
      <c r="HZ201" s="1">
        <v>151</v>
      </c>
      <c r="IA201" s="1">
        <v>151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1</v>
      </c>
      <c r="JQ201" s="1">
        <v>1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1</v>
      </c>
      <c r="KA201" s="1">
        <v>0</v>
      </c>
      <c r="KB201" s="1">
        <v>0</v>
      </c>
      <c r="KC201" s="1">
        <v>0</v>
      </c>
      <c r="KD201" s="1">
        <v>0</v>
      </c>
      <c r="KE201" s="1">
        <v>1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1</v>
      </c>
      <c r="KL201" s="1">
        <v>0</v>
      </c>
      <c r="KM201" s="1">
        <v>0</v>
      </c>
      <c r="KN201" s="1">
        <v>1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1</v>
      </c>
      <c r="KZ201" s="1">
        <v>1</v>
      </c>
      <c r="LA201" s="1">
        <v>1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1</v>
      </c>
      <c r="LL201" s="1">
        <v>0</v>
      </c>
      <c r="LM201" s="1">
        <v>8</v>
      </c>
      <c r="LN201" s="1">
        <v>13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1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0</v>
      </c>
      <c r="NJ201" s="1">
        <v>0</v>
      </c>
      <c r="NK201" s="1">
        <v>0</v>
      </c>
      <c r="NL201" s="1">
        <v>0</v>
      </c>
      <c r="NM201" s="1">
        <v>0</v>
      </c>
      <c r="NN201" s="1">
        <v>0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0</v>
      </c>
      <c r="OE201" s="1">
        <v>0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0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  <c r="PM201" s="1">
        <v>0</v>
      </c>
      <c r="PN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1</v>
      </c>
      <c r="PU201" s="1">
        <v>1</v>
      </c>
      <c r="PV201" s="1">
        <v>4</v>
      </c>
      <c r="PW201" s="1">
        <v>4</v>
      </c>
      <c r="PX201" s="1">
        <v>4</v>
      </c>
      <c r="PY201" s="1">
        <v>4</v>
      </c>
      <c r="PZ201" s="1">
        <v>4</v>
      </c>
      <c r="QA201" s="1">
        <v>4</v>
      </c>
      <c r="QB201" s="1">
        <v>8</v>
      </c>
      <c r="QC201" s="1">
        <v>4</v>
      </c>
      <c r="QD201" s="1">
        <v>4</v>
      </c>
      <c r="QE201" s="1">
        <v>4</v>
      </c>
      <c r="QF201" s="1">
        <v>4</v>
      </c>
      <c r="QG201" s="1">
        <v>4</v>
      </c>
      <c r="QH201" s="1">
        <v>4</v>
      </c>
      <c r="QI201" s="1">
        <v>5</v>
      </c>
      <c r="QJ201" s="1">
        <v>5</v>
      </c>
      <c r="QK201" s="1">
        <v>4</v>
      </c>
      <c r="QL201" s="1">
        <v>4</v>
      </c>
      <c r="QM201" s="1">
        <v>1</v>
      </c>
      <c r="QN201" s="1">
        <v>0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1</v>
      </c>
    </row>
    <row r="202" spans="1:468">
      <c r="A202" s="1">
        <v>2007</v>
      </c>
      <c r="B202" s="1" t="s">
        <v>706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0</v>
      </c>
      <c r="K202" s="1">
        <v>2</v>
      </c>
      <c r="L202" s="1">
        <v>2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4</v>
      </c>
      <c r="AJ202" s="1">
        <v>0</v>
      </c>
      <c r="AK202" s="1">
        <v>6</v>
      </c>
      <c r="AL202" s="1">
        <v>4</v>
      </c>
      <c r="AM202" s="1">
        <v>1</v>
      </c>
      <c r="AN202" s="1">
        <v>6</v>
      </c>
      <c r="AO202" s="1">
        <v>4</v>
      </c>
      <c r="AP202" s="1">
        <v>5</v>
      </c>
      <c r="AQ202" s="1">
        <v>6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1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2</v>
      </c>
      <c r="BY202" s="1">
        <v>2</v>
      </c>
      <c r="BZ202" s="1">
        <v>2</v>
      </c>
      <c r="CA202" s="1">
        <v>2</v>
      </c>
      <c r="CB202" s="1">
        <v>2</v>
      </c>
      <c r="CC202" s="1">
        <v>2</v>
      </c>
      <c r="CD202" s="1">
        <v>4</v>
      </c>
      <c r="CE202" s="1">
        <v>2</v>
      </c>
      <c r="CF202" s="1">
        <v>1</v>
      </c>
      <c r="CG202" s="1">
        <v>2</v>
      </c>
      <c r="CH202" s="1">
        <v>0</v>
      </c>
      <c r="CI202" s="1">
        <v>2</v>
      </c>
      <c r="CJ202" s="1">
        <v>1</v>
      </c>
      <c r="CK202" s="1">
        <v>2</v>
      </c>
      <c r="CL202" s="1">
        <v>0</v>
      </c>
      <c r="CM202" s="1">
        <v>0</v>
      </c>
      <c r="CN202" s="1">
        <v>2</v>
      </c>
      <c r="CO202" s="1">
        <v>2</v>
      </c>
      <c r="CP202" s="1">
        <v>0</v>
      </c>
      <c r="CQ202" s="1">
        <v>0</v>
      </c>
      <c r="CR202" s="1">
        <v>1</v>
      </c>
      <c r="CS202" s="1">
        <v>1</v>
      </c>
      <c r="CT202" s="1">
        <v>1</v>
      </c>
      <c r="CU202" s="1">
        <v>1</v>
      </c>
      <c r="CV202" s="1">
        <v>1</v>
      </c>
      <c r="CW202" s="1">
        <v>1</v>
      </c>
      <c r="CX202" s="1">
        <v>1</v>
      </c>
      <c r="CY202" s="1">
        <v>2</v>
      </c>
      <c r="CZ202" s="1">
        <v>1</v>
      </c>
      <c r="DA202" s="1">
        <v>1</v>
      </c>
      <c r="DB202" s="1">
        <v>0</v>
      </c>
      <c r="DC202" s="1">
        <v>0</v>
      </c>
      <c r="DD202" s="1">
        <v>1</v>
      </c>
      <c r="DE202" s="1">
        <v>0</v>
      </c>
      <c r="DF202" s="1">
        <v>1</v>
      </c>
      <c r="DG202" s="1">
        <v>1</v>
      </c>
      <c r="DH202" s="1">
        <v>1</v>
      </c>
      <c r="DI202" s="1">
        <v>0</v>
      </c>
      <c r="DJ202" s="1">
        <v>0</v>
      </c>
      <c r="DK202" s="1">
        <v>1</v>
      </c>
      <c r="DL202" s="1">
        <v>0</v>
      </c>
      <c r="DM202" s="1">
        <v>1</v>
      </c>
      <c r="DN202" s="1">
        <v>0</v>
      </c>
      <c r="DO202" s="1">
        <v>0</v>
      </c>
      <c r="DP202" s="1">
        <v>0</v>
      </c>
      <c r="DQ202" s="1">
        <v>1</v>
      </c>
      <c r="DR202" s="1">
        <v>1</v>
      </c>
      <c r="DS202" s="1">
        <v>1</v>
      </c>
      <c r="DT202" s="1">
        <v>1</v>
      </c>
      <c r="DU202" s="1">
        <v>0</v>
      </c>
      <c r="DV202" s="1">
        <v>0</v>
      </c>
      <c r="DW202" s="1">
        <v>0</v>
      </c>
      <c r="DX202" s="1">
        <v>1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1</v>
      </c>
      <c r="EU202" s="1">
        <v>1</v>
      </c>
      <c r="EV202" s="1">
        <v>1</v>
      </c>
      <c r="EW202" s="1">
        <v>0</v>
      </c>
      <c r="EX202" s="1">
        <v>2</v>
      </c>
      <c r="EY202" s="1">
        <v>2</v>
      </c>
      <c r="EZ202" s="1">
        <v>2</v>
      </c>
      <c r="FA202" s="1">
        <v>2</v>
      </c>
      <c r="FB202" s="1">
        <v>2</v>
      </c>
      <c r="FC202" s="1">
        <v>2</v>
      </c>
      <c r="FD202" s="1">
        <v>4</v>
      </c>
      <c r="FE202" s="1">
        <v>2</v>
      </c>
      <c r="FF202" s="1">
        <v>1</v>
      </c>
      <c r="FG202" s="1">
        <v>1</v>
      </c>
      <c r="FH202" s="1">
        <v>0</v>
      </c>
      <c r="FI202" s="1">
        <v>1</v>
      </c>
      <c r="FJ202" s="1">
        <v>2</v>
      </c>
      <c r="FK202" s="1">
        <v>2</v>
      </c>
      <c r="FL202" s="1">
        <v>1</v>
      </c>
      <c r="FM202" s="1">
        <v>1</v>
      </c>
      <c r="FN202" s="1">
        <v>1</v>
      </c>
      <c r="FO202" s="1">
        <v>0</v>
      </c>
      <c r="FP202" s="1">
        <v>0</v>
      </c>
      <c r="FQ202" s="1">
        <v>0</v>
      </c>
      <c r="FR202" s="1">
        <v>5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96</v>
      </c>
      <c r="GA202" s="1">
        <v>96</v>
      </c>
      <c r="GB202" s="1">
        <v>0</v>
      </c>
      <c r="GC202" s="1">
        <v>0</v>
      </c>
      <c r="GD202" s="1">
        <v>0</v>
      </c>
      <c r="GE202" s="1">
        <v>96</v>
      </c>
      <c r="GF202" s="1">
        <v>96</v>
      </c>
      <c r="GG202" s="1">
        <v>96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10</v>
      </c>
      <c r="GT202" s="1">
        <v>10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1</v>
      </c>
      <c r="HO202" s="1">
        <v>1</v>
      </c>
      <c r="HP202" s="1">
        <v>1</v>
      </c>
      <c r="HQ202" s="1">
        <v>1</v>
      </c>
      <c r="HR202" s="1">
        <v>86</v>
      </c>
      <c r="HS202" s="1">
        <v>86</v>
      </c>
      <c r="HT202" s="1">
        <v>42</v>
      </c>
      <c r="HU202" s="1">
        <v>44</v>
      </c>
      <c r="HV202" s="1">
        <v>0</v>
      </c>
      <c r="HW202" s="1">
        <v>0</v>
      </c>
      <c r="HX202" s="1">
        <v>76</v>
      </c>
      <c r="HY202" s="1">
        <v>76</v>
      </c>
      <c r="HZ202" s="1">
        <v>96</v>
      </c>
      <c r="IA202" s="1">
        <v>96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5</v>
      </c>
      <c r="JQ202" s="1">
        <v>5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5</v>
      </c>
      <c r="JY202" s="1">
        <v>0</v>
      </c>
      <c r="JZ202" s="1">
        <v>5</v>
      </c>
      <c r="KA202" s="1">
        <v>0</v>
      </c>
      <c r="KB202" s="1">
        <v>0</v>
      </c>
      <c r="KC202" s="1">
        <v>0</v>
      </c>
      <c r="KD202" s="1">
        <v>0</v>
      </c>
      <c r="KE202" s="1">
        <v>5</v>
      </c>
      <c r="KF202" s="1">
        <v>5</v>
      </c>
      <c r="KG202" s="1">
        <v>5</v>
      </c>
      <c r="KH202" s="1">
        <v>0</v>
      </c>
      <c r="KI202" s="1">
        <v>5</v>
      </c>
      <c r="KJ202" s="1">
        <v>1</v>
      </c>
      <c r="KK202" s="1">
        <v>5</v>
      </c>
      <c r="KL202" s="1">
        <v>0</v>
      </c>
      <c r="KM202" s="1">
        <v>0</v>
      </c>
      <c r="KN202" s="1">
        <v>5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5</v>
      </c>
      <c r="KZ202" s="1">
        <v>5</v>
      </c>
      <c r="LA202" s="1">
        <v>5</v>
      </c>
      <c r="LB202" s="1">
        <v>5</v>
      </c>
      <c r="LC202" s="1">
        <v>5</v>
      </c>
      <c r="LD202" s="1">
        <v>1</v>
      </c>
      <c r="LE202" s="1">
        <v>1</v>
      </c>
      <c r="LF202" s="1">
        <v>1</v>
      </c>
      <c r="LG202" s="1">
        <v>0</v>
      </c>
      <c r="LH202" s="1">
        <v>1</v>
      </c>
      <c r="LI202" s="1">
        <v>1</v>
      </c>
      <c r="LJ202" s="1">
        <v>1</v>
      </c>
      <c r="LK202" s="1">
        <v>1</v>
      </c>
      <c r="LL202" s="1">
        <v>0</v>
      </c>
      <c r="LM202" s="1">
        <v>8</v>
      </c>
      <c r="LN202" s="1">
        <v>21</v>
      </c>
      <c r="LO202" s="1">
        <v>21</v>
      </c>
      <c r="LP202" s="1">
        <v>5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1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2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2</v>
      </c>
      <c r="MW202" s="1">
        <v>0</v>
      </c>
      <c r="MX202" s="1">
        <v>2</v>
      </c>
      <c r="MY202" s="1">
        <v>0</v>
      </c>
      <c r="MZ202" s="1">
        <v>2</v>
      </c>
      <c r="NA202" s="1">
        <v>0</v>
      </c>
      <c r="NB202" s="1">
        <v>0</v>
      </c>
      <c r="NC202" s="1">
        <v>2</v>
      </c>
      <c r="ND202" s="1">
        <v>0</v>
      </c>
      <c r="NE202" s="1">
        <v>2</v>
      </c>
      <c r="NF202" s="1">
        <v>0</v>
      </c>
      <c r="NG202" s="1">
        <v>2</v>
      </c>
      <c r="NH202" s="1">
        <v>2</v>
      </c>
      <c r="NI202" s="1">
        <v>2</v>
      </c>
      <c r="NJ202" s="1">
        <v>0</v>
      </c>
      <c r="NK202" s="1">
        <v>0</v>
      </c>
      <c r="NL202" s="1">
        <v>0</v>
      </c>
      <c r="NM202" s="1">
        <v>0</v>
      </c>
      <c r="NN202" s="1">
        <v>0</v>
      </c>
      <c r="NO202" s="1">
        <v>0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0</v>
      </c>
      <c r="NV202" s="1">
        <v>0</v>
      </c>
      <c r="NW202" s="1">
        <v>0</v>
      </c>
      <c r="NX202" s="1">
        <v>0</v>
      </c>
      <c r="NY202" s="1">
        <v>0</v>
      </c>
      <c r="NZ202" s="1">
        <v>0</v>
      </c>
      <c r="OA202" s="1">
        <v>0</v>
      </c>
      <c r="OB202" s="1">
        <v>0</v>
      </c>
      <c r="OC202" s="1">
        <v>0</v>
      </c>
      <c r="OD202" s="1">
        <v>0</v>
      </c>
      <c r="OE202" s="1">
        <v>0</v>
      </c>
      <c r="OF202" s="1">
        <v>0</v>
      </c>
      <c r="OG202" s="1">
        <v>0</v>
      </c>
      <c r="OH202" s="1">
        <v>0</v>
      </c>
      <c r="OI202" s="1">
        <v>0</v>
      </c>
      <c r="OJ202" s="1">
        <v>2</v>
      </c>
      <c r="OK202" s="1">
        <v>1</v>
      </c>
      <c r="OL202" s="1">
        <v>0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0</v>
      </c>
      <c r="OS202" s="1">
        <v>0</v>
      </c>
      <c r="OT202" s="1">
        <v>0</v>
      </c>
      <c r="OU202" s="1">
        <v>0</v>
      </c>
      <c r="OV202" s="1">
        <v>0</v>
      </c>
      <c r="OW202" s="1">
        <v>0</v>
      </c>
      <c r="OX202" s="1">
        <v>0</v>
      </c>
      <c r="OY202" s="1">
        <v>0</v>
      </c>
      <c r="OZ202" s="1">
        <v>0</v>
      </c>
      <c r="PA202" s="1">
        <v>0</v>
      </c>
      <c r="PB202" s="1">
        <v>0</v>
      </c>
      <c r="PC202" s="1">
        <v>0</v>
      </c>
      <c r="PD202" s="1">
        <v>0</v>
      </c>
      <c r="PE202" s="1">
        <v>0</v>
      </c>
      <c r="PF202" s="1">
        <v>0</v>
      </c>
      <c r="PG202" s="1">
        <v>0</v>
      </c>
      <c r="PH202" s="1">
        <v>0</v>
      </c>
      <c r="PI202" s="1">
        <v>0</v>
      </c>
      <c r="PJ202" s="1">
        <v>0</v>
      </c>
      <c r="PK202" s="1">
        <v>0</v>
      </c>
      <c r="PL202" s="1">
        <v>0</v>
      </c>
      <c r="PM202" s="1">
        <v>0</v>
      </c>
      <c r="PN202" s="1">
        <v>0</v>
      </c>
      <c r="PO202" s="1">
        <v>0</v>
      </c>
      <c r="PP202" s="1">
        <v>0</v>
      </c>
      <c r="PQ202" s="1">
        <v>0</v>
      </c>
      <c r="PR202" s="1">
        <v>0</v>
      </c>
      <c r="PS202" s="1">
        <v>0</v>
      </c>
      <c r="PT202" s="1">
        <v>1</v>
      </c>
      <c r="PU202" s="1">
        <v>1</v>
      </c>
      <c r="PV202" s="1">
        <v>4</v>
      </c>
      <c r="PW202" s="1">
        <v>4</v>
      </c>
      <c r="PX202" s="1">
        <v>4</v>
      </c>
      <c r="PY202" s="1">
        <v>4</v>
      </c>
      <c r="PZ202" s="1">
        <v>4</v>
      </c>
      <c r="QA202" s="1">
        <v>4</v>
      </c>
      <c r="QB202" s="1">
        <v>8</v>
      </c>
      <c r="QC202" s="1">
        <v>4</v>
      </c>
      <c r="QD202" s="1">
        <v>4</v>
      </c>
      <c r="QE202" s="1">
        <v>4</v>
      </c>
      <c r="QF202" s="1">
        <v>4</v>
      </c>
      <c r="QG202" s="1">
        <v>4</v>
      </c>
      <c r="QH202" s="1">
        <v>4</v>
      </c>
      <c r="QI202" s="1">
        <v>5</v>
      </c>
      <c r="QJ202" s="1">
        <v>5</v>
      </c>
      <c r="QK202" s="1">
        <v>4</v>
      </c>
      <c r="QL202" s="1">
        <v>4</v>
      </c>
      <c r="QM202" s="1">
        <v>1</v>
      </c>
      <c r="QN202" s="1">
        <v>1</v>
      </c>
      <c r="QO202" s="1">
        <v>0</v>
      </c>
      <c r="QP202" s="1">
        <v>0</v>
      </c>
      <c r="QQ202" s="1">
        <v>0</v>
      </c>
      <c r="QR202" s="1">
        <v>0</v>
      </c>
      <c r="QS202" s="1">
        <v>0</v>
      </c>
      <c r="QT202" s="1">
        <v>0</v>
      </c>
      <c r="QU202" s="1">
        <v>0</v>
      </c>
      <c r="QV202" s="1">
        <v>0</v>
      </c>
      <c r="QW202" s="1">
        <v>0</v>
      </c>
      <c r="QX202" s="1">
        <v>0</v>
      </c>
      <c r="QY202" s="1">
        <v>0</v>
      </c>
      <c r="QZ202" s="1">
        <v>1</v>
      </c>
    </row>
    <row r="203" spans="1:468">
      <c r="A203" s="1">
        <v>2007</v>
      </c>
      <c r="B203" s="1" t="s">
        <v>707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0</v>
      </c>
      <c r="K203" s="1">
        <v>2</v>
      </c>
      <c r="L203" s="1">
        <v>2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4</v>
      </c>
      <c r="AJ203" s="1">
        <v>0</v>
      </c>
      <c r="AK203" s="1">
        <v>6</v>
      </c>
      <c r="AL203" s="1">
        <v>4</v>
      </c>
      <c r="AM203" s="1">
        <v>1</v>
      </c>
      <c r="AN203" s="1">
        <v>6</v>
      </c>
      <c r="AO203" s="1">
        <v>4</v>
      </c>
      <c r="AP203" s="1">
        <v>5</v>
      </c>
      <c r="AQ203" s="1">
        <v>6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2</v>
      </c>
      <c r="BY203" s="1">
        <v>2</v>
      </c>
      <c r="BZ203" s="1">
        <v>2</v>
      </c>
      <c r="CA203" s="1">
        <v>2</v>
      </c>
      <c r="CB203" s="1">
        <v>2</v>
      </c>
      <c r="CC203" s="1">
        <v>2</v>
      </c>
      <c r="CD203" s="1">
        <v>4</v>
      </c>
      <c r="CE203" s="1">
        <v>2</v>
      </c>
      <c r="CF203" s="1">
        <v>1</v>
      </c>
      <c r="CG203" s="1">
        <v>2</v>
      </c>
      <c r="CH203" s="1">
        <v>0</v>
      </c>
      <c r="CI203" s="1">
        <v>2</v>
      </c>
      <c r="CJ203" s="1">
        <v>1</v>
      </c>
      <c r="CK203" s="1">
        <v>2</v>
      </c>
      <c r="CL203" s="1">
        <v>0</v>
      </c>
      <c r="CM203" s="1">
        <v>0</v>
      </c>
      <c r="CN203" s="1">
        <v>2</v>
      </c>
      <c r="CO203" s="1">
        <v>2</v>
      </c>
      <c r="CP203" s="1">
        <v>0</v>
      </c>
      <c r="CQ203" s="1">
        <v>0</v>
      </c>
      <c r="CR203" s="1">
        <v>1</v>
      </c>
      <c r="CS203" s="1">
        <v>1</v>
      </c>
      <c r="CT203" s="1">
        <v>1</v>
      </c>
      <c r="CU203" s="1">
        <v>1</v>
      </c>
      <c r="CV203" s="1">
        <v>1</v>
      </c>
      <c r="CW203" s="1">
        <v>1</v>
      </c>
      <c r="CX203" s="1">
        <v>1</v>
      </c>
      <c r="CY203" s="1">
        <v>2</v>
      </c>
      <c r="CZ203" s="1">
        <v>1</v>
      </c>
      <c r="DA203" s="1">
        <v>1</v>
      </c>
      <c r="DB203" s="1">
        <v>0</v>
      </c>
      <c r="DC203" s="1">
        <v>0</v>
      </c>
      <c r="DD203" s="1">
        <v>1</v>
      </c>
      <c r="DE203" s="1">
        <v>0</v>
      </c>
      <c r="DF203" s="1">
        <v>1</v>
      </c>
      <c r="DG203" s="1">
        <v>1</v>
      </c>
      <c r="DH203" s="1">
        <v>1</v>
      </c>
      <c r="DI203" s="1">
        <v>0</v>
      </c>
      <c r="DJ203" s="1">
        <v>0</v>
      </c>
      <c r="DK203" s="1">
        <v>1</v>
      </c>
      <c r="DL203" s="1">
        <v>0</v>
      </c>
      <c r="DM203" s="1">
        <v>1</v>
      </c>
      <c r="DN203" s="1">
        <v>0</v>
      </c>
      <c r="DO203" s="1">
        <v>0</v>
      </c>
      <c r="DP203" s="1">
        <v>0</v>
      </c>
      <c r="DQ203" s="1">
        <v>1</v>
      </c>
      <c r="DR203" s="1">
        <v>1</v>
      </c>
      <c r="DS203" s="1">
        <v>1</v>
      </c>
      <c r="DT203" s="1">
        <v>1</v>
      </c>
      <c r="DU203" s="1">
        <v>0</v>
      </c>
      <c r="DV203" s="1">
        <v>0</v>
      </c>
      <c r="DW203" s="1">
        <v>0</v>
      </c>
      <c r="DX203" s="1">
        <v>1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1</v>
      </c>
      <c r="EU203" s="1">
        <v>1</v>
      </c>
      <c r="EV203" s="1">
        <v>1</v>
      </c>
      <c r="EW203" s="1">
        <v>0</v>
      </c>
      <c r="EX203" s="1">
        <v>2</v>
      </c>
      <c r="EY203" s="1">
        <v>2</v>
      </c>
      <c r="EZ203" s="1">
        <v>2</v>
      </c>
      <c r="FA203" s="1">
        <v>2</v>
      </c>
      <c r="FB203" s="1">
        <v>2</v>
      </c>
      <c r="FC203" s="1">
        <v>2</v>
      </c>
      <c r="FD203" s="1">
        <v>4</v>
      </c>
      <c r="FE203" s="1">
        <v>2</v>
      </c>
      <c r="FF203" s="1">
        <v>1</v>
      </c>
      <c r="FG203" s="1">
        <v>1</v>
      </c>
      <c r="FH203" s="1">
        <v>0</v>
      </c>
      <c r="FI203" s="1">
        <v>1</v>
      </c>
      <c r="FJ203" s="1">
        <v>2</v>
      </c>
      <c r="FK203" s="1">
        <v>2</v>
      </c>
      <c r="FL203" s="1">
        <v>1</v>
      </c>
      <c r="FM203" s="1">
        <v>1</v>
      </c>
      <c r="FN203" s="1">
        <v>1</v>
      </c>
      <c r="FO203" s="1">
        <v>0</v>
      </c>
      <c r="FP203" s="1">
        <v>0</v>
      </c>
      <c r="FQ203" s="1">
        <v>0</v>
      </c>
      <c r="FR203" s="1">
        <v>5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96</v>
      </c>
      <c r="GA203" s="1">
        <v>96</v>
      </c>
      <c r="GB203" s="1">
        <v>0</v>
      </c>
      <c r="GC203" s="1">
        <v>0</v>
      </c>
      <c r="GD203" s="1">
        <v>0</v>
      </c>
      <c r="GE203" s="1">
        <v>96</v>
      </c>
      <c r="GF203" s="1">
        <v>96</v>
      </c>
      <c r="GG203" s="1">
        <v>96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10</v>
      </c>
      <c r="GT203" s="1">
        <v>10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1</v>
      </c>
      <c r="HO203" s="1">
        <v>1</v>
      </c>
      <c r="HP203" s="1">
        <v>1</v>
      </c>
      <c r="HQ203" s="1">
        <v>1</v>
      </c>
      <c r="HR203" s="1">
        <v>86</v>
      </c>
      <c r="HS203" s="1">
        <v>86</v>
      </c>
      <c r="HT203" s="1">
        <v>42</v>
      </c>
      <c r="HU203" s="1">
        <v>44</v>
      </c>
      <c r="HV203" s="1">
        <v>0</v>
      </c>
      <c r="HW203" s="1">
        <v>0</v>
      </c>
      <c r="HX203" s="1">
        <v>76</v>
      </c>
      <c r="HY203" s="1">
        <v>76</v>
      </c>
      <c r="HZ203" s="1">
        <v>96</v>
      </c>
      <c r="IA203" s="1">
        <v>96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5</v>
      </c>
      <c r="JQ203" s="1">
        <v>5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5</v>
      </c>
      <c r="JY203" s="1">
        <v>0</v>
      </c>
      <c r="JZ203" s="1">
        <v>5</v>
      </c>
      <c r="KA203" s="1">
        <v>0</v>
      </c>
      <c r="KB203" s="1">
        <v>0</v>
      </c>
      <c r="KC203" s="1">
        <v>0</v>
      </c>
      <c r="KD203" s="1">
        <v>0</v>
      </c>
      <c r="KE203" s="1">
        <v>5</v>
      </c>
      <c r="KF203" s="1">
        <v>5</v>
      </c>
      <c r="KG203" s="1">
        <v>5</v>
      </c>
      <c r="KH203" s="1">
        <v>0</v>
      </c>
      <c r="KI203" s="1">
        <v>5</v>
      </c>
      <c r="KJ203" s="1">
        <v>1</v>
      </c>
      <c r="KK203" s="1">
        <v>5</v>
      </c>
      <c r="KL203" s="1">
        <v>0</v>
      </c>
      <c r="KM203" s="1">
        <v>0</v>
      </c>
      <c r="KN203" s="1">
        <v>5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5</v>
      </c>
      <c r="KZ203" s="1">
        <v>5</v>
      </c>
      <c r="LA203" s="1">
        <v>5</v>
      </c>
      <c r="LB203" s="1">
        <v>5</v>
      </c>
      <c r="LC203" s="1">
        <v>5</v>
      </c>
      <c r="LD203" s="1">
        <v>1</v>
      </c>
      <c r="LE203" s="1">
        <v>1</v>
      </c>
      <c r="LF203" s="1">
        <v>1</v>
      </c>
      <c r="LG203" s="1">
        <v>0</v>
      </c>
      <c r="LH203" s="1">
        <v>1</v>
      </c>
      <c r="LI203" s="1">
        <v>1</v>
      </c>
      <c r="LJ203" s="1">
        <v>1</v>
      </c>
      <c r="LK203" s="1">
        <v>1</v>
      </c>
      <c r="LL203" s="1">
        <v>0</v>
      </c>
      <c r="LM203" s="1">
        <v>8</v>
      </c>
      <c r="LN203" s="1">
        <v>21</v>
      </c>
      <c r="LO203" s="1">
        <v>21</v>
      </c>
      <c r="LP203" s="1">
        <v>5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1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2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2</v>
      </c>
      <c r="MW203" s="1">
        <v>0</v>
      </c>
      <c r="MX203" s="1">
        <v>2</v>
      </c>
      <c r="MY203" s="1">
        <v>0</v>
      </c>
      <c r="MZ203" s="1">
        <v>2</v>
      </c>
      <c r="NA203" s="1">
        <v>0</v>
      </c>
      <c r="NB203" s="1">
        <v>0</v>
      </c>
      <c r="NC203" s="1">
        <v>2</v>
      </c>
      <c r="ND203" s="1">
        <v>0</v>
      </c>
      <c r="NE203" s="1">
        <v>2</v>
      </c>
      <c r="NF203" s="1">
        <v>0</v>
      </c>
      <c r="NG203" s="1">
        <v>2</v>
      </c>
      <c r="NH203" s="1">
        <v>2</v>
      </c>
      <c r="NI203" s="1">
        <v>2</v>
      </c>
      <c r="NJ203" s="1">
        <v>0</v>
      </c>
      <c r="NK203" s="1">
        <v>0</v>
      </c>
      <c r="NL203" s="1">
        <v>0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0</v>
      </c>
      <c r="NX203" s="1">
        <v>0</v>
      </c>
      <c r="NY203" s="1">
        <v>0</v>
      </c>
      <c r="NZ203" s="1">
        <v>0</v>
      </c>
      <c r="OA203" s="1">
        <v>0</v>
      </c>
      <c r="OB203" s="1">
        <v>0</v>
      </c>
      <c r="OC203" s="1">
        <v>0</v>
      </c>
      <c r="OD203" s="1">
        <v>0</v>
      </c>
      <c r="OE203" s="1">
        <v>0</v>
      </c>
      <c r="OF203" s="1">
        <v>0</v>
      </c>
      <c r="OG203" s="1">
        <v>0</v>
      </c>
      <c r="OH203" s="1">
        <v>0</v>
      </c>
      <c r="OI203" s="1">
        <v>0</v>
      </c>
      <c r="OJ203" s="1">
        <v>2</v>
      </c>
      <c r="OK203" s="1">
        <v>1</v>
      </c>
      <c r="OL203" s="1">
        <v>0</v>
      </c>
      <c r="OM203" s="1">
        <v>0</v>
      </c>
      <c r="ON203" s="1">
        <v>0</v>
      </c>
      <c r="OO203" s="1">
        <v>0</v>
      </c>
      <c r="OP203" s="1">
        <v>0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0</v>
      </c>
      <c r="OY203" s="1">
        <v>0</v>
      </c>
      <c r="OZ203" s="1">
        <v>0</v>
      </c>
      <c r="PA203" s="1">
        <v>0</v>
      </c>
      <c r="PB203" s="1">
        <v>0</v>
      </c>
      <c r="PC203" s="1">
        <v>0</v>
      </c>
      <c r="PD203" s="1">
        <v>0</v>
      </c>
      <c r="PE203" s="1">
        <v>0</v>
      </c>
      <c r="PF203" s="1">
        <v>0</v>
      </c>
      <c r="PG203" s="1">
        <v>0</v>
      </c>
      <c r="PH203" s="1">
        <v>0</v>
      </c>
      <c r="PI203" s="1">
        <v>0</v>
      </c>
      <c r="PJ203" s="1">
        <v>0</v>
      </c>
      <c r="PK203" s="1">
        <v>0</v>
      </c>
      <c r="PL203" s="1">
        <v>0</v>
      </c>
      <c r="PM203" s="1">
        <v>0</v>
      </c>
      <c r="PN203" s="1">
        <v>0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1</v>
      </c>
      <c r="PU203" s="1">
        <v>1</v>
      </c>
      <c r="PV203" s="1">
        <v>4</v>
      </c>
      <c r="PW203" s="1">
        <v>4</v>
      </c>
      <c r="PX203" s="1">
        <v>4</v>
      </c>
      <c r="PY203" s="1">
        <v>4</v>
      </c>
      <c r="PZ203" s="1">
        <v>4</v>
      </c>
      <c r="QA203" s="1">
        <v>4</v>
      </c>
      <c r="QB203" s="1">
        <v>8</v>
      </c>
      <c r="QC203" s="1">
        <v>4</v>
      </c>
      <c r="QD203" s="1">
        <v>4</v>
      </c>
      <c r="QE203" s="1">
        <v>4</v>
      </c>
      <c r="QF203" s="1">
        <v>4</v>
      </c>
      <c r="QG203" s="1">
        <v>4</v>
      </c>
      <c r="QH203" s="1">
        <v>4</v>
      </c>
      <c r="QI203" s="1">
        <v>5</v>
      </c>
      <c r="QJ203" s="1">
        <v>5</v>
      </c>
      <c r="QK203" s="1">
        <v>4</v>
      </c>
      <c r="QL203" s="1">
        <v>4</v>
      </c>
      <c r="QM203" s="1">
        <v>1</v>
      </c>
      <c r="QN203" s="1">
        <v>1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0</v>
      </c>
      <c r="QU203" s="1">
        <v>0</v>
      </c>
      <c r="QV203" s="1">
        <v>0</v>
      </c>
      <c r="QW203" s="1">
        <v>0</v>
      </c>
      <c r="QX203" s="1">
        <v>0</v>
      </c>
      <c r="QY203" s="1">
        <v>0</v>
      </c>
      <c r="QZ203" s="1">
        <v>1</v>
      </c>
    </row>
    <row r="204" spans="1:468">
      <c r="A204" s="1">
        <v>2007</v>
      </c>
      <c r="B204" s="1" t="s">
        <v>708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0</v>
      </c>
      <c r="K204" s="1">
        <v>2</v>
      </c>
      <c r="L204" s="1">
        <v>2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4</v>
      </c>
      <c r="AJ204" s="1">
        <v>0</v>
      </c>
      <c r="AK204" s="1">
        <v>6</v>
      </c>
      <c r="AL204" s="1">
        <v>4</v>
      </c>
      <c r="AM204" s="1">
        <v>1</v>
      </c>
      <c r="AN204" s="1">
        <v>6</v>
      </c>
      <c r="AO204" s="1">
        <v>4</v>
      </c>
      <c r="AP204" s="1">
        <v>5</v>
      </c>
      <c r="AQ204" s="1">
        <v>6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1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2</v>
      </c>
      <c r="BY204" s="1">
        <v>2</v>
      </c>
      <c r="BZ204" s="1">
        <v>2</v>
      </c>
      <c r="CA204" s="1">
        <v>2</v>
      </c>
      <c r="CB204" s="1">
        <v>2</v>
      </c>
      <c r="CC204" s="1">
        <v>2</v>
      </c>
      <c r="CD204" s="1">
        <v>4</v>
      </c>
      <c r="CE204" s="1">
        <v>2</v>
      </c>
      <c r="CF204" s="1">
        <v>1</v>
      </c>
      <c r="CG204" s="1">
        <v>2</v>
      </c>
      <c r="CH204" s="1">
        <v>0</v>
      </c>
      <c r="CI204" s="1">
        <v>2</v>
      </c>
      <c r="CJ204" s="1">
        <v>1</v>
      </c>
      <c r="CK204" s="1">
        <v>2</v>
      </c>
      <c r="CL204" s="1">
        <v>0</v>
      </c>
      <c r="CM204" s="1">
        <v>0</v>
      </c>
      <c r="CN204" s="1">
        <v>2</v>
      </c>
      <c r="CO204" s="1">
        <v>2</v>
      </c>
      <c r="CP204" s="1">
        <v>0</v>
      </c>
      <c r="CQ204" s="1">
        <v>0</v>
      </c>
      <c r="CR204" s="1">
        <v>1</v>
      </c>
      <c r="CS204" s="1">
        <v>1</v>
      </c>
      <c r="CT204" s="1">
        <v>1</v>
      </c>
      <c r="CU204" s="1">
        <v>1</v>
      </c>
      <c r="CV204" s="1">
        <v>1</v>
      </c>
      <c r="CW204" s="1">
        <v>1</v>
      </c>
      <c r="CX204" s="1">
        <v>1</v>
      </c>
      <c r="CY204" s="1">
        <v>2</v>
      </c>
      <c r="CZ204" s="1">
        <v>1</v>
      </c>
      <c r="DA204" s="1">
        <v>1</v>
      </c>
      <c r="DB204" s="1">
        <v>0</v>
      </c>
      <c r="DC204" s="1">
        <v>0</v>
      </c>
      <c r="DD204" s="1">
        <v>1</v>
      </c>
      <c r="DE204" s="1">
        <v>0</v>
      </c>
      <c r="DF204" s="1">
        <v>1</v>
      </c>
      <c r="DG204" s="1">
        <v>1</v>
      </c>
      <c r="DH204" s="1">
        <v>1</v>
      </c>
      <c r="DI204" s="1">
        <v>0</v>
      </c>
      <c r="DJ204" s="1">
        <v>0</v>
      </c>
      <c r="DK204" s="1">
        <v>1</v>
      </c>
      <c r="DL204" s="1">
        <v>0</v>
      </c>
      <c r="DM204" s="1">
        <v>1</v>
      </c>
      <c r="DN204" s="1">
        <v>0</v>
      </c>
      <c r="DO204" s="1">
        <v>0</v>
      </c>
      <c r="DP204" s="1">
        <v>0</v>
      </c>
      <c r="DQ204" s="1">
        <v>1</v>
      </c>
      <c r="DR204" s="1">
        <v>1</v>
      </c>
      <c r="DS204" s="1">
        <v>1</v>
      </c>
      <c r="DT204" s="1">
        <v>1</v>
      </c>
      <c r="DU204" s="1">
        <v>0</v>
      </c>
      <c r="DV204" s="1">
        <v>0</v>
      </c>
      <c r="DW204" s="1">
        <v>0</v>
      </c>
      <c r="DX204" s="1">
        <v>1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1</v>
      </c>
      <c r="EU204" s="1">
        <v>1</v>
      </c>
      <c r="EV204" s="1">
        <v>1</v>
      </c>
      <c r="EW204" s="1">
        <v>0</v>
      </c>
      <c r="EX204" s="1">
        <v>2</v>
      </c>
      <c r="EY204" s="1">
        <v>2</v>
      </c>
      <c r="EZ204" s="1">
        <v>2</v>
      </c>
      <c r="FA204" s="1">
        <v>2</v>
      </c>
      <c r="FB204" s="1">
        <v>2</v>
      </c>
      <c r="FC204" s="1">
        <v>2</v>
      </c>
      <c r="FD204" s="1">
        <v>4</v>
      </c>
      <c r="FE204" s="1">
        <v>2</v>
      </c>
      <c r="FF204" s="1">
        <v>1</v>
      </c>
      <c r="FG204" s="1">
        <v>1</v>
      </c>
      <c r="FH204" s="1">
        <v>0</v>
      </c>
      <c r="FI204" s="1">
        <v>1</v>
      </c>
      <c r="FJ204" s="1">
        <v>2</v>
      </c>
      <c r="FK204" s="1">
        <v>2</v>
      </c>
      <c r="FL204" s="1">
        <v>1</v>
      </c>
      <c r="FM204" s="1">
        <v>1</v>
      </c>
      <c r="FN204" s="1">
        <v>1</v>
      </c>
      <c r="FO204" s="1">
        <v>0</v>
      </c>
      <c r="FP204" s="1">
        <v>0</v>
      </c>
      <c r="FQ204" s="1">
        <v>0</v>
      </c>
      <c r="FR204" s="1">
        <v>5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96</v>
      </c>
      <c r="GA204" s="1">
        <v>96</v>
      </c>
      <c r="GB204" s="1">
        <v>0</v>
      </c>
      <c r="GC204" s="1">
        <v>0</v>
      </c>
      <c r="GD204" s="1">
        <v>0</v>
      </c>
      <c r="GE204" s="1">
        <v>96</v>
      </c>
      <c r="GF204" s="1">
        <v>96</v>
      </c>
      <c r="GG204" s="1">
        <v>96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10</v>
      </c>
      <c r="GT204" s="1">
        <v>10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1</v>
      </c>
      <c r="HO204" s="1">
        <v>1</v>
      </c>
      <c r="HP204" s="1">
        <v>1</v>
      </c>
      <c r="HQ204" s="1">
        <v>1</v>
      </c>
      <c r="HR204" s="1">
        <v>86</v>
      </c>
      <c r="HS204" s="1">
        <v>86</v>
      </c>
      <c r="HT204" s="1">
        <v>42</v>
      </c>
      <c r="HU204" s="1">
        <v>44</v>
      </c>
      <c r="HV204" s="1">
        <v>0</v>
      </c>
      <c r="HW204" s="1">
        <v>0</v>
      </c>
      <c r="HX204" s="1">
        <v>76</v>
      </c>
      <c r="HY204" s="1">
        <v>76</v>
      </c>
      <c r="HZ204" s="1">
        <v>96</v>
      </c>
      <c r="IA204" s="1">
        <v>96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5</v>
      </c>
      <c r="JQ204" s="1">
        <v>5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5</v>
      </c>
      <c r="JY204" s="1">
        <v>0</v>
      </c>
      <c r="JZ204" s="1">
        <v>5</v>
      </c>
      <c r="KA204" s="1">
        <v>0</v>
      </c>
      <c r="KB204" s="1">
        <v>0</v>
      </c>
      <c r="KC204" s="1">
        <v>0</v>
      </c>
      <c r="KD204" s="1">
        <v>0</v>
      </c>
      <c r="KE204" s="1">
        <v>5</v>
      </c>
      <c r="KF204" s="1">
        <v>5</v>
      </c>
      <c r="KG204" s="1">
        <v>5</v>
      </c>
      <c r="KH204" s="1">
        <v>0</v>
      </c>
      <c r="KI204" s="1">
        <v>5</v>
      </c>
      <c r="KJ204" s="1">
        <v>1</v>
      </c>
      <c r="KK204" s="1">
        <v>5</v>
      </c>
      <c r="KL204" s="1">
        <v>0</v>
      </c>
      <c r="KM204" s="1">
        <v>0</v>
      </c>
      <c r="KN204" s="1">
        <v>5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0</v>
      </c>
      <c r="KY204" s="1">
        <v>5</v>
      </c>
      <c r="KZ204" s="1">
        <v>5</v>
      </c>
      <c r="LA204" s="1">
        <v>5</v>
      </c>
      <c r="LB204" s="1">
        <v>5</v>
      </c>
      <c r="LC204" s="1">
        <v>5</v>
      </c>
      <c r="LD204" s="1">
        <v>1</v>
      </c>
      <c r="LE204" s="1">
        <v>1</v>
      </c>
      <c r="LF204" s="1">
        <v>1</v>
      </c>
      <c r="LG204" s="1">
        <v>0</v>
      </c>
      <c r="LH204" s="1">
        <v>1</v>
      </c>
      <c r="LI204" s="1">
        <v>1</v>
      </c>
      <c r="LJ204" s="1">
        <v>1</v>
      </c>
      <c r="LK204" s="1">
        <v>1</v>
      </c>
      <c r="LL204" s="1">
        <v>0</v>
      </c>
      <c r="LM204" s="1">
        <v>8</v>
      </c>
      <c r="LN204" s="1">
        <v>20</v>
      </c>
      <c r="LO204" s="1">
        <v>20</v>
      </c>
      <c r="LP204" s="1">
        <v>5</v>
      </c>
      <c r="LQ204" s="1">
        <v>0</v>
      </c>
      <c r="LR204" s="1">
        <v>1</v>
      </c>
      <c r="LS204" s="1">
        <v>1</v>
      </c>
      <c r="LT204" s="1">
        <v>1</v>
      </c>
      <c r="LU204" s="1">
        <v>1</v>
      </c>
      <c r="LV204" s="1">
        <v>0</v>
      </c>
      <c r="LW204" s="1">
        <v>1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2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2</v>
      </c>
      <c r="MW204" s="1">
        <v>0</v>
      </c>
      <c r="MX204" s="1">
        <v>2</v>
      </c>
      <c r="MY204" s="1">
        <v>0</v>
      </c>
      <c r="MZ204" s="1">
        <v>2</v>
      </c>
      <c r="NA204" s="1">
        <v>0</v>
      </c>
      <c r="NB204" s="1">
        <v>0</v>
      </c>
      <c r="NC204" s="1">
        <v>2</v>
      </c>
      <c r="ND204" s="1">
        <v>0</v>
      </c>
      <c r="NE204" s="1">
        <v>2</v>
      </c>
      <c r="NF204" s="1">
        <v>0</v>
      </c>
      <c r="NG204" s="1">
        <v>2</v>
      </c>
      <c r="NH204" s="1">
        <v>2</v>
      </c>
      <c r="NI204" s="1">
        <v>2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0</v>
      </c>
      <c r="NY204" s="1">
        <v>0</v>
      </c>
      <c r="NZ204" s="1">
        <v>0</v>
      </c>
      <c r="OA204" s="1">
        <v>0</v>
      </c>
      <c r="OB204" s="1">
        <v>0</v>
      </c>
      <c r="OC204" s="1">
        <v>0</v>
      </c>
      <c r="OD204" s="1">
        <v>0</v>
      </c>
      <c r="OE204" s="1">
        <v>0</v>
      </c>
      <c r="OF204" s="1">
        <v>0</v>
      </c>
      <c r="OG204" s="1">
        <v>0</v>
      </c>
      <c r="OH204" s="1">
        <v>0</v>
      </c>
      <c r="OI204" s="1">
        <v>0</v>
      </c>
      <c r="OJ204" s="1">
        <v>2</v>
      </c>
      <c r="OK204" s="1">
        <v>1</v>
      </c>
      <c r="OL204" s="1">
        <v>0</v>
      </c>
      <c r="OM204" s="1">
        <v>0</v>
      </c>
      <c r="ON204" s="1">
        <v>0</v>
      </c>
      <c r="OO204" s="1">
        <v>0</v>
      </c>
      <c r="OP204" s="1">
        <v>0</v>
      </c>
      <c r="OQ204" s="1">
        <v>0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0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1</v>
      </c>
      <c r="PU204" s="1">
        <v>1</v>
      </c>
      <c r="PV204" s="1">
        <v>4</v>
      </c>
      <c r="PW204" s="1">
        <v>4</v>
      </c>
      <c r="PX204" s="1">
        <v>4</v>
      </c>
      <c r="PY204" s="1">
        <v>4</v>
      </c>
      <c r="PZ204" s="1">
        <v>4</v>
      </c>
      <c r="QA204" s="1">
        <v>4</v>
      </c>
      <c r="QB204" s="1">
        <v>8</v>
      </c>
      <c r="QC204" s="1">
        <v>4</v>
      </c>
      <c r="QD204" s="1">
        <v>4</v>
      </c>
      <c r="QE204" s="1">
        <v>4</v>
      </c>
      <c r="QF204" s="1">
        <v>4</v>
      </c>
      <c r="QG204" s="1">
        <v>4</v>
      </c>
      <c r="QH204" s="1">
        <v>4</v>
      </c>
      <c r="QI204" s="1">
        <v>5</v>
      </c>
      <c r="QJ204" s="1">
        <v>5</v>
      </c>
      <c r="QK204" s="1">
        <v>4</v>
      </c>
      <c r="QL204" s="1">
        <v>4</v>
      </c>
      <c r="QM204" s="1">
        <v>1</v>
      </c>
      <c r="QN204" s="1">
        <v>1</v>
      </c>
      <c r="QO204" s="1">
        <v>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U204" s="1">
        <v>0</v>
      </c>
      <c r="QV204" s="1">
        <v>0</v>
      </c>
      <c r="QW204" s="1">
        <v>0</v>
      </c>
      <c r="QX204" s="1">
        <v>0</v>
      </c>
      <c r="QY204" s="1">
        <v>0</v>
      </c>
      <c r="QZ204" s="1">
        <v>1</v>
      </c>
    </row>
    <row r="205" spans="1:468">
      <c r="A205" s="1">
        <v>2007</v>
      </c>
      <c r="B205" s="1" t="s">
        <v>709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  <c r="K205" s="1">
        <v>2</v>
      </c>
      <c r="L205" s="1">
        <v>2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4</v>
      </c>
      <c r="AJ205" s="1">
        <v>0</v>
      </c>
      <c r="AK205" s="1">
        <v>6</v>
      </c>
      <c r="AL205" s="1">
        <v>4</v>
      </c>
      <c r="AM205" s="1">
        <v>1</v>
      </c>
      <c r="AN205" s="1">
        <v>6</v>
      </c>
      <c r="AO205" s="1">
        <v>4</v>
      </c>
      <c r="AP205" s="1">
        <v>5</v>
      </c>
      <c r="AQ205" s="1">
        <v>6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1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2</v>
      </c>
      <c r="BY205" s="1">
        <v>2</v>
      </c>
      <c r="BZ205" s="1">
        <v>2</v>
      </c>
      <c r="CA205" s="1">
        <v>2</v>
      </c>
      <c r="CB205" s="1">
        <v>2</v>
      </c>
      <c r="CC205" s="1">
        <v>2</v>
      </c>
      <c r="CD205" s="1">
        <v>4</v>
      </c>
      <c r="CE205" s="1">
        <v>2</v>
      </c>
      <c r="CF205" s="1">
        <v>1</v>
      </c>
      <c r="CG205" s="1">
        <v>2</v>
      </c>
      <c r="CH205" s="1">
        <v>0</v>
      </c>
      <c r="CI205" s="1">
        <v>2</v>
      </c>
      <c r="CJ205" s="1">
        <v>1</v>
      </c>
      <c r="CK205" s="1">
        <v>2</v>
      </c>
      <c r="CL205" s="1">
        <v>0</v>
      </c>
      <c r="CM205" s="1">
        <v>0</v>
      </c>
      <c r="CN205" s="1">
        <v>2</v>
      </c>
      <c r="CO205" s="1">
        <v>2</v>
      </c>
      <c r="CP205" s="1">
        <v>0</v>
      </c>
      <c r="CQ205" s="1">
        <v>0</v>
      </c>
      <c r="CR205" s="1">
        <v>1</v>
      </c>
      <c r="CS205" s="1">
        <v>1</v>
      </c>
      <c r="CT205" s="1">
        <v>1</v>
      </c>
      <c r="CU205" s="1">
        <v>1</v>
      </c>
      <c r="CV205" s="1">
        <v>1</v>
      </c>
      <c r="CW205" s="1">
        <v>1</v>
      </c>
      <c r="CX205" s="1">
        <v>1</v>
      </c>
      <c r="CY205" s="1">
        <v>2</v>
      </c>
      <c r="CZ205" s="1">
        <v>1</v>
      </c>
      <c r="DA205" s="1">
        <v>1</v>
      </c>
      <c r="DB205" s="1">
        <v>0</v>
      </c>
      <c r="DC205" s="1">
        <v>0</v>
      </c>
      <c r="DD205" s="1">
        <v>1</v>
      </c>
      <c r="DE205" s="1">
        <v>0</v>
      </c>
      <c r="DF205" s="1">
        <v>1</v>
      </c>
      <c r="DG205" s="1">
        <v>1</v>
      </c>
      <c r="DH205" s="1">
        <v>1</v>
      </c>
      <c r="DI205" s="1">
        <v>0</v>
      </c>
      <c r="DJ205" s="1">
        <v>0</v>
      </c>
      <c r="DK205" s="1">
        <v>1</v>
      </c>
      <c r="DL205" s="1">
        <v>0</v>
      </c>
      <c r="DM205" s="1">
        <v>1</v>
      </c>
      <c r="DN205" s="1">
        <v>0</v>
      </c>
      <c r="DO205" s="1">
        <v>0</v>
      </c>
      <c r="DP205" s="1">
        <v>0</v>
      </c>
      <c r="DQ205" s="1">
        <v>1</v>
      </c>
      <c r="DR205" s="1">
        <v>1</v>
      </c>
      <c r="DS205" s="1">
        <v>1</v>
      </c>
      <c r="DT205" s="1">
        <v>1</v>
      </c>
      <c r="DU205" s="1">
        <v>0</v>
      </c>
      <c r="DV205" s="1">
        <v>0</v>
      </c>
      <c r="DW205" s="1">
        <v>0</v>
      </c>
      <c r="DX205" s="1">
        <v>1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1</v>
      </c>
      <c r="EU205" s="1">
        <v>1</v>
      </c>
      <c r="EV205" s="1">
        <v>1</v>
      </c>
      <c r="EW205" s="1">
        <v>0</v>
      </c>
      <c r="EX205" s="1">
        <v>2</v>
      </c>
      <c r="EY205" s="1">
        <v>2</v>
      </c>
      <c r="EZ205" s="1">
        <v>2</v>
      </c>
      <c r="FA205" s="1">
        <v>2</v>
      </c>
      <c r="FB205" s="1">
        <v>2</v>
      </c>
      <c r="FC205" s="1">
        <v>2</v>
      </c>
      <c r="FD205" s="1">
        <v>4</v>
      </c>
      <c r="FE205" s="1">
        <v>2</v>
      </c>
      <c r="FF205" s="1">
        <v>1</v>
      </c>
      <c r="FG205" s="1">
        <v>1</v>
      </c>
      <c r="FH205" s="1">
        <v>0</v>
      </c>
      <c r="FI205" s="1">
        <v>1</v>
      </c>
      <c r="FJ205" s="1">
        <v>2</v>
      </c>
      <c r="FK205" s="1">
        <v>2</v>
      </c>
      <c r="FL205" s="1">
        <v>1</v>
      </c>
      <c r="FM205" s="1">
        <v>1</v>
      </c>
      <c r="FN205" s="1">
        <v>1</v>
      </c>
      <c r="FO205" s="1">
        <v>0</v>
      </c>
      <c r="FP205" s="1">
        <v>0</v>
      </c>
      <c r="FQ205" s="1">
        <v>0</v>
      </c>
      <c r="FR205" s="1">
        <v>5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96</v>
      </c>
      <c r="GA205" s="1">
        <v>96</v>
      </c>
      <c r="GB205" s="1">
        <v>0</v>
      </c>
      <c r="GC205" s="1">
        <v>0</v>
      </c>
      <c r="GD205" s="1">
        <v>0</v>
      </c>
      <c r="GE205" s="1">
        <v>96</v>
      </c>
      <c r="GF205" s="1">
        <v>96</v>
      </c>
      <c r="GG205" s="1">
        <v>96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10</v>
      </c>
      <c r="GT205" s="1">
        <v>10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1</v>
      </c>
      <c r="HO205" s="1">
        <v>1</v>
      </c>
      <c r="HP205" s="1">
        <v>1</v>
      </c>
      <c r="HQ205" s="1">
        <v>1</v>
      </c>
      <c r="HR205" s="1">
        <v>86</v>
      </c>
      <c r="HS205" s="1">
        <v>86</v>
      </c>
      <c r="HT205" s="1">
        <v>42</v>
      </c>
      <c r="HU205" s="1">
        <v>44</v>
      </c>
      <c r="HV205" s="1">
        <v>0</v>
      </c>
      <c r="HW205" s="1">
        <v>0</v>
      </c>
      <c r="HX205" s="1">
        <v>76</v>
      </c>
      <c r="HY205" s="1">
        <v>76</v>
      </c>
      <c r="HZ205" s="1">
        <v>96</v>
      </c>
      <c r="IA205" s="1">
        <v>96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5</v>
      </c>
      <c r="JQ205" s="1">
        <v>5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5</v>
      </c>
      <c r="JY205" s="1">
        <v>0</v>
      </c>
      <c r="JZ205" s="1">
        <v>5</v>
      </c>
      <c r="KA205" s="1">
        <v>0</v>
      </c>
      <c r="KB205" s="1">
        <v>0</v>
      </c>
      <c r="KC205" s="1">
        <v>0</v>
      </c>
      <c r="KD205" s="1">
        <v>0</v>
      </c>
      <c r="KE205" s="1">
        <v>5</v>
      </c>
      <c r="KF205" s="1">
        <v>5</v>
      </c>
      <c r="KG205" s="1">
        <v>5</v>
      </c>
      <c r="KH205" s="1">
        <v>0</v>
      </c>
      <c r="KI205" s="1">
        <v>5</v>
      </c>
      <c r="KJ205" s="1">
        <v>1</v>
      </c>
      <c r="KK205" s="1">
        <v>5</v>
      </c>
      <c r="KL205" s="1">
        <v>0</v>
      </c>
      <c r="KM205" s="1">
        <v>0</v>
      </c>
      <c r="KN205" s="1">
        <v>5</v>
      </c>
      <c r="KO205" s="1">
        <v>5</v>
      </c>
      <c r="KP205" s="1">
        <v>5</v>
      </c>
      <c r="KQ205" s="1">
        <v>5</v>
      </c>
      <c r="KR205" s="1">
        <v>0</v>
      </c>
      <c r="KS205" s="1">
        <v>10</v>
      </c>
      <c r="KT205" s="1">
        <v>10</v>
      </c>
      <c r="KU205" s="1">
        <v>0</v>
      </c>
      <c r="KV205" s="1">
        <v>0</v>
      </c>
      <c r="KW205" s="1">
        <v>0</v>
      </c>
      <c r="KX205" s="1">
        <v>0</v>
      </c>
      <c r="KY205" s="1">
        <v>5</v>
      </c>
      <c r="KZ205" s="1">
        <v>5</v>
      </c>
      <c r="LA205" s="1">
        <v>5</v>
      </c>
      <c r="LB205" s="1">
        <v>5</v>
      </c>
      <c r="LC205" s="1">
        <v>5</v>
      </c>
      <c r="LD205" s="1">
        <v>1</v>
      </c>
      <c r="LE205" s="1">
        <v>1</v>
      </c>
      <c r="LF205" s="1">
        <v>1</v>
      </c>
      <c r="LG205" s="1">
        <v>0</v>
      </c>
      <c r="LH205" s="1">
        <v>1</v>
      </c>
      <c r="LI205" s="1">
        <v>1</v>
      </c>
      <c r="LJ205" s="1">
        <v>1</v>
      </c>
      <c r="LK205" s="1">
        <v>1</v>
      </c>
      <c r="LL205" s="1">
        <v>0</v>
      </c>
      <c r="LM205" s="1">
        <v>8</v>
      </c>
      <c r="LN205" s="1">
        <v>20</v>
      </c>
      <c r="LO205" s="1">
        <v>20</v>
      </c>
      <c r="LP205" s="1">
        <v>5</v>
      </c>
      <c r="LQ205" s="1">
        <v>0</v>
      </c>
      <c r="LR205" s="1">
        <v>1</v>
      </c>
      <c r="LS205" s="1">
        <v>1</v>
      </c>
      <c r="LT205" s="1">
        <v>1</v>
      </c>
      <c r="LU205" s="1">
        <v>1</v>
      </c>
      <c r="LV205" s="1">
        <v>0</v>
      </c>
      <c r="LW205" s="1">
        <v>1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2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2</v>
      </c>
      <c r="MW205" s="1">
        <v>0</v>
      </c>
      <c r="MX205" s="1">
        <v>2</v>
      </c>
      <c r="MY205" s="1">
        <v>0</v>
      </c>
      <c r="MZ205" s="1">
        <v>2</v>
      </c>
      <c r="NA205" s="1">
        <v>0</v>
      </c>
      <c r="NB205" s="1">
        <v>0</v>
      </c>
      <c r="NC205" s="1">
        <v>2</v>
      </c>
      <c r="ND205" s="1">
        <v>0</v>
      </c>
      <c r="NE205" s="1">
        <v>2</v>
      </c>
      <c r="NF205" s="1">
        <v>0</v>
      </c>
      <c r="NG205" s="1">
        <v>2</v>
      </c>
      <c r="NH205" s="1">
        <v>2</v>
      </c>
      <c r="NI205" s="1">
        <v>2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0</v>
      </c>
      <c r="OH205" s="1">
        <v>0</v>
      </c>
      <c r="OI205" s="1">
        <v>0</v>
      </c>
      <c r="OJ205" s="1">
        <v>2</v>
      </c>
      <c r="OK205" s="1">
        <v>1</v>
      </c>
      <c r="OL205" s="1">
        <v>0</v>
      </c>
      <c r="OM205" s="1">
        <v>0</v>
      </c>
      <c r="ON205" s="1">
        <v>0</v>
      </c>
      <c r="OO205" s="1">
        <v>0</v>
      </c>
      <c r="OP205" s="1">
        <v>0</v>
      </c>
      <c r="OQ205" s="1">
        <v>0</v>
      </c>
      <c r="OR205" s="1">
        <v>0</v>
      </c>
      <c r="OS205" s="1">
        <v>0</v>
      </c>
      <c r="OT205" s="1">
        <v>0</v>
      </c>
      <c r="OU205" s="1">
        <v>0</v>
      </c>
      <c r="OV205" s="1">
        <v>0</v>
      </c>
      <c r="OW205" s="1">
        <v>0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0</v>
      </c>
      <c r="PG205" s="1">
        <v>0</v>
      </c>
      <c r="PH205" s="1">
        <v>0</v>
      </c>
      <c r="PI205" s="1">
        <v>0</v>
      </c>
      <c r="PJ205" s="1">
        <v>0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0</v>
      </c>
      <c r="PQ205" s="1">
        <v>0</v>
      </c>
      <c r="PR205" s="1">
        <v>0</v>
      </c>
      <c r="PS205" s="1">
        <v>0</v>
      </c>
      <c r="PT205" s="1">
        <v>1</v>
      </c>
      <c r="PU205" s="1">
        <v>1</v>
      </c>
      <c r="PV205" s="1">
        <v>4</v>
      </c>
      <c r="PW205" s="1">
        <v>4</v>
      </c>
      <c r="PX205" s="1">
        <v>4</v>
      </c>
      <c r="PY205" s="1">
        <v>4</v>
      </c>
      <c r="PZ205" s="1">
        <v>4</v>
      </c>
      <c r="QA205" s="1">
        <v>4</v>
      </c>
      <c r="QB205" s="1">
        <v>8</v>
      </c>
      <c r="QC205" s="1">
        <v>4</v>
      </c>
      <c r="QD205" s="1">
        <v>4</v>
      </c>
      <c r="QE205" s="1">
        <v>4</v>
      </c>
      <c r="QF205" s="1">
        <v>4</v>
      </c>
      <c r="QG205" s="1">
        <v>4</v>
      </c>
      <c r="QH205" s="1">
        <v>4</v>
      </c>
      <c r="QI205" s="1">
        <v>5</v>
      </c>
      <c r="QJ205" s="1">
        <v>5</v>
      </c>
      <c r="QK205" s="1">
        <v>4</v>
      </c>
      <c r="QL205" s="1">
        <v>4</v>
      </c>
      <c r="QM205" s="1">
        <v>1</v>
      </c>
      <c r="QN205" s="1">
        <v>1</v>
      </c>
      <c r="QO205" s="1">
        <v>0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0</v>
      </c>
      <c r="QW205" s="1">
        <v>0</v>
      </c>
      <c r="QX205" s="1">
        <v>0</v>
      </c>
      <c r="QY205" s="1">
        <v>0</v>
      </c>
      <c r="QZ205" s="1">
        <v>1</v>
      </c>
    </row>
    <row r="206" spans="1:468">
      <c r="A206" s="1">
        <v>2007</v>
      </c>
      <c r="B206" s="1" t="s">
        <v>710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0</v>
      </c>
      <c r="K206" s="1">
        <v>2</v>
      </c>
      <c r="L206" s="1">
        <v>2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3</v>
      </c>
      <c r="AJ206" s="1">
        <v>0</v>
      </c>
      <c r="AK206" s="1">
        <v>4</v>
      </c>
      <c r="AL206" s="1">
        <v>3</v>
      </c>
      <c r="AM206" s="1">
        <v>1</v>
      </c>
      <c r="AN206" s="1">
        <v>4</v>
      </c>
      <c r="AO206" s="1">
        <v>4</v>
      </c>
      <c r="AP206" s="1">
        <v>4</v>
      </c>
      <c r="AQ206" s="1">
        <v>4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1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1</v>
      </c>
      <c r="CD206" s="1">
        <v>2</v>
      </c>
      <c r="CE206" s="1">
        <v>1</v>
      </c>
      <c r="CF206" s="1">
        <v>1</v>
      </c>
      <c r="CG206" s="1">
        <v>1</v>
      </c>
      <c r="CH206" s="1">
        <v>0</v>
      </c>
      <c r="CI206" s="1">
        <v>1</v>
      </c>
      <c r="CJ206" s="1">
        <v>0</v>
      </c>
      <c r="CK206" s="1">
        <v>1</v>
      </c>
      <c r="CL206" s="1">
        <v>0</v>
      </c>
      <c r="CM206" s="1">
        <v>0</v>
      </c>
      <c r="CN206" s="1">
        <v>0</v>
      </c>
      <c r="CO206" s="1">
        <v>1</v>
      </c>
      <c r="CP206" s="1">
        <v>0</v>
      </c>
      <c r="CQ206" s="1">
        <v>0</v>
      </c>
      <c r="CR206" s="1">
        <v>1</v>
      </c>
      <c r="CS206" s="1">
        <v>1</v>
      </c>
      <c r="CT206" s="1">
        <v>1</v>
      </c>
      <c r="CU206" s="1">
        <v>1</v>
      </c>
      <c r="CV206" s="1">
        <v>1</v>
      </c>
      <c r="CW206" s="1">
        <v>1</v>
      </c>
      <c r="CX206" s="1">
        <v>1</v>
      </c>
      <c r="CY206" s="1">
        <v>2</v>
      </c>
      <c r="CZ206" s="1">
        <v>1</v>
      </c>
      <c r="DA206" s="1">
        <v>1</v>
      </c>
      <c r="DB206" s="1">
        <v>0</v>
      </c>
      <c r="DC206" s="1">
        <v>0</v>
      </c>
      <c r="DD206" s="1">
        <v>1</v>
      </c>
      <c r="DE206" s="1">
        <v>0</v>
      </c>
      <c r="DF206" s="1">
        <v>1</v>
      </c>
      <c r="DG206" s="1">
        <v>1</v>
      </c>
      <c r="DH206" s="1">
        <v>1</v>
      </c>
      <c r="DI206" s="1">
        <v>0</v>
      </c>
      <c r="DJ206" s="1">
        <v>0</v>
      </c>
      <c r="DK206" s="1">
        <v>1</v>
      </c>
      <c r="DL206" s="1">
        <v>0</v>
      </c>
      <c r="DM206" s="1">
        <v>1</v>
      </c>
      <c r="DN206" s="1">
        <v>0</v>
      </c>
      <c r="DO206" s="1">
        <v>0</v>
      </c>
      <c r="DP206" s="1">
        <v>0</v>
      </c>
      <c r="DQ206" s="1">
        <v>1</v>
      </c>
      <c r="DR206" s="1">
        <v>1</v>
      </c>
      <c r="DS206" s="1">
        <v>1</v>
      </c>
      <c r="DT206" s="1">
        <v>1</v>
      </c>
      <c r="DU206" s="1">
        <v>0</v>
      </c>
      <c r="DV206" s="1">
        <v>0</v>
      </c>
      <c r="DW206" s="1">
        <v>0</v>
      </c>
      <c r="DX206" s="1">
        <v>1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1</v>
      </c>
      <c r="EU206" s="1">
        <v>1</v>
      </c>
      <c r="EV206" s="1">
        <v>1</v>
      </c>
      <c r="EW206" s="1">
        <v>0</v>
      </c>
      <c r="EX206" s="1">
        <v>2</v>
      </c>
      <c r="EY206" s="1">
        <v>2</v>
      </c>
      <c r="EZ206" s="1">
        <v>2</v>
      </c>
      <c r="FA206" s="1">
        <v>2</v>
      </c>
      <c r="FB206" s="1">
        <v>2</v>
      </c>
      <c r="FC206" s="1">
        <v>2</v>
      </c>
      <c r="FD206" s="1">
        <v>4</v>
      </c>
      <c r="FE206" s="1">
        <v>2</v>
      </c>
      <c r="FF206" s="1">
        <v>1</v>
      </c>
      <c r="FG206" s="1">
        <v>1</v>
      </c>
      <c r="FH206" s="1">
        <v>0</v>
      </c>
      <c r="FI206" s="1">
        <v>1</v>
      </c>
      <c r="FJ206" s="1">
        <v>2</v>
      </c>
      <c r="FK206" s="1">
        <v>1</v>
      </c>
      <c r="FL206" s="1">
        <v>1</v>
      </c>
      <c r="FM206" s="1">
        <v>1</v>
      </c>
      <c r="FN206" s="1">
        <v>0</v>
      </c>
      <c r="FO206" s="1">
        <v>0</v>
      </c>
      <c r="FP206" s="1">
        <v>0</v>
      </c>
      <c r="FQ206" s="1">
        <v>0</v>
      </c>
      <c r="FR206" s="1">
        <v>1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151</v>
      </c>
      <c r="GA206" s="1">
        <v>151</v>
      </c>
      <c r="GB206" s="1">
        <v>0</v>
      </c>
      <c r="GC206" s="1">
        <v>0</v>
      </c>
      <c r="GD206" s="1">
        <v>0</v>
      </c>
      <c r="GE206" s="1">
        <v>151</v>
      </c>
      <c r="GF206" s="1">
        <v>151</v>
      </c>
      <c r="GG206" s="1">
        <v>151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2</v>
      </c>
      <c r="GT206" s="1">
        <v>2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20</v>
      </c>
      <c r="HO206" s="1">
        <v>20</v>
      </c>
      <c r="HP206" s="1">
        <v>20</v>
      </c>
      <c r="HQ206" s="1">
        <v>20</v>
      </c>
      <c r="HR206" s="1">
        <v>149</v>
      </c>
      <c r="HS206" s="1">
        <v>149</v>
      </c>
      <c r="HT206" s="1">
        <v>26</v>
      </c>
      <c r="HU206" s="1">
        <v>123</v>
      </c>
      <c r="HV206" s="1">
        <v>0</v>
      </c>
      <c r="HW206" s="1">
        <v>0</v>
      </c>
      <c r="HX206" s="1">
        <v>151</v>
      </c>
      <c r="HY206" s="1">
        <v>151</v>
      </c>
      <c r="HZ206" s="1">
        <v>151</v>
      </c>
      <c r="IA206" s="1">
        <v>151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1</v>
      </c>
      <c r="JQ206" s="1">
        <v>1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1</v>
      </c>
      <c r="KA206" s="1">
        <v>0</v>
      </c>
      <c r="KB206" s="1">
        <v>0</v>
      </c>
      <c r="KC206" s="1">
        <v>0</v>
      </c>
      <c r="KD206" s="1">
        <v>0</v>
      </c>
      <c r="KE206" s="1">
        <v>1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1</v>
      </c>
      <c r="KL206" s="1">
        <v>0</v>
      </c>
      <c r="KM206" s="1">
        <v>0</v>
      </c>
      <c r="KN206" s="1">
        <v>1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1</v>
      </c>
      <c r="KZ206" s="1">
        <v>1</v>
      </c>
      <c r="LA206" s="1">
        <v>1</v>
      </c>
      <c r="LB206" s="1">
        <v>0</v>
      </c>
      <c r="LC206" s="1">
        <v>0</v>
      </c>
      <c r="LD206" s="1">
        <v>0</v>
      </c>
      <c r="LE206" s="1">
        <v>0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1</v>
      </c>
      <c r="LL206" s="1">
        <v>0</v>
      </c>
      <c r="LM206" s="1">
        <v>8</v>
      </c>
      <c r="LN206" s="1">
        <v>13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1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0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0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0</v>
      </c>
      <c r="NW206" s="1">
        <v>0</v>
      </c>
      <c r="NX206" s="1">
        <v>0</v>
      </c>
      <c r="NY206" s="1">
        <v>0</v>
      </c>
      <c r="NZ206" s="1">
        <v>0</v>
      </c>
      <c r="OA206" s="1">
        <v>0</v>
      </c>
      <c r="OB206" s="1">
        <v>0</v>
      </c>
      <c r="OC206" s="1">
        <v>0</v>
      </c>
      <c r="OD206" s="1">
        <v>0</v>
      </c>
      <c r="OE206" s="1">
        <v>0</v>
      </c>
      <c r="OF206" s="1">
        <v>0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0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0</v>
      </c>
      <c r="PF206" s="1">
        <v>0</v>
      </c>
      <c r="PG206" s="1">
        <v>0</v>
      </c>
      <c r="PH206" s="1">
        <v>0</v>
      </c>
      <c r="PI206" s="1">
        <v>0</v>
      </c>
      <c r="PJ206" s="1">
        <v>0</v>
      </c>
      <c r="PK206" s="1">
        <v>0</v>
      </c>
      <c r="PL206" s="1">
        <v>0</v>
      </c>
      <c r="PM206" s="1">
        <v>0</v>
      </c>
      <c r="PN206" s="1">
        <v>0</v>
      </c>
      <c r="PO206" s="1">
        <v>0</v>
      </c>
      <c r="PP206" s="1">
        <v>0</v>
      </c>
      <c r="PQ206" s="1">
        <v>0</v>
      </c>
      <c r="PR206" s="1">
        <v>0</v>
      </c>
      <c r="PS206" s="1">
        <v>0</v>
      </c>
      <c r="PT206" s="1">
        <v>1</v>
      </c>
      <c r="PU206" s="1">
        <v>1</v>
      </c>
      <c r="PV206" s="1">
        <v>4</v>
      </c>
      <c r="PW206" s="1">
        <v>4</v>
      </c>
      <c r="PX206" s="1">
        <v>4</v>
      </c>
      <c r="PY206" s="1">
        <v>4</v>
      </c>
      <c r="PZ206" s="1">
        <v>4</v>
      </c>
      <c r="QA206" s="1">
        <v>4</v>
      </c>
      <c r="QB206" s="1">
        <v>8</v>
      </c>
      <c r="QC206" s="1">
        <v>4</v>
      </c>
      <c r="QD206" s="1">
        <v>4</v>
      </c>
      <c r="QE206" s="1">
        <v>4</v>
      </c>
      <c r="QF206" s="1">
        <v>4</v>
      </c>
      <c r="QG206" s="1">
        <v>4</v>
      </c>
      <c r="QH206" s="1">
        <v>4</v>
      </c>
      <c r="QI206" s="1">
        <v>5</v>
      </c>
      <c r="QJ206" s="1">
        <v>5</v>
      </c>
      <c r="QK206" s="1">
        <v>4</v>
      </c>
      <c r="QL206" s="1">
        <v>4</v>
      </c>
      <c r="QM206" s="1">
        <v>1</v>
      </c>
      <c r="QN206" s="1">
        <v>0</v>
      </c>
      <c r="QO206" s="1">
        <v>0</v>
      </c>
      <c r="QP206" s="1">
        <v>0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0</v>
      </c>
      <c r="QX206" s="1">
        <v>0</v>
      </c>
      <c r="QY206" s="1">
        <v>0</v>
      </c>
      <c r="QZ206" s="1">
        <v>1</v>
      </c>
    </row>
    <row r="207" spans="1:468">
      <c r="A207" s="1">
        <v>2007</v>
      </c>
      <c r="B207" s="1" t="s">
        <v>711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0</v>
      </c>
      <c r="K207" s="1">
        <v>2</v>
      </c>
      <c r="L207" s="1">
        <v>2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3</v>
      </c>
      <c r="AJ207" s="1">
        <v>0</v>
      </c>
      <c r="AK207" s="1">
        <v>4</v>
      </c>
      <c r="AL207" s="1">
        <v>3</v>
      </c>
      <c r="AM207" s="1">
        <v>1</v>
      </c>
      <c r="AN207" s="1">
        <v>4</v>
      </c>
      <c r="AO207" s="1">
        <v>4</v>
      </c>
      <c r="AP207" s="1">
        <v>4</v>
      </c>
      <c r="AQ207" s="1">
        <v>4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1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1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2</v>
      </c>
      <c r="CE207" s="1">
        <v>1</v>
      </c>
      <c r="CF207" s="1">
        <v>1</v>
      </c>
      <c r="CG207" s="1">
        <v>1</v>
      </c>
      <c r="CH207" s="1">
        <v>0</v>
      </c>
      <c r="CI207" s="1">
        <v>1</v>
      </c>
      <c r="CJ207" s="1">
        <v>0</v>
      </c>
      <c r="CK207" s="1">
        <v>1</v>
      </c>
      <c r="CL207" s="1">
        <v>0</v>
      </c>
      <c r="CM207" s="1">
        <v>0</v>
      </c>
      <c r="CN207" s="1">
        <v>0</v>
      </c>
      <c r="CO207" s="1">
        <v>1</v>
      </c>
      <c r="CP207" s="1">
        <v>0</v>
      </c>
      <c r="CQ207" s="1">
        <v>0</v>
      </c>
      <c r="CR207" s="1">
        <v>1</v>
      </c>
      <c r="CS207" s="1">
        <v>1</v>
      </c>
      <c r="CT207" s="1">
        <v>1</v>
      </c>
      <c r="CU207" s="1">
        <v>1</v>
      </c>
      <c r="CV207" s="1">
        <v>1</v>
      </c>
      <c r="CW207" s="1">
        <v>1</v>
      </c>
      <c r="CX207" s="1">
        <v>1</v>
      </c>
      <c r="CY207" s="1">
        <v>2</v>
      </c>
      <c r="CZ207" s="1">
        <v>1</v>
      </c>
      <c r="DA207" s="1">
        <v>1</v>
      </c>
      <c r="DB207" s="1">
        <v>0</v>
      </c>
      <c r="DC207" s="1">
        <v>0</v>
      </c>
      <c r="DD207" s="1">
        <v>1</v>
      </c>
      <c r="DE207" s="1">
        <v>0</v>
      </c>
      <c r="DF207" s="1">
        <v>1</v>
      </c>
      <c r="DG207" s="1">
        <v>1</v>
      </c>
      <c r="DH207" s="1">
        <v>1</v>
      </c>
      <c r="DI207" s="1">
        <v>0</v>
      </c>
      <c r="DJ207" s="1">
        <v>0</v>
      </c>
      <c r="DK207" s="1">
        <v>1</v>
      </c>
      <c r="DL207" s="1">
        <v>0</v>
      </c>
      <c r="DM207" s="1">
        <v>1</v>
      </c>
      <c r="DN207" s="1">
        <v>0</v>
      </c>
      <c r="DO207" s="1">
        <v>0</v>
      </c>
      <c r="DP207" s="1">
        <v>0</v>
      </c>
      <c r="DQ207" s="1">
        <v>1</v>
      </c>
      <c r="DR207" s="1">
        <v>1</v>
      </c>
      <c r="DS207" s="1">
        <v>1</v>
      </c>
      <c r="DT207" s="1">
        <v>1</v>
      </c>
      <c r="DU207" s="1">
        <v>0</v>
      </c>
      <c r="DV207" s="1">
        <v>0</v>
      </c>
      <c r="DW207" s="1">
        <v>0</v>
      </c>
      <c r="DX207" s="1">
        <v>1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1</v>
      </c>
      <c r="EU207" s="1">
        <v>1</v>
      </c>
      <c r="EV207" s="1">
        <v>1</v>
      </c>
      <c r="EW207" s="1">
        <v>0</v>
      </c>
      <c r="EX207" s="1">
        <v>2</v>
      </c>
      <c r="EY207" s="1">
        <v>2</v>
      </c>
      <c r="EZ207" s="1">
        <v>2</v>
      </c>
      <c r="FA207" s="1">
        <v>2</v>
      </c>
      <c r="FB207" s="1">
        <v>2</v>
      </c>
      <c r="FC207" s="1">
        <v>2</v>
      </c>
      <c r="FD207" s="1">
        <v>4</v>
      </c>
      <c r="FE207" s="1">
        <v>2</v>
      </c>
      <c r="FF207" s="1">
        <v>1</v>
      </c>
      <c r="FG207" s="1">
        <v>1</v>
      </c>
      <c r="FH207" s="1">
        <v>0</v>
      </c>
      <c r="FI207" s="1">
        <v>1</v>
      </c>
      <c r="FJ207" s="1">
        <v>2</v>
      </c>
      <c r="FK207" s="1">
        <v>1</v>
      </c>
      <c r="FL207" s="1">
        <v>1</v>
      </c>
      <c r="FM207" s="1">
        <v>1</v>
      </c>
      <c r="FN207" s="1">
        <v>0</v>
      </c>
      <c r="FO207" s="1">
        <v>0</v>
      </c>
      <c r="FP207" s="1">
        <v>0</v>
      </c>
      <c r="FQ207" s="1">
        <v>0</v>
      </c>
      <c r="FR207" s="1">
        <v>1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151</v>
      </c>
      <c r="GA207" s="1">
        <v>151</v>
      </c>
      <c r="GB207" s="1">
        <v>0</v>
      </c>
      <c r="GC207" s="1">
        <v>0</v>
      </c>
      <c r="GD207" s="1">
        <v>0</v>
      </c>
      <c r="GE207" s="1">
        <v>151</v>
      </c>
      <c r="GF207" s="1">
        <v>151</v>
      </c>
      <c r="GG207" s="1">
        <v>151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2</v>
      </c>
      <c r="GT207" s="1">
        <v>2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20</v>
      </c>
      <c r="HO207" s="1">
        <v>20</v>
      </c>
      <c r="HP207" s="1">
        <v>20</v>
      </c>
      <c r="HQ207" s="1">
        <v>20</v>
      </c>
      <c r="HR207" s="1">
        <v>149</v>
      </c>
      <c r="HS207" s="1">
        <v>149</v>
      </c>
      <c r="HT207" s="1">
        <v>26</v>
      </c>
      <c r="HU207" s="1">
        <v>123</v>
      </c>
      <c r="HV207" s="1">
        <v>0</v>
      </c>
      <c r="HW207" s="1">
        <v>0</v>
      </c>
      <c r="HX207" s="1">
        <v>151</v>
      </c>
      <c r="HY207" s="1">
        <v>151</v>
      </c>
      <c r="HZ207" s="1">
        <v>151</v>
      </c>
      <c r="IA207" s="1">
        <v>151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1</v>
      </c>
      <c r="JQ207" s="1">
        <v>1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1</v>
      </c>
      <c r="KA207" s="1">
        <v>0</v>
      </c>
      <c r="KB207" s="1">
        <v>0</v>
      </c>
      <c r="KC207" s="1">
        <v>0</v>
      </c>
      <c r="KD207" s="1">
        <v>0</v>
      </c>
      <c r="KE207" s="1">
        <v>1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1</v>
      </c>
      <c r="KL207" s="1">
        <v>0</v>
      </c>
      <c r="KM207" s="1">
        <v>0</v>
      </c>
      <c r="KN207" s="1">
        <v>1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1</v>
      </c>
      <c r="KZ207" s="1">
        <v>1</v>
      </c>
      <c r="LA207" s="1">
        <v>1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1</v>
      </c>
      <c r="LL207" s="1">
        <v>0</v>
      </c>
      <c r="LM207" s="1">
        <v>8</v>
      </c>
      <c r="LN207" s="1">
        <v>13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1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0</v>
      </c>
      <c r="NW207" s="1">
        <v>0</v>
      </c>
      <c r="NX207" s="1">
        <v>0</v>
      </c>
      <c r="NY207" s="1">
        <v>0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0</v>
      </c>
      <c r="OF207" s="1">
        <v>0</v>
      </c>
      <c r="OG207" s="1">
        <v>0</v>
      </c>
      <c r="OH207" s="1">
        <v>0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  <c r="PM207" s="1">
        <v>0</v>
      </c>
      <c r="PN207" s="1">
        <v>0</v>
      </c>
      <c r="PO207" s="1">
        <v>0</v>
      </c>
      <c r="PP207" s="1">
        <v>0</v>
      </c>
      <c r="PQ207" s="1">
        <v>0</v>
      </c>
      <c r="PR207" s="1">
        <v>0</v>
      </c>
      <c r="PS207" s="1">
        <v>0</v>
      </c>
      <c r="PT207" s="1">
        <v>1</v>
      </c>
      <c r="PU207" s="1">
        <v>1</v>
      </c>
      <c r="PV207" s="1">
        <v>4</v>
      </c>
      <c r="PW207" s="1">
        <v>4</v>
      </c>
      <c r="PX207" s="1">
        <v>4</v>
      </c>
      <c r="PY207" s="1">
        <v>4</v>
      </c>
      <c r="PZ207" s="1">
        <v>4</v>
      </c>
      <c r="QA207" s="1">
        <v>4</v>
      </c>
      <c r="QB207" s="1">
        <v>8</v>
      </c>
      <c r="QC207" s="1">
        <v>4</v>
      </c>
      <c r="QD207" s="1">
        <v>4</v>
      </c>
      <c r="QE207" s="1">
        <v>4</v>
      </c>
      <c r="QF207" s="1">
        <v>4</v>
      </c>
      <c r="QG207" s="1">
        <v>4</v>
      </c>
      <c r="QH207" s="1">
        <v>4</v>
      </c>
      <c r="QI207" s="1">
        <v>5</v>
      </c>
      <c r="QJ207" s="1">
        <v>5</v>
      </c>
      <c r="QK207" s="1">
        <v>4</v>
      </c>
      <c r="QL207" s="1">
        <v>4</v>
      </c>
      <c r="QM207" s="1">
        <v>1</v>
      </c>
      <c r="QN207" s="1">
        <v>0</v>
      </c>
      <c r="QO207" s="1">
        <v>0</v>
      </c>
      <c r="QP207" s="1">
        <v>0</v>
      </c>
      <c r="QQ207" s="1">
        <v>0</v>
      </c>
      <c r="QR207" s="1">
        <v>0</v>
      </c>
      <c r="QS207" s="1">
        <v>0</v>
      </c>
      <c r="QT207" s="1">
        <v>0</v>
      </c>
      <c r="QU207" s="1">
        <v>0</v>
      </c>
      <c r="QV207" s="1">
        <v>0</v>
      </c>
      <c r="QW207" s="1">
        <v>0</v>
      </c>
      <c r="QX207" s="1">
        <v>0</v>
      </c>
      <c r="QY207" s="1">
        <v>0</v>
      </c>
      <c r="QZ207" s="1">
        <v>1</v>
      </c>
    </row>
    <row r="208" spans="1:468">
      <c r="A208" s="1">
        <v>2007</v>
      </c>
      <c r="B208" s="1" t="s">
        <v>712</v>
      </c>
      <c r="C208" s="1">
        <v>1</v>
      </c>
      <c r="D208" s="1">
        <v>1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1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1</v>
      </c>
      <c r="BO208" s="1">
        <v>1</v>
      </c>
      <c r="BP208" s="1">
        <v>1</v>
      </c>
      <c r="BQ208" s="1">
        <v>2</v>
      </c>
      <c r="BR208" s="1">
        <v>2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1</v>
      </c>
      <c r="BY208" s="1">
        <v>1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1</v>
      </c>
      <c r="CH208" s="1">
        <v>0</v>
      </c>
      <c r="CI208" s="1">
        <v>1</v>
      </c>
      <c r="CJ208" s="1">
        <v>0</v>
      </c>
      <c r="CK208" s="1">
        <v>1</v>
      </c>
      <c r="CL208" s="1">
        <v>0</v>
      </c>
      <c r="CM208" s="1">
        <v>0</v>
      </c>
      <c r="CN208" s="1">
        <v>1</v>
      </c>
      <c r="CO208" s="1">
        <v>1</v>
      </c>
      <c r="CP208" s="1">
        <v>0</v>
      </c>
      <c r="CQ208" s="1">
        <v>0</v>
      </c>
      <c r="CR208" s="1">
        <v>1</v>
      </c>
      <c r="CS208" s="1">
        <v>1</v>
      </c>
      <c r="CT208" s="1">
        <v>0</v>
      </c>
      <c r="CU208" s="1">
        <v>1</v>
      </c>
      <c r="CV208" s="1">
        <v>1</v>
      </c>
      <c r="CW208" s="1">
        <v>1</v>
      </c>
      <c r="CX208" s="1">
        <v>1</v>
      </c>
      <c r="CY208" s="1">
        <v>2</v>
      </c>
      <c r="CZ208" s="1">
        <v>1</v>
      </c>
      <c r="DA208" s="1">
        <v>1</v>
      </c>
      <c r="DB208" s="1">
        <v>1</v>
      </c>
      <c r="DC208" s="1">
        <v>1</v>
      </c>
      <c r="DD208" s="1">
        <v>1</v>
      </c>
      <c r="DE208" s="1">
        <v>1</v>
      </c>
      <c r="DF208" s="1">
        <v>1</v>
      </c>
      <c r="DG208" s="1">
        <v>1</v>
      </c>
      <c r="DH208" s="1">
        <v>1</v>
      </c>
      <c r="DI208" s="1">
        <v>0</v>
      </c>
      <c r="DJ208" s="1">
        <v>0</v>
      </c>
      <c r="DK208" s="1">
        <v>1</v>
      </c>
      <c r="DL208" s="1">
        <v>0</v>
      </c>
      <c r="DM208" s="1">
        <v>1</v>
      </c>
      <c r="DN208" s="1">
        <v>0</v>
      </c>
      <c r="DO208" s="1">
        <v>0</v>
      </c>
      <c r="DP208" s="1">
        <v>0</v>
      </c>
      <c r="DQ208" s="1">
        <v>1</v>
      </c>
      <c r="DR208" s="1">
        <v>1</v>
      </c>
      <c r="DS208" s="1">
        <v>1</v>
      </c>
      <c r="DT208" s="1">
        <v>1</v>
      </c>
      <c r="DU208" s="1">
        <v>0</v>
      </c>
      <c r="DV208" s="1">
        <v>0</v>
      </c>
      <c r="DW208" s="1">
        <v>0</v>
      </c>
      <c r="DX208" s="1">
        <v>1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1</v>
      </c>
      <c r="EU208" s="1">
        <v>1</v>
      </c>
      <c r="EV208" s="1">
        <v>1</v>
      </c>
      <c r="EW208" s="1">
        <v>0</v>
      </c>
      <c r="EX208" s="1">
        <v>2</v>
      </c>
      <c r="EY208" s="1">
        <v>2</v>
      </c>
      <c r="EZ208" s="1">
        <v>2</v>
      </c>
      <c r="FA208" s="1">
        <v>2</v>
      </c>
      <c r="FB208" s="1">
        <v>2</v>
      </c>
      <c r="FC208" s="1">
        <v>2</v>
      </c>
      <c r="FD208" s="1">
        <v>4</v>
      </c>
      <c r="FE208" s="1">
        <v>2</v>
      </c>
      <c r="FF208" s="1">
        <v>1</v>
      </c>
      <c r="FG208" s="1">
        <v>1</v>
      </c>
      <c r="FH208" s="1">
        <v>1</v>
      </c>
      <c r="FI208" s="1">
        <v>1</v>
      </c>
      <c r="FJ208" s="1">
        <v>1</v>
      </c>
      <c r="FK208" s="1">
        <v>2</v>
      </c>
      <c r="FL208" s="1">
        <v>2</v>
      </c>
      <c r="FM208" s="1">
        <v>2</v>
      </c>
      <c r="FN208" s="1">
        <v>1</v>
      </c>
      <c r="FO208" s="1">
        <v>0</v>
      </c>
      <c r="FP208" s="1">
        <v>0</v>
      </c>
      <c r="FQ208" s="1">
        <v>2</v>
      </c>
      <c r="FR208" s="1">
        <v>2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34</v>
      </c>
      <c r="GA208" s="1">
        <v>34</v>
      </c>
      <c r="GB208" s="1">
        <v>0</v>
      </c>
      <c r="GC208" s="1">
        <v>0</v>
      </c>
      <c r="GD208" s="1">
        <v>0</v>
      </c>
      <c r="GE208" s="1">
        <v>34</v>
      </c>
      <c r="GF208" s="1">
        <v>0</v>
      </c>
      <c r="GG208" s="1">
        <v>34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2</v>
      </c>
      <c r="GV208" s="1">
        <v>2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3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29</v>
      </c>
      <c r="HO208" s="1">
        <v>29</v>
      </c>
      <c r="HP208" s="1">
        <v>29</v>
      </c>
      <c r="HQ208" s="1">
        <v>29</v>
      </c>
      <c r="HR208" s="1">
        <v>29</v>
      </c>
      <c r="HS208" s="1">
        <v>29</v>
      </c>
      <c r="HT208" s="1">
        <v>0</v>
      </c>
      <c r="HU208" s="1">
        <v>29</v>
      </c>
      <c r="HV208" s="1">
        <v>0</v>
      </c>
      <c r="HW208" s="1">
        <v>0</v>
      </c>
      <c r="HX208" s="1">
        <v>0</v>
      </c>
      <c r="HY208" s="1">
        <v>0</v>
      </c>
      <c r="HZ208" s="1">
        <v>37</v>
      </c>
      <c r="IA208" s="1">
        <v>37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2</v>
      </c>
      <c r="JQ208" s="1">
        <v>2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2</v>
      </c>
      <c r="KA208" s="1">
        <v>0</v>
      </c>
      <c r="KB208" s="1">
        <v>0</v>
      </c>
      <c r="KC208" s="1">
        <v>0</v>
      </c>
      <c r="KD208" s="1">
        <v>0</v>
      </c>
      <c r="KE208" s="1">
        <v>2</v>
      </c>
      <c r="KF208" s="1">
        <v>0</v>
      </c>
      <c r="KG208" s="1">
        <v>2</v>
      </c>
      <c r="KH208" s="1">
        <v>0</v>
      </c>
      <c r="KI208" s="1">
        <v>0</v>
      </c>
      <c r="KJ208" s="1">
        <v>0</v>
      </c>
      <c r="KK208" s="1">
        <v>2</v>
      </c>
      <c r="KL208" s="1">
        <v>0</v>
      </c>
      <c r="KM208" s="1">
        <v>0</v>
      </c>
      <c r="KN208" s="1">
        <v>2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2</v>
      </c>
      <c r="KZ208" s="1">
        <v>2</v>
      </c>
      <c r="LA208" s="1">
        <v>2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0</v>
      </c>
      <c r="LK208" s="1">
        <v>1</v>
      </c>
      <c r="LL208" s="1">
        <v>0</v>
      </c>
      <c r="LM208" s="1">
        <v>0</v>
      </c>
      <c r="LN208" s="1">
        <v>5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2</v>
      </c>
      <c r="MM208" s="1">
        <v>0</v>
      </c>
      <c r="MN208" s="1">
        <v>0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2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0</v>
      </c>
      <c r="NL208" s="1">
        <v>0</v>
      </c>
      <c r="NM208" s="1">
        <v>0</v>
      </c>
      <c r="NN208" s="1">
        <v>0</v>
      </c>
      <c r="NO208" s="1">
        <v>0</v>
      </c>
      <c r="NP208" s="1">
        <v>0</v>
      </c>
      <c r="NQ208" s="1">
        <v>0</v>
      </c>
      <c r="NR208" s="1">
        <v>0</v>
      </c>
      <c r="NS208" s="1">
        <v>0</v>
      </c>
      <c r="NT208" s="1">
        <v>0</v>
      </c>
      <c r="NU208" s="1">
        <v>0</v>
      </c>
      <c r="NV208" s="1">
        <v>0</v>
      </c>
      <c r="NW208" s="1">
        <v>0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0</v>
      </c>
      <c r="OD208" s="1">
        <v>0</v>
      </c>
      <c r="OE208" s="1">
        <v>0</v>
      </c>
      <c r="OF208" s="1">
        <v>0</v>
      </c>
      <c r="OG208" s="1">
        <v>0</v>
      </c>
      <c r="OH208" s="1">
        <v>0</v>
      </c>
      <c r="OI208" s="1">
        <v>0</v>
      </c>
      <c r="OJ208" s="1">
        <v>0</v>
      </c>
      <c r="OK208" s="1">
        <v>0</v>
      </c>
      <c r="OL208" s="1">
        <v>0</v>
      </c>
      <c r="OM208" s="1">
        <v>0</v>
      </c>
      <c r="ON208" s="1">
        <v>0</v>
      </c>
      <c r="OO208" s="1">
        <v>0</v>
      </c>
      <c r="OP208" s="1">
        <v>0</v>
      </c>
      <c r="OQ208" s="1">
        <v>0</v>
      </c>
      <c r="OR208" s="1">
        <v>0</v>
      </c>
      <c r="OS208" s="1">
        <v>0</v>
      </c>
      <c r="OT208" s="1">
        <v>0</v>
      </c>
      <c r="OU208" s="1">
        <v>0</v>
      </c>
      <c r="OV208" s="1">
        <v>0</v>
      </c>
      <c r="OW208" s="1">
        <v>0</v>
      </c>
      <c r="OX208" s="1">
        <v>0</v>
      </c>
      <c r="OY208" s="1">
        <v>0</v>
      </c>
      <c r="OZ208" s="1">
        <v>0</v>
      </c>
      <c r="PA208" s="1">
        <v>0</v>
      </c>
      <c r="PB208" s="1">
        <v>0</v>
      </c>
      <c r="PC208" s="1">
        <v>0</v>
      </c>
      <c r="PD208" s="1">
        <v>0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0</v>
      </c>
      <c r="PK208" s="1">
        <v>0</v>
      </c>
      <c r="PL208" s="1">
        <v>0</v>
      </c>
      <c r="PM208" s="1">
        <v>0</v>
      </c>
      <c r="PN208" s="1">
        <v>0</v>
      </c>
      <c r="PO208" s="1">
        <v>0</v>
      </c>
      <c r="PP208" s="1">
        <v>0</v>
      </c>
      <c r="PQ208" s="1">
        <v>0</v>
      </c>
      <c r="PR208" s="1">
        <v>0</v>
      </c>
      <c r="PS208" s="1">
        <v>0</v>
      </c>
      <c r="PT208" s="1">
        <v>1</v>
      </c>
      <c r="PU208" s="1">
        <v>1</v>
      </c>
      <c r="PV208" s="1">
        <v>4</v>
      </c>
      <c r="PW208" s="1">
        <v>4</v>
      </c>
      <c r="PX208" s="1">
        <v>4</v>
      </c>
      <c r="PY208" s="1">
        <v>4</v>
      </c>
      <c r="PZ208" s="1">
        <v>4</v>
      </c>
      <c r="QA208" s="1">
        <v>4</v>
      </c>
      <c r="QB208" s="1">
        <v>8</v>
      </c>
      <c r="QC208" s="1">
        <v>4</v>
      </c>
      <c r="QD208" s="1">
        <v>4</v>
      </c>
      <c r="QE208" s="1">
        <v>4</v>
      </c>
      <c r="QF208" s="1">
        <v>4</v>
      </c>
      <c r="QG208" s="1">
        <v>4</v>
      </c>
      <c r="QH208" s="1">
        <v>4</v>
      </c>
      <c r="QI208" s="1">
        <v>5</v>
      </c>
      <c r="QJ208" s="1">
        <v>5</v>
      </c>
      <c r="QK208" s="1">
        <v>4</v>
      </c>
      <c r="QL208" s="1">
        <v>4</v>
      </c>
      <c r="QM208" s="1">
        <v>1</v>
      </c>
      <c r="QN208" s="1">
        <v>0</v>
      </c>
      <c r="QO208" s="1">
        <v>0</v>
      </c>
      <c r="QP208" s="1">
        <v>0</v>
      </c>
      <c r="QQ208" s="1">
        <v>0</v>
      </c>
      <c r="QR208" s="1">
        <v>0</v>
      </c>
      <c r="QS208" s="1">
        <v>0</v>
      </c>
      <c r="QT208" s="1">
        <v>0</v>
      </c>
      <c r="QU208" s="1">
        <v>0</v>
      </c>
      <c r="QV208" s="1">
        <v>0</v>
      </c>
      <c r="QW208" s="1">
        <v>0</v>
      </c>
      <c r="QX208" s="1">
        <v>0</v>
      </c>
      <c r="QY208" s="1">
        <v>0</v>
      </c>
      <c r="QZ208" s="1">
        <v>1</v>
      </c>
    </row>
    <row r="209" spans="1:468">
      <c r="A209" s="1">
        <v>2007</v>
      </c>
      <c r="B209" s="1" t="s">
        <v>713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0</v>
      </c>
      <c r="K209" s="1">
        <v>2</v>
      </c>
      <c r="L209" s="1">
        <v>2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1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3</v>
      </c>
      <c r="CE209" s="1">
        <v>1</v>
      </c>
      <c r="CF209" s="1">
        <v>1</v>
      </c>
      <c r="CG209" s="1">
        <v>1</v>
      </c>
      <c r="CH209" s="1">
        <v>0</v>
      </c>
      <c r="CI209" s="1">
        <v>1</v>
      </c>
      <c r="CJ209" s="1">
        <v>0</v>
      </c>
      <c r="CK209" s="1">
        <v>1</v>
      </c>
      <c r="CL209" s="1">
        <v>1</v>
      </c>
      <c r="CM209" s="1">
        <v>1</v>
      </c>
      <c r="CN209" s="1">
        <v>1</v>
      </c>
      <c r="CO209" s="1">
        <v>1</v>
      </c>
      <c r="CP209" s="1">
        <v>0</v>
      </c>
      <c r="CQ209" s="1">
        <v>0</v>
      </c>
      <c r="CR209" s="1">
        <v>1</v>
      </c>
      <c r="CS209" s="1">
        <v>1</v>
      </c>
      <c r="CT209" s="1">
        <v>1</v>
      </c>
      <c r="CU209" s="1">
        <v>1</v>
      </c>
      <c r="CV209" s="1">
        <v>1</v>
      </c>
      <c r="CW209" s="1">
        <v>1</v>
      </c>
      <c r="CX209" s="1">
        <v>1</v>
      </c>
      <c r="CY209" s="1">
        <v>2</v>
      </c>
      <c r="CZ209" s="1">
        <v>1</v>
      </c>
      <c r="DA209" s="1">
        <v>1</v>
      </c>
      <c r="DB209" s="1">
        <v>0</v>
      </c>
      <c r="DC209" s="1">
        <v>0</v>
      </c>
      <c r="DD209" s="1">
        <v>1</v>
      </c>
      <c r="DE209" s="1">
        <v>0</v>
      </c>
      <c r="DF209" s="1">
        <v>1</v>
      </c>
      <c r="DG209" s="1">
        <v>1</v>
      </c>
      <c r="DH209" s="1">
        <v>1</v>
      </c>
      <c r="DI209" s="1">
        <v>0</v>
      </c>
      <c r="DJ209" s="1">
        <v>0</v>
      </c>
      <c r="DK209" s="1">
        <v>1</v>
      </c>
      <c r="DL209" s="1">
        <v>0</v>
      </c>
      <c r="DM209" s="1">
        <v>1</v>
      </c>
      <c r="DN209" s="1">
        <v>0</v>
      </c>
      <c r="DO209" s="1">
        <v>0</v>
      </c>
      <c r="DP209" s="1">
        <v>0</v>
      </c>
      <c r="DQ209" s="1">
        <v>1</v>
      </c>
      <c r="DR209" s="1">
        <v>1</v>
      </c>
      <c r="DS209" s="1">
        <v>1</v>
      </c>
      <c r="DT209" s="1">
        <v>1</v>
      </c>
      <c r="DU209" s="1">
        <v>0</v>
      </c>
      <c r="DV209" s="1">
        <v>0</v>
      </c>
      <c r="DW209" s="1">
        <v>0</v>
      </c>
      <c r="DX209" s="1">
        <v>1</v>
      </c>
      <c r="DY209" s="1">
        <v>0</v>
      </c>
      <c r="DZ209" s="1">
        <v>1</v>
      </c>
      <c r="EA209" s="1">
        <v>0</v>
      </c>
      <c r="EB209" s="1">
        <v>1</v>
      </c>
      <c r="EC209" s="1">
        <v>1</v>
      </c>
      <c r="ED209" s="1">
        <v>1</v>
      </c>
      <c r="EE209" s="1">
        <v>1</v>
      </c>
      <c r="EF209" s="1">
        <v>1</v>
      </c>
      <c r="EG209" s="1">
        <v>1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1</v>
      </c>
      <c r="EU209" s="1">
        <v>1</v>
      </c>
      <c r="EV209" s="1">
        <v>1</v>
      </c>
      <c r="EW209" s="1">
        <v>0</v>
      </c>
      <c r="EX209" s="1">
        <v>2</v>
      </c>
      <c r="EY209" s="1">
        <v>2</v>
      </c>
      <c r="EZ209" s="1">
        <v>2</v>
      </c>
      <c r="FA209" s="1">
        <v>2</v>
      </c>
      <c r="FB209" s="1">
        <v>2</v>
      </c>
      <c r="FC209" s="1">
        <v>2</v>
      </c>
      <c r="FD209" s="1">
        <v>4</v>
      </c>
      <c r="FE209" s="1">
        <v>2</v>
      </c>
      <c r="FF209" s="1">
        <v>1</v>
      </c>
      <c r="FG209" s="1">
        <v>1</v>
      </c>
      <c r="FH209" s="1">
        <v>1</v>
      </c>
      <c r="FI209" s="1">
        <v>1</v>
      </c>
      <c r="FJ209" s="1">
        <v>1</v>
      </c>
      <c r="FK209" s="1">
        <v>2</v>
      </c>
      <c r="FL209" s="1">
        <v>2</v>
      </c>
      <c r="FM209" s="1">
        <v>2</v>
      </c>
      <c r="FN209" s="1">
        <v>1</v>
      </c>
      <c r="FO209" s="1">
        <v>0</v>
      </c>
      <c r="FP209" s="1">
        <v>0</v>
      </c>
      <c r="FQ209" s="1">
        <v>2</v>
      </c>
      <c r="FR209" s="1">
        <v>2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34</v>
      </c>
      <c r="GA209" s="1">
        <v>34</v>
      </c>
      <c r="GB209" s="1">
        <v>0</v>
      </c>
      <c r="GC209" s="1">
        <v>0</v>
      </c>
      <c r="GD209" s="1">
        <v>0</v>
      </c>
      <c r="GE209" s="1">
        <v>34</v>
      </c>
      <c r="GF209" s="1">
        <v>4</v>
      </c>
      <c r="GG209" s="1">
        <v>34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2</v>
      </c>
      <c r="GT209" s="1">
        <v>2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3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29</v>
      </c>
      <c r="HO209" s="1">
        <v>29</v>
      </c>
      <c r="HP209" s="1">
        <v>29</v>
      </c>
      <c r="HQ209" s="1">
        <v>29</v>
      </c>
      <c r="HR209" s="1">
        <v>29</v>
      </c>
      <c r="HS209" s="1">
        <v>29</v>
      </c>
      <c r="HT209" s="1">
        <v>0</v>
      </c>
      <c r="HU209" s="1">
        <v>29</v>
      </c>
      <c r="HV209" s="1">
        <v>0</v>
      </c>
      <c r="HW209" s="1">
        <v>0</v>
      </c>
      <c r="HX209" s="1">
        <v>0</v>
      </c>
      <c r="HY209" s="1">
        <v>0</v>
      </c>
      <c r="HZ209" s="1">
        <v>37</v>
      </c>
      <c r="IA209" s="1">
        <v>37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2</v>
      </c>
      <c r="JQ209" s="1">
        <v>2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2</v>
      </c>
      <c r="KA209" s="1">
        <v>0</v>
      </c>
      <c r="KB209" s="1">
        <v>0</v>
      </c>
      <c r="KC209" s="1">
        <v>0</v>
      </c>
      <c r="KD209" s="1">
        <v>0</v>
      </c>
      <c r="KE209" s="1">
        <v>2</v>
      </c>
      <c r="KF209" s="1">
        <v>0</v>
      </c>
      <c r="KG209" s="1">
        <v>2</v>
      </c>
      <c r="KH209" s="1">
        <v>0</v>
      </c>
      <c r="KI209" s="1">
        <v>0</v>
      </c>
      <c r="KJ209" s="1">
        <v>0</v>
      </c>
      <c r="KK209" s="1">
        <v>2</v>
      </c>
      <c r="KL209" s="1">
        <v>0</v>
      </c>
      <c r="KM209" s="1">
        <v>0</v>
      </c>
      <c r="KN209" s="1">
        <v>2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2</v>
      </c>
      <c r="KZ209" s="1">
        <v>2</v>
      </c>
      <c r="LA209" s="1">
        <v>2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1</v>
      </c>
      <c r="LL209" s="1">
        <v>8</v>
      </c>
      <c r="LM209" s="1">
        <v>0</v>
      </c>
      <c r="LN209" s="1">
        <v>11</v>
      </c>
      <c r="LO209" s="1">
        <v>5</v>
      </c>
      <c r="LP209" s="1">
        <v>4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1</v>
      </c>
      <c r="LX209" s="1">
        <v>0</v>
      </c>
      <c r="LY209" s="1">
        <v>0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2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2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0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0</v>
      </c>
      <c r="ON209" s="1">
        <v>0</v>
      </c>
      <c r="OO209" s="1">
        <v>0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0</v>
      </c>
      <c r="PK209" s="1">
        <v>0</v>
      </c>
      <c r="PL209" s="1">
        <v>0</v>
      </c>
      <c r="PM209" s="1">
        <v>0</v>
      </c>
      <c r="PN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1</v>
      </c>
      <c r="PU209" s="1">
        <v>1</v>
      </c>
      <c r="PV209" s="1">
        <v>4</v>
      </c>
      <c r="PW209" s="1">
        <v>4</v>
      </c>
      <c r="PX209" s="1">
        <v>4</v>
      </c>
      <c r="PY209" s="1">
        <v>4</v>
      </c>
      <c r="PZ209" s="1">
        <v>4</v>
      </c>
      <c r="QA209" s="1">
        <v>4</v>
      </c>
      <c r="QB209" s="1">
        <v>8</v>
      </c>
      <c r="QC209" s="1">
        <v>4</v>
      </c>
      <c r="QD209" s="1">
        <v>4</v>
      </c>
      <c r="QE209" s="1">
        <v>4</v>
      </c>
      <c r="QF209" s="1">
        <v>4</v>
      </c>
      <c r="QG209" s="1">
        <v>4</v>
      </c>
      <c r="QH209" s="1">
        <v>4</v>
      </c>
      <c r="QI209" s="1">
        <v>5</v>
      </c>
      <c r="QJ209" s="1">
        <v>5</v>
      </c>
      <c r="QK209" s="1">
        <v>4</v>
      </c>
      <c r="QL209" s="1">
        <v>4</v>
      </c>
      <c r="QM209" s="1">
        <v>1</v>
      </c>
      <c r="QN209" s="1">
        <v>0</v>
      </c>
      <c r="QO209" s="1">
        <v>0</v>
      </c>
      <c r="QP209" s="1">
        <v>0</v>
      </c>
      <c r="QQ209" s="1">
        <v>0</v>
      </c>
      <c r="QR209" s="1">
        <v>0</v>
      </c>
      <c r="QS209" s="1">
        <v>0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1</v>
      </c>
    </row>
    <row r="210" spans="1:468">
      <c r="A210" s="1">
        <v>2007</v>
      </c>
      <c r="B210" s="1" t="s">
        <v>714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0</v>
      </c>
      <c r="K210" s="1">
        <v>2</v>
      </c>
      <c r="L210" s="1">
        <v>2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1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3</v>
      </c>
      <c r="CE210" s="1">
        <v>1</v>
      </c>
      <c r="CF210" s="1">
        <v>1</v>
      </c>
      <c r="CG210" s="1">
        <v>1</v>
      </c>
      <c r="CH210" s="1">
        <v>0</v>
      </c>
      <c r="CI210" s="1">
        <v>1</v>
      </c>
      <c r="CJ210" s="1">
        <v>0</v>
      </c>
      <c r="CK210" s="1">
        <v>1</v>
      </c>
      <c r="CL210" s="1">
        <v>1</v>
      </c>
      <c r="CM210" s="1">
        <v>1</v>
      </c>
      <c r="CN210" s="1">
        <v>1</v>
      </c>
      <c r="CO210" s="1">
        <v>1</v>
      </c>
      <c r="CP210" s="1">
        <v>0</v>
      </c>
      <c r="CQ210" s="1">
        <v>0</v>
      </c>
      <c r="CR210" s="1">
        <v>1</v>
      </c>
      <c r="CS210" s="1">
        <v>1</v>
      </c>
      <c r="CT210" s="1">
        <v>1</v>
      </c>
      <c r="CU210" s="1">
        <v>1</v>
      </c>
      <c r="CV210" s="1">
        <v>1</v>
      </c>
      <c r="CW210" s="1">
        <v>1</v>
      </c>
      <c r="CX210" s="1">
        <v>1</v>
      </c>
      <c r="CY210" s="1">
        <v>2</v>
      </c>
      <c r="CZ210" s="1">
        <v>1</v>
      </c>
      <c r="DA210" s="1">
        <v>1</v>
      </c>
      <c r="DB210" s="1">
        <v>0</v>
      </c>
      <c r="DC210" s="1">
        <v>0</v>
      </c>
      <c r="DD210" s="1">
        <v>1</v>
      </c>
      <c r="DE210" s="1">
        <v>0</v>
      </c>
      <c r="DF210" s="1">
        <v>1</v>
      </c>
      <c r="DG210" s="1">
        <v>1</v>
      </c>
      <c r="DH210" s="1">
        <v>1</v>
      </c>
      <c r="DI210" s="1">
        <v>0</v>
      </c>
      <c r="DJ210" s="1">
        <v>0</v>
      </c>
      <c r="DK210" s="1">
        <v>1</v>
      </c>
      <c r="DL210" s="1">
        <v>0</v>
      </c>
      <c r="DM210" s="1">
        <v>1</v>
      </c>
      <c r="DN210" s="1">
        <v>0</v>
      </c>
      <c r="DO210" s="1">
        <v>0</v>
      </c>
      <c r="DP210" s="1">
        <v>0</v>
      </c>
      <c r="DQ210" s="1">
        <v>1</v>
      </c>
      <c r="DR210" s="1">
        <v>1</v>
      </c>
      <c r="DS210" s="1">
        <v>1</v>
      </c>
      <c r="DT210" s="1">
        <v>1</v>
      </c>
      <c r="DU210" s="1">
        <v>0</v>
      </c>
      <c r="DV210" s="1">
        <v>0</v>
      </c>
      <c r="DW210" s="1">
        <v>0</v>
      </c>
      <c r="DX210" s="1">
        <v>1</v>
      </c>
      <c r="DY210" s="1">
        <v>0</v>
      </c>
      <c r="DZ210" s="1">
        <v>1</v>
      </c>
      <c r="EA210" s="1">
        <v>0</v>
      </c>
      <c r="EB210" s="1">
        <v>1</v>
      </c>
      <c r="EC210" s="1">
        <v>1</v>
      </c>
      <c r="ED210" s="1">
        <v>1</v>
      </c>
      <c r="EE210" s="1">
        <v>1</v>
      </c>
      <c r="EF210" s="1">
        <v>1</v>
      </c>
      <c r="EG210" s="1">
        <v>1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1</v>
      </c>
      <c r="EU210" s="1">
        <v>1</v>
      </c>
      <c r="EV210" s="1">
        <v>1</v>
      </c>
      <c r="EW210" s="1">
        <v>0</v>
      </c>
      <c r="EX210" s="1">
        <v>2</v>
      </c>
      <c r="EY210" s="1">
        <v>2</v>
      </c>
      <c r="EZ210" s="1">
        <v>2</v>
      </c>
      <c r="FA210" s="1">
        <v>2</v>
      </c>
      <c r="FB210" s="1">
        <v>2</v>
      </c>
      <c r="FC210" s="1">
        <v>2</v>
      </c>
      <c r="FD210" s="1">
        <v>4</v>
      </c>
      <c r="FE210" s="1">
        <v>2</v>
      </c>
      <c r="FF210" s="1">
        <v>1</v>
      </c>
      <c r="FG210" s="1">
        <v>1</v>
      </c>
      <c r="FH210" s="1">
        <v>1</v>
      </c>
      <c r="FI210" s="1">
        <v>1</v>
      </c>
      <c r="FJ210" s="1">
        <v>1</v>
      </c>
      <c r="FK210" s="1">
        <v>2</v>
      </c>
      <c r="FL210" s="1">
        <v>2</v>
      </c>
      <c r="FM210" s="1">
        <v>2</v>
      </c>
      <c r="FN210" s="1">
        <v>1</v>
      </c>
      <c r="FO210" s="1">
        <v>0</v>
      </c>
      <c r="FP210" s="1">
        <v>0</v>
      </c>
      <c r="FQ210" s="1">
        <v>2</v>
      </c>
      <c r="FR210" s="1">
        <v>2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34</v>
      </c>
      <c r="GA210" s="1">
        <v>34</v>
      </c>
      <c r="GB210" s="1">
        <v>0</v>
      </c>
      <c r="GC210" s="1">
        <v>0</v>
      </c>
      <c r="GD210" s="1">
        <v>0</v>
      </c>
      <c r="GE210" s="1">
        <v>34</v>
      </c>
      <c r="GF210" s="1">
        <v>4</v>
      </c>
      <c r="GG210" s="1">
        <v>34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2</v>
      </c>
      <c r="GT210" s="1">
        <v>2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3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29</v>
      </c>
      <c r="HO210" s="1">
        <v>29</v>
      </c>
      <c r="HP210" s="1">
        <v>29</v>
      </c>
      <c r="HQ210" s="1">
        <v>29</v>
      </c>
      <c r="HR210" s="1">
        <v>29</v>
      </c>
      <c r="HS210" s="1">
        <v>29</v>
      </c>
      <c r="HT210" s="1">
        <v>0</v>
      </c>
      <c r="HU210" s="1">
        <v>29</v>
      </c>
      <c r="HV210" s="1">
        <v>0</v>
      </c>
      <c r="HW210" s="1">
        <v>0</v>
      </c>
      <c r="HX210" s="1">
        <v>0</v>
      </c>
      <c r="HY210" s="1">
        <v>0</v>
      </c>
      <c r="HZ210" s="1">
        <v>37</v>
      </c>
      <c r="IA210" s="1">
        <v>37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2</v>
      </c>
      <c r="JQ210" s="1">
        <v>2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2</v>
      </c>
      <c r="KA210" s="1">
        <v>0</v>
      </c>
      <c r="KB210" s="1">
        <v>0</v>
      </c>
      <c r="KC210" s="1">
        <v>0</v>
      </c>
      <c r="KD210" s="1">
        <v>0</v>
      </c>
      <c r="KE210" s="1">
        <v>2</v>
      </c>
      <c r="KF210" s="1">
        <v>0</v>
      </c>
      <c r="KG210" s="1">
        <v>2</v>
      </c>
      <c r="KH210" s="1">
        <v>0</v>
      </c>
      <c r="KI210" s="1">
        <v>0</v>
      </c>
      <c r="KJ210" s="1">
        <v>0</v>
      </c>
      <c r="KK210" s="1">
        <v>2</v>
      </c>
      <c r="KL210" s="1">
        <v>0</v>
      </c>
      <c r="KM210" s="1">
        <v>0</v>
      </c>
      <c r="KN210" s="1">
        <v>2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2</v>
      </c>
      <c r="KZ210" s="1">
        <v>2</v>
      </c>
      <c r="LA210" s="1">
        <v>2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1</v>
      </c>
      <c r="LL210" s="1">
        <v>8</v>
      </c>
      <c r="LM210" s="1">
        <v>0</v>
      </c>
      <c r="LN210" s="1">
        <v>11</v>
      </c>
      <c r="LO210" s="1">
        <v>5</v>
      </c>
      <c r="LP210" s="1">
        <v>4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1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2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0</v>
      </c>
      <c r="MS210" s="1">
        <v>0</v>
      </c>
      <c r="MT210" s="1">
        <v>0</v>
      </c>
      <c r="MU210" s="1">
        <v>0</v>
      </c>
      <c r="MV210" s="1">
        <v>2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0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0</v>
      </c>
      <c r="NX210" s="1">
        <v>0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0</v>
      </c>
      <c r="OH210" s="1">
        <v>0</v>
      </c>
      <c r="OI210" s="1">
        <v>0</v>
      </c>
      <c r="OJ210" s="1">
        <v>0</v>
      </c>
      <c r="OK210" s="1">
        <v>0</v>
      </c>
      <c r="OL210" s="1">
        <v>0</v>
      </c>
      <c r="OM210" s="1">
        <v>0</v>
      </c>
      <c r="ON210" s="1">
        <v>0</v>
      </c>
      <c r="OO210" s="1">
        <v>0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0</v>
      </c>
      <c r="OV210" s="1">
        <v>0</v>
      </c>
      <c r="OW210" s="1">
        <v>0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0</v>
      </c>
      <c r="PG210" s="1">
        <v>0</v>
      </c>
      <c r="PH210" s="1">
        <v>0</v>
      </c>
      <c r="PI210" s="1">
        <v>0</v>
      </c>
      <c r="PJ210" s="1">
        <v>0</v>
      </c>
      <c r="PK210" s="1">
        <v>0</v>
      </c>
      <c r="PL210" s="1">
        <v>0</v>
      </c>
      <c r="PM210" s="1">
        <v>0</v>
      </c>
      <c r="PN210" s="1">
        <v>0</v>
      </c>
      <c r="PO210" s="1">
        <v>0</v>
      </c>
      <c r="PP210" s="1">
        <v>0</v>
      </c>
      <c r="PQ210" s="1">
        <v>0</v>
      </c>
      <c r="PR210" s="1">
        <v>0</v>
      </c>
      <c r="PS210" s="1">
        <v>0</v>
      </c>
      <c r="PT210" s="1">
        <v>1</v>
      </c>
      <c r="PU210" s="1">
        <v>1</v>
      </c>
      <c r="PV210" s="1">
        <v>4</v>
      </c>
      <c r="PW210" s="1">
        <v>4</v>
      </c>
      <c r="PX210" s="1">
        <v>4</v>
      </c>
      <c r="PY210" s="1">
        <v>4</v>
      </c>
      <c r="PZ210" s="1">
        <v>4</v>
      </c>
      <c r="QA210" s="1">
        <v>4</v>
      </c>
      <c r="QB210" s="1">
        <v>8</v>
      </c>
      <c r="QC210" s="1">
        <v>4</v>
      </c>
      <c r="QD210" s="1">
        <v>4</v>
      </c>
      <c r="QE210" s="1">
        <v>4</v>
      </c>
      <c r="QF210" s="1">
        <v>4</v>
      </c>
      <c r="QG210" s="1">
        <v>4</v>
      </c>
      <c r="QH210" s="1">
        <v>4</v>
      </c>
      <c r="QI210" s="1">
        <v>5</v>
      </c>
      <c r="QJ210" s="1">
        <v>5</v>
      </c>
      <c r="QK210" s="1">
        <v>4</v>
      </c>
      <c r="QL210" s="1">
        <v>4</v>
      </c>
      <c r="QM210" s="1">
        <v>1</v>
      </c>
      <c r="QN210" s="1">
        <v>0</v>
      </c>
      <c r="QO210" s="1">
        <v>0</v>
      </c>
      <c r="QP210" s="1">
        <v>0</v>
      </c>
      <c r="QQ210" s="1">
        <v>0</v>
      </c>
      <c r="QR210" s="1">
        <v>0</v>
      </c>
      <c r="QS210" s="1">
        <v>0</v>
      </c>
      <c r="QT210" s="1">
        <v>0</v>
      </c>
      <c r="QU210" s="1">
        <v>0</v>
      </c>
      <c r="QV210" s="1">
        <v>0</v>
      </c>
      <c r="QW210" s="1">
        <v>0</v>
      </c>
      <c r="QX210" s="1">
        <v>0</v>
      </c>
      <c r="QY210" s="1">
        <v>0</v>
      </c>
      <c r="QZ210" s="1">
        <v>1</v>
      </c>
    </row>
    <row r="211" spans="1:468">
      <c r="A211" s="1">
        <v>2007</v>
      </c>
      <c r="B211" s="1" t="s">
        <v>715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0</v>
      </c>
      <c r="K211" s="1">
        <v>2</v>
      </c>
      <c r="L211" s="1">
        <v>2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1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1</v>
      </c>
      <c r="BY211" s="1">
        <v>1</v>
      </c>
      <c r="BZ211" s="1">
        <v>1</v>
      </c>
      <c r="CA211" s="1">
        <v>1</v>
      </c>
      <c r="CB211" s="1">
        <v>1</v>
      </c>
      <c r="CC211" s="1">
        <v>1</v>
      </c>
      <c r="CD211" s="1">
        <v>3</v>
      </c>
      <c r="CE211" s="1">
        <v>1</v>
      </c>
      <c r="CF211" s="1">
        <v>1</v>
      </c>
      <c r="CG211" s="1">
        <v>1</v>
      </c>
      <c r="CH211" s="1">
        <v>0</v>
      </c>
      <c r="CI211" s="1">
        <v>1</v>
      </c>
      <c r="CJ211" s="1">
        <v>0</v>
      </c>
      <c r="CK211" s="1">
        <v>1</v>
      </c>
      <c r="CL211" s="1">
        <v>1</v>
      </c>
      <c r="CM211" s="1">
        <v>1</v>
      </c>
      <c r="CN211" s="1">
        <v>1</v>
      </c>
      <c r="CO211" s="1">
        <v>1</v>
      </c>
      <c r="CP211" s="1">
        <v>0</v>
      </c>
      <c r="CQ211" s="1">
        <v>0</v>
      </c>
      <c r="CR211" s="1">
        <v>1</v>
      </c>
      <c r="CS211" s="1">
        <v>1</v>
      </c>
      <c r="CT211" s="1">
        <v>1</v>
      </c>
      <c r="CU211" s="1">
        <v>1</v>
      </c>
      <c r="CV211" s="1">
        <v>1</v>
      </c>
      <c r="CW211" s="1">
        <v>1</v>
      </c>
      <c r="CX211" s="1">
        <v>1</v>
      </c>
      <c r="CY211" s="1">
        <v>2</v>
      </c>
      <c r="CZ211" s="1">
        <v>1</v>
      </c>
      <c r="DA211" s="1">
        <v>1</v>
      </c>
      <c r="DB211" s="1">
        <v>0</v>
      </c>
      <c r="DC211" s="1">
        <v>0</v>
      </c>
      <c r="DD211" s="1">
        <v>1</v>
      </c>
      <c r="DE211" s="1">
        <v>0</v>
      </c>
      <c r="DF211" s="1">
        <v>1</v>
      </c>
      <c r="DG211" s="1">
        <v>1</v>
      </c>
      <c r="DH211" s="1">
        <v>1</v>
      </c>
      <c r="DI211" s="1">
        <v>0</v>
      </c>
      <c r="DJ211" s="1">
        <v>0</v>
      </c>
      <c r="DK211" s="1">
        <v>1</v>
      </c>
      <c r="DL211" s="1">
        <v>0</v>
      </c>
      <c r="DM211" s="1">
        <v>1</v>
      </c>
      <c r="DN211" s="1">
        <v>0</v>
      </c>
      <c r="DO211" s="1">
        <v>0</v>
      </c>
      <c r="DP211" s="1">
        <v>0</v>
      </c>
      <c r="DQ211" s="1">
        <v>1</v>
      </c>
      <c r="DR211" s="1">
        <v>1</v>
      </c>
      <c r="DS211" s="1">
        <v>1</v>
      </c>
      <c r="DT211" s="1">
        <v>1</v>
      </c>
      <c r="DU211" s="1">
        <v>0</v>
      </c>
      <c r="DV211" s="1">
        <v>0</v>
      </c>
      <c r="DW211" s="1">
        <v>0</v>
      </c>
      <c r="DX211" s="1">
        <v>1</v>
      </c>
      <c r="DY211" s="1">
        <v>0</v>
      </c>
      <c r="DZ211" s="1">
        <v>1</v>
      </c>
      <c r="EA211" s="1">
        <v>0</v>
      </c>
      <c r="EB211" s="1">
        <v>1</v>
      </c>
      <c r="EC211" s="1">
        <v>1</v>
      </c>
      <c r="ED211" s="1">
        <v>2</v>
      </c>
      <c r="EE211" s="1">
        <v>2</v>
      </c>
      <c r="EF211" s="1">
        <v>3</v>
      </c>
      <c r="EG211" s="1">
        <v>3</v>
      </c>
      <c r="EH211" s="1">
        <v>11</v>
      </c>
      <c r="EI211" s="1">
        <v>11</v>
      </c>
      <c r="EJ211" s="1">
        <v>0</v>
      </c>
      <c r="EK211" s="1">
        <v>22</v>
      </c>
      <c r="EL211" s="1">
        <v>22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1</v>
      </c>
      <c r="EU211" s="1">
        <v>1</v>
      </c>
      <c r="EV211" s="1">
        <v>1</v>
      </c>
      <c r="EW211" s="1">
        <v>0</v>
      </c>
      <c r="EX211" s="1">
        <v>2</v>
      </c>
      <c r="EY211" s="1">
        <v>2</v>
      </c>
      <c r="EZ211" s="1">
        <v>2</v>
      </c>
      <c r="FA211" s="1">
        <v>2</v>
      </c>
      <c r="FB211" s="1">
        <v>2</v>
      </c>
      <c r="FC211" s="1">
        <v>2</v>
      </c>
      <c r="FD211" s="1">
        <v>4</v>
      </c>
      <c r="FE211" s="1">
        <v>2</v>
      </c>
      <c r="FF211" s="1">
        <v>1</v>
      </c>
      <c r="FG211" s="1">
        <v>1</v>
      </c>
      <c r="FH211" s="1">
        <v>1</v>
      </c>
      <c r="FI211" s="1">
        <v>1</v>
      </c>
      <c r="FJ211" s="1">
        <v>1</v>
      </c>
      <c r="FK211" s="1">
        <v>2</v>
      </c>
      <c r="FL211" s="1">
        <v>2</v>
      </c>
      <c r="FM211" s="1">
        <v>2</v>
      </c>
      <c r="FN211" s="1">
        <v>1</v>
      </c>
      <c r="FO211" s="1">
        <v>0</v>
      </c>
      <c r="FP211" s="1">
        <v>0</v>
      </c>
      <c r="FQ211" s="1">
        <v>2</v>
      </c>
      <c r="FR211" s="1">
        <v>2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34</v>
      </c>
      <c r="GA211" s="1">
        <v>34</v>
      </c>
      <c r="GB211" s="1">
        <v>0</v>
      </c>
      <c r="GC211" s="1">
        <v>0</v>
      </c>
      <c r="GD211" s="1">
        <v>0</v>
      </c>
      <c r="GE211" s="1">
        <v>34</v>
      </c>
      <c r="GF211" s="1">
        <v>4</v>
      </c>
      <c r="GG211" s="1">
        <v>34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2</v>
      </c>
      <c r="GT211" s="1">
        <v>2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3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29</v>
      </c>
      <c r="HO211" s="1">
        <v>29</v>
      </c>
      <c r="HP211" s="1">
        <v>29</v>
      </c>
      <c r="HQ211" s="1">
        <v>29</v>
      </c>
      <c r="HR211" s="1">
        <v>29</v>
      </c>
      <c r="HS211" s="1">
        <v>29</v>
      </c>
      <c r="HT211" s="1">
        <v>0</v>
      </c>
      <c r="HU211" s="1">
        <v>29</v>
      </c>
      <c r="HV211" s="1">
        <v>0</v>
      </c>
      <c r="HW211" s="1">
        <v>0</v>
      </c>
      <c r="HX211" s="1">
        <v>0</v>
      </c>
      <c r="HY211" s="1">
        <v>0</v>
      </c>
      <c r="HZ211" s="1">
        <v>37</v>
      </c>
      <c r="IA211" s="1">
        <v>37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2</v>
      </c>
      <c r="JQ211" s="1">
        <v>2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2</v>
      </c>
      <c r="KA211" s="1">
        <v>0</v>
      </c>
      <c r="KB211" s="1">
        <v>0</v>
      </c>
      <c r="KC211" s="1">
        <v>0</v>
      </c>
      <c r="KD211" s="1">
        <v>0</v>
      </c>
      <c r="KE211" s="1">
        <v>2</v>
      </c>
      <c r="KF211" s="1">
        <v>0</v>
      </c>
      <c r="KG211" s="1">
        <v>2</v>
      </c>
      <c r="KH211" s="1">
        <v>0</v>
      </c>
      <c r="KI211" s="1">
        <v>0</v>
      </c>
      <c r="KJ211" s="1">
        <v>0</v>
      </c>
      <c r="KK211" s="1">
        <v>2</v>
      </c>
      <c r="KL211" s="1">
        <v>0</v>
      </c>
      <c r="KM211" s="1">
        <v>0</v>
      </c>
      <c r="KN211" s="1">
        <v>2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2</v>
      </c>
      <c r="KZ211" s="1">
        <v>2</v>
      </c>
      <c r="LA211" s="1">
        <v>2</v>
      </c>
      <c r="LB211" s="1">
        <v>0</v>
      </c>
      <c r="LC211" s="1">
        <v>0</v>
      </c>
      <c r="LD211" s="1">
        <v>1</v>
      </c>
      <c r="LE211" s="1">
        <v>1</v>
      </c>
      <c r="LF211" s="1">
        <v>1</v>
      </c>
      <c r="LG211" s="1">
        <v>0</v>
      </c>
      <c r="LH211" s="1">
        <v>1</v>
      </c>
      <c r="LI211" s="1">
        <v>1</v>
      </c>
      <c r="LJ211" s="1">
        <v>1</v>
      </c>
      <c r="LK211" s="1">
        <v>1</v>
      </c>
      <c r="LL211" s="1">
        <v>8</v>
      </c>
      <c r="LM211" s="1">
        <v>0</v>
      </c>
      <c r="LN211" s="1">
        <v>27</v>
      </c>
      <c r="LO211" s="1">
        <v>18</v>
      </c>
      <c r="LP211" s="1">
        <v>5</v>
      </c>
      <c r="LQ211" s="1">
        <v>0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1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3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3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0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0</v>
      </c>
      <c r="NX211" s="1">
        <v>0</v>
      </c>
      <c r="NY211" s="1">
        <v>0</v>
      </c>
      <c r="NZ211" s="1">
        <v>0</v>
      </c>
      <c r="OA211" s="1">
        <v>0</v>
      </c>
      <c r="OB211" s="1">
        <v>0</v>
      </c>
      <c r="OC211" s="1">
        <v>0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0</v>
      </c>
      <c r="PA211" s="1">
        <v>0</v>
      </c>
      <c r="PB211" s="1">
        <v>0</v>
      </c>
      <c r="PC211" s="1">
        <v>0</v>
      </c>
      <c r="PD211" s="1">
        <v>0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1</v>
      </c>
      <c r="PU211" s="1">
        <v>1</v>
      </c>
      <c r="PV211" s="1">
        <v>4</v>
      </c>
      <c r="PW211" s="1">
        <v>4</v>
      </c>
      <c r="PX211" s="1">
        <v>4</v>
      </c>
      <c r="PY211" s="1">
        <v>4</v>
      </c>
      <c r="PZ211" s="1">
        <v>4</v>
      </c>
      <c r="QA211" s="1">
        <v>4</v>
      </c>
      <c r="QB211" s="1">
        <v>8</v>
      </c>
      <c r="QC211" s="1">
        <v>4</v>
      </c>
      <c r="QD211" s="1">
        <v>4</v>
      </c>
      <c r="QE211" s="1">
        <v>4</v>
      </c>
      <c r="QF211" s="1">
        <v>4</v>
      </c>
      <c r="QG211" s="1">
        <v>4</v>
      </c>
      <c r="QH211" s="1">
        <v>4</v>
      </c>
      <c r="QI211" s="1">
        <v>5</v>
      </c>
      <c r="QJ211" s="1">
        <v>5</v>
      </c>
      <c r="QK211" s="1">
        <v>4</v>
      </c>
      <c r="QL211" s="1">
        <v>4</v>
      </c>
      <c r="QM211" s="1">
        <v>1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U211" s="1">
        <v>0</v>
      </c>
      <c r="QV211" s="1">
        <v>0</v>
      </c>
      <c r="QW211" s="1">
        <v>0</v>
      </c>
      <c r="QX211" s="1">
        <v>0</v>
      </c>
      <c r="QY211" s="1">
        <v>0</v>
      </c>
      <c r="QZ211" s="1">
        <v>1</v>
      </c>
    </row>
    <row r="212" spans="1:468">
      <c r="A212" s="1">
        <v>2007</v>
      </c>
      <c r="B212" s="1" t="s">
        <v>716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0</v>
      </c>
      <c r="K212" s="1">
        <v>2</v>
      </c>
      <c r="L212" s="1">
        <v>2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1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1</v>
      </c>
      <c r="BY212" s="1">
        <v>1</v>
      </c>
      <c r="BZ212" s="1">
        <v>1</v>
      </c>
      <c r="CA212" s="1">
        <v>1</v>
      </c>
      <c r="CB212" s="1">
        <v>1</v>
      </c>
      <c r="CC212" s="1">
        <v>1</v>
      </c>
      <c r="CD212" s="1">
        <v>3</v>
      </c>
      <c r="CE212" s="1">
        <v>1</v>
      </c>
      <c r="CF212" s="1">
        <v>1</v>
      </c>
      <c r="CG212" s="1">
        <v>1</v>
      </c>
      <c r="CH212" s="1">
        <v>0</v>
      </c>
      <c r="CI212" s="1">
        <v>1</v>
      </c>
      <c r="CJ212" s="1">
        <v>0</v>
      </c>
      <c r="CK212" s="1">
        <v>1</v>
      </c>
      <c r="CL212" s="1">
        <v>1</v>
      </c>
      <c r="CM212" s="1">
        <v>1</v>
      </c>
      <c r="CN212" s="1">
        <v>1</v>
      </c>
      <c r="CO212" s="1">
        <v>1</v>
      </c>
      <c r="CP212" s="1">
        <v>0</v>
      </c>
      <c r="CQ212" s="1">
        <v>0</v>
      </c>
      <c r="CR212" s="1">
        <v>1</v>
      </c>
      <c r="CS212" s="1">
        <v>1</v>
      </c>
      <c r="CT212" s="1">
        <v>1</v>
      </c>
      <c r="CU212" s="1">
        <v>1</v>
      </c>
      <c r="CV212" s="1">
        <v>1</v>
      </c>
      <c r="CW212" s="1">
        <v>1</v>
      </c>
      <c r="CX212" s="1">
        <v>1</v>
      </c>
      <c r="CY212" s="1">
        <v>2</v>
      </c>
      <c r="CZ212" s="1">
        <v>1</v>
      </c>
      <c r="DA212" s="1">
        <v>1</v>
      </c>
      <c r="DB212" s="1">
        <v>0</v>
      </c>
      <c r="DC212" s="1">
        <v>0</v>
      </c>
      <c r="DD212" s="1">
        <v>1</v>
      </c>
      <c r="DE212" s="1">
        <v>0</v>
      </c>
      <c r="DF212" s="1">
        <v>1</v>
      </c>
      <c r="DG212" s="1">
        <v>1</v>
      </c>
      <c r="DH212" s="1">
        <v>1</v>
      </c>
      <c r="DI212" s="1">
        <v>0</v>
      </c>
      <c r="DJ212" s="1">
        <v>0</v>
      </c>
      <c r="DK212" s="1">
        <v>1</v>
      </c>
      <c r="DL212" s="1">
        <v>0</v>
      </c>
      <c r="DM212" s="1">
        <v>1</v>
      </c>
      <c r="DN212" s="1">
        <v>0</v>
      </c>
      <c r="DO212" s="1">
        <v>0</v>
      </c>
      <c r="DP212" s="1">
        <v>0</v>
      </c>
      <c r="DQ212" s="1">
        <v>1</v>
      </c>
      <c r="DR212" s="1">
        <v>1</v>
      </c>
      <c r="DS212" s="1">
        <v>1</v>
      </c>
      <c r="DT212" s="1">
        <v>1</v>
      </c>
      <c r="DU212" s="1">
        <v>0</v>
      </c>
      <c r="DV212" s="1">
        <v>0</v>
      </c>
      <c r="DW212" s="1">
        <v>0</v>
      </c>
      <c r="DX212" s="1">
        <v>1</v>
      </c>
      <c r="DY212" s="1">
        <v>0</v>
      </c>
      <c r="DZ212" s="1">
        <v>1</v>
      </c>
      <c r="EA212" s="1">
        <v>0</v>
      </c>
      <c r="EB212" s="1">
        <v>1</v>
      </c>
      <c r="EC212" s="1">
        <v>1</v>
      </c>
      <c r="ED212" s="1">
        <v>2</v>
      </c>
      <c r="EE212" s="1">
        <v>2</v>
      </c>
      <c r="EF212" s="1">
        <v>3</v>
      </c>
      <c r="EG212" s="1">
        <v>3</v>
      </c>
      <c r="EH212" s="1">
        <v>11</v>
      </c>
      <c r="EI212" s="1">
        <v>11</v>
      </c>
      <c r="EJ212" s="1">
        <v>0</v>
      </c>
      <c r="EK212" s="1">
        <v>22</v>
      </c>
      <c r="EL212" s="1">
        <v>22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1</v>
      </c>
      <c r="EU212" s="1">
        <v>1</v>
      </c>
      <c r="EV212" s="1">
        <v>1</v>
      </c>
      <c r="EW212" s="1">
        <v>0</v>
      </c>
      <c r="EX212" s="1">
        <v>2</v>
      </c>
      <c r="EY212" s="1">
        <v>2</v>
      </c>
      <c r="EZ212" s="1">
        <v>2</v>
      </c>
      <c r="FA212" s="1">
        <v>2</v>
      </c>
      <c r="FB212" s="1">
        <v>2</v>
      </c>
      <c r="FC212" s="1">
        <v>2</v>
      </c>
      <c r="FD212" s="1">
        <v>4</v>
      </c>
      <c r="FE212" s="1">
        <v>2</v>
      </c>
      <c r="FF212" s="1">
        <v>1</v>
      </c>
      <c r="FG212" s="1">
        <v>1</v>
      </c>
      <c r="FH212" s="1">
        <v>1</v>
      </c>
      <c r="FI212" s="1">
        <v>1</v>
      </c>
      <c r="FJ212" s="1">
        <v>1</v>
      </c>
      <c r="FK212" s="1">
        <v>2</v>
      </c>
      <c r="FL212" s="1">
        <v>2</v>
      </c>
      <c r="FM212" s="1">
        <v>2</v>
      </c>
      <c r="FN212" s="1">
        <v>1</v>
      </c>
      <c r="FO212" s="1">
        <v>0</v>
      </c>
      <c r="FP212" s="1">
        <v>0</v>
      </c>
      <c r="FQ212" s="1">
        <v>2</v>
      </c>
      <c r="FR212" s="1">
        <v>2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34</v>
      </c>
      <c r="GA212" s="1">
        <v>34</v>
      </c>
      <c r="GB212" s="1">
        <v>0</v>
      </c>
      <c r="GC212" s="1">
        <v>0</v>
      </c>
      <c r="GD212" s="1">
        <v>0</v>
      </c>
      <c r="GE212" s="1">
        <v>34</v>
      </c>
      <c r="GF212" s="1">
        <v>4</v>
      </c>
      <c r="GG212" s="1">
        <v>34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2</v>
      </c>
      <c r="GT212" s="1">
        <v>2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3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29</v>
      </c>
      <c r="HO212" s="1">
        <v>29</v>
      </c>
      <c r="HP212" s="1">
        <v>29</v>
      </c>
      <c r="HQ212" s="1">
        <v>29</v>
      </c>
      <c r="HR212" s="1">
        <v>29</v>
      </c>
      <c r="HS212" s="1">
        <v>29</v>
      </c>
      <c r="HT212" s="1">
        <v>0</v>
      </c>
      <c r="HU212" s="1">
        <v>29</v>
      </c>
      <c r="HV212" s="1">
        <v>0</v>
      </c>
      <c r="HW212" s="1">
        <v>0</v>
      </c>
      <c r="HX212" s="1">
        <v>0</v>
      </c>
      <c r="HY212" s="1">
        <v>0</v>
      </c>
      <c r="HZ212" s="1">
        <v>37</v>
      </c>
      <c r="IA212" s="1">
        <v>37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2</v>
      </c>
      <c r="JQ212" s="1">
        <v>2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2</v>
      </c>
      <c r="KA212" s="1">
        <v>0</v>
      </c>
      <c r="KB212" s="1">
        <v>0</v>
      </c>
      <c r="KC212" s="1">
        <v>0</v>
      </c>
      <c r="KD212" s="1">
        <v>0</v>
      </c>
      <c r="KE212" s="1">
        <v>2</v>
      </c>
      <c r="KF212" s="1">
        <v>0</v>
      </c>
      <c r="KG212" s="1">
        <v>2</v>
      </c>
      <c r="KH212" s="1">
        <v>0</v>
      </c>
      <c r="KI212" s="1">
        <v>0</v>
      </c>
      <c r="KJ212" s="1">
        <v>0</v>
      </c>
      <c r="KK212" s="1">
        <v>2</v>
      </c>
      <c r="KL212" s="1">
        <v>0</v>
      </c>
      <c r="KM212" s="1">
        <v>0</v>
      </c>
      <c r="KN212" s="1">
        <v>2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2</v>
      </c>
      <c r="KZ212" s="1">
        <v>2</v>
      </c>
      <c r="LA212" s="1">
        <v>2</v>
      </c>
      <c r="LB212" s="1">
        <v>0</v>
      </c>
      <c r="LC212" s="1">
        <v>0</v>
      </c>
      <c r="LD212" s="1">
        <v>1</v>
      </c>
      <c r="LE212" s="1">
        <v>1</v>
      </c>
      <c r="LF212" s="1">
        <v>1</v>
      </c>
      <c r="LG212" s="1">
        <v>0</v>
      </c>
      <c r="LH212" s="1">
        <v>1</v>
      </c>
      <c r="LI212" s="1">
        <v>1</v>
      </c>
      <c r="LJ212" s="1">
        <v>1</v>
      </c>
      <c r="LK212" s="1">
        <v>1</v>
      </c>
      <c r="LL212" s="1">
        <v>8</v>
      </c>
      <c r="LM212" s="1">
        <v>0</v>
      </c>
      <c r="LN212" s="1">
        <v>27</v>
      </c>
      <c r="LO212" s="1">
        <v>18</v>
      </c>
      <c r="LP212" s="1">
        <v>5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1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3</v>
      </c>
      <c r="MM212" s="1">
        <v>0</v>
      </c>
      <c r="MN212" s="1">
        <v>0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3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0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0</v>
      </c>
      <c r="NX212" s="1">
        <v>0</v>
      </c>
      <c r="NY212" s="1">
        <v>0</v>
      </c>
      <c r="NZ212" s="1">
        <v>0</v>
      </c>
      <c r="OA212" s="1">
        <v>0</v>
      </c>
      <c r="OB212" s="1">
        <v>0</v>
      </c>
      <c r="OC212" s="1">
        <v>0</v>
      </c>
      <c r="OD212" s="1">
        <v>0</v>
      </c>
      <c r="OE212" s="1">
        <v>0</v>
      </c>
      <c r="OF212" s="1">
        <v>0</v>
      </c>
      <c r="OG212" s="1">
        <v>0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R212" s="1">
        <v>0</v>
      </c>
      <c r="OS212" s="1">
        <v>0</v>
      </c>
      <c r="OT212" s="1">
        <v>0</v>
      </c>
      <c r="OU212" s="1">
        <v>0</v>
      </c>
      <c r="OV212" s="1">
        <v>0</v>
      </c>
      <c r="OW212" s="1">
        <v>0</v>
      </c>
      <c r="OX212" s="1">
        <v>0</v>
      </c>
      <c r="OY212" s="1">
        <v>0</v>
      </c>
      <c r="OZ212" s="1">
        <v>0</v>
      </c>
      <c r="PA212" s="1">
        <v>0</v>
      </c>
      <c r="PB212" s="1">
        <v>0</v>
      </c>
      <c r="PC212" s="1">
        <v>0</v>
      </c>
      <c r="PD212" s="1">
        <v>0</v>
      </c>
      <c r="PE212" s="1">
        <v>0</v>
      </c>
      <c r="PF212" s="1">
        <v>0</v>
      </c>
      <c r="PG212" s="1">
        <v>0</v>
      </c>
      <c r="PH212" s="1">
        <v>0</v>
      </c>
      <c r="PI212" s="1">
        <v>0</v>
      </c>
      <c r="PJ212" s="1">
        <v>0</v>
      </c>
      <c r="PK212" s="1">
        <v>0</v>
      </c>
      <c r="PL212" s="1">
        <v>0</v>
      </c>
      <c r="PM212" s="1">
        <v>0</v>
      </c>
      <c r="PN212" s="1">
        <v>0</v>
      </c>
      <c r="PO212" s="1">
        <v>0</v>
      </c>
      <c r="PP212" s="1">
        <v>0</v>
      </c>
      <c r="PQ212" s="1">
        <v>0</v>
      </c>
      <c r="PR212" s="1">
        <v>0</v>
      </c>
      <c r="PS212" s="1">
        <v>0</v>
      </c>
      <c r="PT212" s="1">
        <v>1</v>
      </c>
      <c r="PU212" s="1">
        <v>1</v>
      </c>
      <c r="PV212" s="1">
        <v>4</v>
      </c>
      <c r="PW212" s="1">
        <v>4</v>
      </c>
      <c r="PX212" s="1">
        <v>4</v>
      </c>
      <c r="PY212" s="1">
        <v>4</v>
      </c>
      <c r="PZ212" s="1">
        <v>4</v>
      </c>
      <c r="QA212" s="1">
        <v>4</v>
      </c>
      <c r="QB212" s="1">
        <v>8</v>
      </c>
      <c r="QC212" s="1">
        <v>4</v>
      </c>
      <c r="QD212" s="1">
        <v>4</v>
      </c>
      <c r="QE212" s="1">
        <v>4</v>
      </c>
      <c r="QF212" s="1">
        <v>4</v>
      </c>
      <c r="QG212" s="1">
        <v>4</v>
      </c>
      <c r="QH212" s="1">
        <v>4</v>
      </c>
      <c r="QI212" s="1">
        <v>5</v>
      </c>
      <c r="QJ212" s="1">
        <v>5</v>
      </c>
      <c r="QK212" s="1">
        <v>4</v>
      </c>
      <c r="QL212" s="1">
        <v>4</v>
      </c>
      <c r="QM212" s="1">
        <v>1</v>
      </c>
      <c r="QN212" s="1">
        <v>0</v>
      </c>
      <c r="QO212" s="1">
        <v>0</v>
      </c>
      <c r="QP212" s="1">
        <v>0</v>
      </c>
      <c r="QQ212" s="1">
        <v>0</v>
      </c>
      <c r="QR212" s="1">
        <v>0</v>
      </c>
      <c r="QS212" s="1">
        <v>0</v>
      </c>
      <c r="QT212" s="1">
        <v>0</v>
      </c>
      <c r="QU212" s="1">
        <v>0</v>
      </c>
      <c r="QV212" s="1">
        <v>0</v>
      </c>
      <c r="QW212" s="1">
        <v>0</v>
      </c>
      <c r="QX212" s="1">
        <v>0</v>
      </c>
      <c r="QY212" s="1">
        <v>0</v>
      </c>
      <c r="QZ212" s="1">
        <v>1</v>
      </c>
    </row>
    <row r="213" spans="1:468">
      <c r="A213" s="1">
        <v>2007</v>
      </c>
      <c r="B213" s="1" t="s">
        <v>717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0</v>
      </c>
      <c r="K213" s="1">
        <v>2</v>
      </c>
      <c r="L213" s="1">
        <v>2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1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1</v>
      </c>
      <c r="BY213" s="1">
        <v>1</v>
      </c>
      <c r="BZ213" s="1">
        <v>1</v>
      </c>
      <c r="CA213" s="1">
        <v>1</v>
      </c>
      <c r="CB213" s="1">
        <v>1</v>
      </c>
      <c r="CC213" s="1">
        <v>1</v>
      </c>
      <c r="CD213" s="1">
        <v>3</v>
      </c>
      <c r="CE213" s="1">
        <v>1</v>
      </c>
      <c r="CF213" s="1">
        <v>1</v>
      </c>
      <c r="CG213" s="1">
        <v>1</v>
      </c>
      <c r="CH213" s="1">
        <v>0</v>
      </c>
      <c r="CI213" s="1">
        <v>1</v>
      </c>
      <c r="CJ213" s="1">
        <v>0</v>
      </c>
      <c r="CK213" s="1">
        <v>1</v>
      </c>
      <c r="CL213" s="1">
        <v>1</v>
      </c>
      <c r="CM213" s="1">
        <v>1</v>
      </c>
      <c r="CN213" s="1">
        <v>1</v>
      </c>
      <c r="CO213" s="1">
        <v>1</v>
      </c>
      <c r="CP213" s="1">
        <v>0</v>
      </c>
      <c r="CQ213" s="1">
        <v>0</v>
      </c>
      <c r="CR213" s="1">
        <v>1</v>
      </c>
      <c r="CS213" s="1">
        <v>1</v>
      </c>
      <c r="CT213" s="1">
        <v>1</v>
      </c>
      <c r="CU213" s="1">
        <v>1</v>
      </c>
      <c r="CV213" s="1">
        <v>1</v>
      </c>
      <c r="CW213" s="1">
        <v>1</v>
      </c>
      <c r="CX213" s="1">
        <v>1</v>
      </c>
      <c r="CY213" s="1">
        <v>2</v>
      </c>
      <c r="CZ213" s="1">
        <v>1</v>
      </c>
      <c r="DA213" s="1">
        <v>1</v>
      </c>
      <c r="DB213" s="1">
        <v>0</v>
      </c>
      <c r="DC213" s="1">
        <v>0</v>
      </c>
      <c r="DD213" s="1">
        <v>1</v>
      </c>
      <c r="DE213" s="1">
        <v>0</v>
      </c>
      <c r="DF213" s="1">
        <v>1</v>
      </c>
      <c r="DG213" s="1">
        <v>1</v>
      </c>
      <c r="DH213" s="1">
        <v>1</v>
      </c>
      <c r="DI213" s="1">
        <v>0</v>
      </c>
      <c r="DJ213" s="1">
        <v>0</v>
      </c>
      <c r="DK213" s="1">
        <v>1</v>
      </c>
      <c r="DL213" s="1">
        <v>0</v>
      </c>
      <c r="DM213" s="1">
        <v>1</v>
      </c>
      <c r="DN213" s="1">
        <v>0</v>
      </c>
      <c r="DO213" s="1">
        <v>0</v>
      </c>
      <c r="DP213" s="1">
        <v>0</v>
      </c>
      <c r="DQ213" s="1">
        <v>1</v>
      </c>
      <c r="DR213" s="1">
        <v>1</v>
      </c>
      <c r="DS213" s="1">
        <v>1</v>
      </c>
      <c r="DT213" s="1">
        <v>1</v>
      </c>
      <c r="DU213" s="1">
        <v>0</v>
      </c>
      <c r="DV213" s="1">
        <v>0</v>
      </c>
      <c r="DW213" s="1">
        <v>0</v>
      </c>
      <c r="DX213" s="1">
        <v>1</v>
      </c>
      <c r="DY213" s="1">
        <v>0</v>
      </c>
      <c r="DZ213" s="1">
        <v>1</v>
      </c>
      <c r="EA213" s="1">
        <v>0</v>
      </c>
      <c r="EB213" s="1">
        <v>1</v>
      </c>
      <c r="EC213" s="1">
        <v>1</v>
      </c>
      <c r="ED213" s="1">
        <v>2</v>
      </c>
      <c r="EE213" s="1">
        <v>2</v>
      </c>
      <c r="EF213" s="1">
        <v>3</v>
      </c>
      <c r="EG213" s="1">
        <v>3</v>
      </c>
      <c r="EH213" s="1">
        <v>11</v>
      </c>
      <c r="EI213" s="1">
        <v>11</v>
      </c>
      <c r="EJ213" s="1">
        <v>0</v>
      </c>
      <c r="EK213" s="1">
        <v>22</v>
      </c>
      <c r="EL213" s="1">
        <v>22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1</v>
      </c>
      <c r="EU213" s="1">
        <v>1</v>
      </c>
      <c r="EV213" s="1">
        <v>1</v>
      </c>
      <c r="EW213" s="1">
        <v>0</v>
      </c>
      <c r="EX213" s="1">
        <v>2</v>
      </c>
      <c r="EY213" s="1">
        <v>2</v>
      </c>
      <c r="EZ213" s="1">
        <v>2</v>
      </c>
      <c r="FA213" s="1">
        <v>2</v>
      </c>
      <c r="FB213" s="1">
        <v>2</v>
      </c>
      <c r="FC213" s="1">
        <v>2</v>
      </c>
      <c r="FD213" s="1">
        <v>4</v>
      </c>
      <c r="FE213" s="1">
        <v>2</v>
      </c>
      <c r="FF213" s="1">
        <v>1</v>
      </c>
      <c r="FG213" s="1">
        <v>1</v>
      </c>
      <c r="FH213" s="1">
        <v>1</v>
      </c>
      <c r="FI213" s="1">
        <v>1</v>
      </c>
      <c r="FJ213" s="1">
        <v>1</v>
      </c>
      <c r="FK213" s="1">
        <v>2</v>
      </c>
      <c r="FL213" s="1">
        <v>2</v>
      </c>
      <c r="FM213" s="1">
        <v>2</v>
      </c>
      <c r="FN213" s="1">
        <v>1</v>
      </c>
      <c r="FO213" s="1">
        <v>0</v>
      </c>
      <c r="FP213" s="1">
        <v>0</v>
      </c>
      <c r="FQ213" s="1">
        <v>2</v>
      </c>
      <c r="FR213" s="1">
        <v>2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34</v>
      </c>
      <c r="GA213" s="1">
        <v>34</v>
      </c>
      <c r="GB213" s="1">
        <v>0</v>
      </c>
      <c r="GC213" s="1">
        <v>0</v>
      </c>
      <c r="GD213" s="1">
        <v>0</v>
      </c>
      <c r="GE213" s="1">
        <v>34</v>
      </c>
      <c r="GF213" s="1">
        <v>4</v>
      </c>
      <c r="GG213" s="1">
        <v>34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2</v>
      </c>
      <c r="GT213" s="1">
        <v>2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3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29</v>
      </c>
      <c r="HO213" s="1">
        <v>29</v>
      </c>
      <c r="HP213" s="1">
        <v>29</v>
      </c>
      <c r="HQ213" s="1">
        <v>29</v>
      </c>
      <c r="HR213" s="1">
        <v>29</v>
      </c>
      <c r="HS213" s="1">
        <v>29</v>
      </c>
      <c r="HT213" s="1">
        <v>0</v>
      </c>
      <c r="HU213" s="1">
        <v>29</v>
      </c>
      <c r="HV213" s="1">
        <v>0</v>
      </c>
      <c r="HW213" s="1">
        <v>0</v>
      </c>
      <c r="HX213" s="1">
        <v>0</v>
      </c>
      <c r="HY213" s="1">
        <v>0</v>
      </c>
      <c r="HZ213" s="1">
        <v>37</v>
      </c>
      <c r="IA213" s="1">
        <v>37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2</v>
      </c>
      <c r="JQ213" s="1">
        <v>2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2</v>
      </c>
      <c r="KA213" s="1">
        <v>0</v>
      </c>
      <c r="KB213" s="1">
        <v>0</v>
      </c>
      <c r="KC213" s="1">
        <v>0</v>
      </c>
      <c r="KD213" s="1">
        <v>0</v>
      </c>
      <c r="KE213" s="1">
        <v>2</v>
      </c>
      <c r="KF213" s="1">
        <v>0</v>
      </c>
      <c r="KG213" s="1">
        <v>2</v>
      </c>
      <c r="KH213" s="1">
        <v>0</v>
      </c>
      <c r="KI213" s="1">
        <v>0</v>
      </c>
      <c r="KJ213" s="1">
        <v>0</v>
      </c>
      <c r="KK213" s="1">
        <v>2</v>
      </c>
      <c r="KL213" s="1">
        <v>0</v>
      </c>
      <c r="KM213" s="1">
        <v>0</v>
      </c>
      <c r="KN213" s="1">
        <v>2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2</v>
      </c>
      <c r="KZ213" s="1">
        <v>2</v>
      </c>
      <c r="LA213" s="1">
        <v>2</v>
      </c>
      <c r="LB213" s="1">
        <v>0</v>
      </c>
      <c r="LC213" s="1">
        <v>0</v>
      </c>
      <c r="LD213" s="1">
        <v>1</v>
      </c>
      <c r="LE213" s="1">
        <v>1</v>
      </c>
      <c r="LF213" s="1">
        <v>1</v>
      </c>
      <c r="LG213" s="1">
        <v>0</v>
      </c>
      <c r="LH213" s="1">
        <v>1</v>
      </c>
      <c r="LI213" s="1">
        <v>1</v>
      </c>
      <c r="LJ213" s="1">
        <v>1</v>
      </c>
      <c r="LK213" s="1">
        <v>1</v>
      </c>
      <c r="LL213" s="1">
        <v>8</v>
      </c>
      <c r="LM213" s="1">
        <v>0</v>
      </c>
      <c r="LN213" s="1">
        <v>27</v>
      </c>
      <c r="LO213" s="1">
        <v>18</v>
      </c>
      <c r="LP213" s="1">
        <v>5</v>
      </c>
      <c r="LQ213" s="1">
        <v>0</v>
      </c>
      <c r="LR213" s="1">
        <v>0</v>
      </c>
      <c r="LS213" s="1">
        <v>0</v>
      </c>
      <c r="LT213" s="1">
        <v>0</v>
      </c>
      <c r="LU213" s="1">
        <v>0</v>
      </c>
      <c r="LV213" s="1">
        <v>0</v>
      </c>
      <c r="LW213" s="1">
        <v>1</v>
      </c>
      <c r="LX213" s="1">
        <v>0</v>
      </c>
      <c r="LY213" s="1">
        <v>0</v>
      </c>
      <c r="LZ213" s="1">
        <v>0</v>
      </c>
      <c r="MA213" s="1">
        <v>0</v>
      </c>
      <c r="MB213" s="1">
        <v>0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4</v>
      </c>
      <c r="MM213" s="1">
        <v>0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4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0</v>
      </c>
      <c r="NE213" s="1">
        <v>0</v>
      </c>
      <c r="NF213" s="1">
        <v>0</v>
      </c>
      <c r="NG213" s="1">
        <v>0</v>
      </c>
      <c r="NH213" s="1">
        <v>0</v>
      </c>
      <c r="NI213" s="1">
        <v>0</v>
      </c>
      <c r="NJ213" s="1">
        <v>0</v>
      </c>
      <c r="NK213" s="1">
        <v>0</v>
      </c>
      <c r="NL213" s="1">
        <v>0</v>
      </c>
      <c r="NM213" s="1">
        <v>0</v>
      </c>
      <c r="NN213" s="1">
        <v>0</v>
      </c>
      <c r="NO213" s="1">
        <v>0</v>
      </c>
      <c r="NP213" s="1">
        <v>0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0</v>
      </c>
      <c r="NW213" s="1">
        <v>0</v>
      </c>
      <c r="NX213" s="1">
        <v>0</v>
      </c>
      <c r="NY213" s="1">
        <v>0</v>
      </c>
      <c r="NZ213" s="1">
        <v>0</v>
      </c>
      <c r="OA213" s="1">
        <v>0</v>
      </c>
      <c r="OB213" s="1">
        <v>0</v>
      </c>
      <c r="OC213" s="1">
        <v>0</v>
      </c>
      <c r="OD213" s="1">
        <v>0</v>
      </c>
      <c r="OE213" s="1">
        <v>0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0</v>
      </c>
      <c r="OU213" s="1">
        <v>0</v>
      </c>
      <c r="OV213" s="1">
        <v>0</v>
      </c>
      <c r="OW213" s="1">
        <v>0</v>
      </c>
      <c r="OX213" s="1">
        <v>0</v>
      </c>
      <c r="OY213" s="1">
        <v>0</v>
      </c>
      <c r="OZ213" s="1">
        <v>0</v>
      </c>
      <c r="PA213" s="1">
        <v>0</v>
      </c>
      <c r="PB213" s="1">
        <v>0</v>
      </c>
      <c r="PC213" s="1">
        <v>0</v>
      </c>
      <c r="PD213" s="1">
        <v>0</v>
      </c>
      <c r="PE213" s="1">
        <v>0</v>
      </c>
      <c r="PF213" s="1">
        <v>0</v>
      </c>
      <c r="PG213" s="1">
        <v>0</v>
      </c>
      <c r="PH213" s="1">
        <v>0</v>
      </c>
      <c r="PI213" s="1">
        <v>0</v>
      </c>
      <c r="PJ213" s="1">
        <v>0</v>
      </c>
      <c r="PK213" s="1">
        <v>0</v>
      </c>
      <c r="PL213" s="1">
        <v>0</v>
      </c>
      <c r="PM213" s="1">
        <v>0</v>
      </c>
      <c r="PN213" s="1">
        <v>0</v>
      </c>
      <c r="PO213" s="1">
        <v>0</v>
      </c>
      <c r="PP213" s="1">
        <v>0</v>
      </c>
      <c r="PQ213" s="1">
        <v>0</v>
      </c>
      <c r="PR213" s="1">
        <v>0</v>
      </c>
      <c r="PS213" s="1">
        <v>0</v>
      </c>
      <c r="PT213" s="1">
        <v>1</v>
      </c>
      <c r="PU213" s="1">
        <v>1</v>
      </c>
      <c r="PV213" s="1">
        <v>4</v>
      </c>
      <c r="PW213" s="1">
        <v>4</v>
      </c>
      <c r="PX213" s="1">
        <v>4</v>
      </c>
      <c r="PY213" s="1">
        <v>4</v>
      </c>
      <c r="PZ213" s="1">
        <v>4</v>
      </c>
      <c r="QA213" s="1">
        <v>4</v>
      </c>
      <c r="QB213" s="1">
        <v>8</v>
      </c>
      <c r="QC213" s="1">
        <v>4</v>
      </c>
      <c r="QD213" s="1">
        <v>4</v>
      </c>
      <c r="QE213" s="1">
        <v>4</v>
      </c>
      <c r="QF213" s="1">
        <v>4</v>
      </c>
      <c r="QG213" s="1">
        <v>4</v>
      </c>
      <c r="QH213" s="1">
        <v>4</v>
      </c>
      <c r="QI213" s="1">
        <v>5</v>
      </c>
      <c r="QJ213" s="1">
        <v>5</v>
      </c>
      <c r="QK213" s="1">
        <v>4</v>
      </c>
      <c r="QL213" s="1">
        <v>4</v>
      </c>
      <c r="QM213" s="1">
        <v>1</v>
      </c>
      <c r="QN213" s="1">
        <v>0</v>
      </c>
      <c r="QO213" s="1">
        <v>0</v>
      </c>
      <c r="QP213" s="1">
        <v>0</v>
      </c>
      <c r="QQ213" s="1">
        <v>0</v>
      </c>
      <c r="QR213" s="1">
        <v>0</v>
      </c>
      <c r="QS213" s="1">
        <v>0</v>
      </c>
      <c r="QT213" s="1">
        <v>0</v>
      </c>
      <c r="QU213" s="1">
        <v>0</v>
      </c>
      <c r="QV213" s="1">
        <v>0</v>
      </c>
      <c r="QW213" s="1">
        <v>0</v>
      </c>
      <c r="QX213" s="1">
        <v>0</v>
      </c>
      <c r="QY213" s="1">
        <v>0</v>
      </c>
      <c r="QZ213" s="1">
        <v>1</v>
      </c>
    </row>
    <row r="214" spans="1:468">
      <c r="A214" s="1">
        <v>2007</v>
      </c>
      <c r="B214" s="1" t="s">
        <v>718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0</v>
      </c>
      <c r="K214" s="1">
        <v>2</v>
      </c>
      <c r="L214" s="1">
        <v>2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1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1</v>
      </c>
      <c r="BY214" s="1">
        <v>1</v>
      </c>
      <c r="BZ214" s="1">
        <v>1</v>
      </c>
      <c r="CA214" s="1">
        <v>1</v>
      </c>
      <c r="CB214" s="1">
        <v>1</v>
      </c>
      <c r="CC214" s="1">
        <v>1</v>
      </c>
      <c r="CD214" s="1">
        <v>3</v>
      </c>
      <c r="CE214" s="1">
        <v>1</v>
      </c>
      <c r="CF214" s="1">
        <v>1</v>
      </c>
      <c r="CG214" s="1">
        <v>1</v>
      </c>
      <c r="CH214" s="1">
        <v>0</v>
      </c>
      <c r="CI214" s="1">
        <v>1</v>
      </c>
      <c r="CJ214" s="1">
        <v>0</v>
      </c>
      <c r="CK214" s="1">
        <v>1</v>
      </c>
      <c r="CL214" s="1">
        <v>1</v>
      </c>
      <c r="CM214" s="1">
        <v>1</v>
      </c>
      <c r="CN214" s="1">
        <v>1</v>
      </c>
      <c r="CO214" s="1">
        <v>1</v>
      </c>
      <c r="CP214" s="1">
        <v>0</v>
      </c>
      <c r="CQ214" s="1">
        <v>0</v>
      </c>
      <c r="CR214" s="1">
        <v>1</v>
      </c>
      <c r="CS214" s="1">
        <v>1</v>
      </c>
      <c r="CT214" s="1">
        <v>1</v>
      </c>
      <c r="CU214" s="1">
        <v>1</v>
      </c>
      <c r="CV214" s="1">
        <v>1</v>
      </c>
      <c r="CW214" s="1">
        <v>1</v>
      </c>
      <c r="CX214" s="1">
        <v>1</v>
      </c>
      <c r="CY214" s="1">
        <v>2</v>
      </c>
      <c r="CZ214" s="1">
        <v>1</v>
      </c>
      <c r="DA214" s="1">
        <v>1</v>
      </c>
      <c r="DB214" s="1">
        <v>0</v>
      </c>
      <c r="DC214" s="1">
        <v>0</v>
      </c>
      <c r="DD214" s="1">
        <v>1</v>
      </c>
      <c r="DE214" s="1">
        <v>0</v>
      </c>
      <c r="DF214" s="1">
        <v>1</v>
      </c>
      <c r="DG214" s="1">
        <v>1</v>
      </c>
      <c r="DH214" s="1">
        <v>1</v>
      </c>
      <c r="DI214" s="1">
        <v>0</v>
      </c>
      <c r="DJ214" s="1">
        <v>0</v>
      </c>
      <c r="DK214" s="1">
        <v>1</v>
      </c>
      <c r="DL214" s="1">
        <v>0</v>
      </c>
      <c r="DM214" s="1">
        <v>1</v>
      </c>
      <c r="DN214" s="1">
        <v>0</v>
      </c>
      <c r="DO214" s="1">
        <v>0</v>
      </c>
      <c r="DP214" s="1">
        <v>0</v>
      </c>
      <c r="DQ214" s="1">
        <v>1</v>
      </c>
      <c r="DR214" s="1">
        <v>1</v>
      </c>
      <c r="DS214" s="1">
        <v>1</v>
      </c>
      <c r="DT214" s="1">
        <v>1</v>
      </c>
      <c r="DU214" s="1">
        <v>0</v>
      </c>
      <c r="DV214" s="1">
        <v>0</v>
      </c>
      <c r="DW214" s="1">
        <v>0</v>
      </c>
      <c r="DX214" s="1">
        <v>1</v>
      </c>
      <c r="DY214" s="1">
        <v>0</v>
      </c>
      <c r="DZ214" s="1">
        <v>1</v>
      </c>
      <c r="EA214" s="1">
        <v>0</v>
      </c>
      <c r="EB214" s="1">
        <v>1</v>
      </c>
      <c r="EC214" s="1">
        <v>1</v>
      </c>
      <c r="ED214" s="1">
        <v>2</v>
      </c>
      <c r="EE214" s="1">
        <v>2</v>
      </c>
      <c r="EF214" s="1">
        <v>3</v>
      </c>
      <c r="EG214" s="1">
        <v>3</v>
      </c>
      <c r="EH214" s="1">
        <v>11</v>
      </c>
      <c r="EI214" s="1">
        <v>11</v>
      </c>
      <c r="EJ214" s="1">
        <v>0</v>
      </c>
      <c r="EK214" s="1">
        <v>22</v>
      </c>
      <c r="EL214" s="1">
        <v>22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1</v>
      </c>
      <c r="EU214" s="1">
        <v>1</v>
      </c>
      <c r="EV214" s="1">
        <v>1</v>
      </c>
      <c r="EW214" s="1">
        <v>0</v>
      </c>
      <c r="EX214" s="1">
        <v>2</v>
      </c>
      <c r="EY214" s="1">
        <v>2</v>
      </c>
      <c r="EZ214" s="1">
        <v>2</v>
      </c>
      <c r="FA214" s="1">
        <v>2</v>
      </c>
      <c r="FB214" s="1">
        <v>2</v>
      </c>
      <c r="FC214" s="1">
        <v>2</v>
      </c>
      <c r="FD214" s="1">
        <v>4</v>
      </c>
      <c r="FE214" s="1">
        <v>2</v>
      </c>
      <c r="FF214" s="1">
        <v>1</v>
      </c>
      <c r="FG214" s="1">
        <v>1</v>
      </c>
      <c r="FH214" s="1">
        <v>1</v>
      </c>
      <c r="FI214" s="1">
        <v>1</v>
      </c>
      <c r="FJ214" s="1">
        <v>1</v>
      </c>
      <c r="FK214" s="1">
        <v>2</v>
      </c>
      <c r="FL214" s="1">
        <v>2</v>
      </c>
      <c r="FM214" s="1">
        <v>2</v>
      </c>
      <c r="FN214" s="1">
        <v>1</v>
      </c>
      <c r="FO214" s="1">
        <v>0</v>
      </c>
      <c r="FP214" s="1">
        <v>0</v>
      </c>
      <c r="FQ214" s="1">
        <v>2</v>
      </c>
      <c r="FR214" s="1">
        <v>2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34</v>
      </c>
      <c r="GA214" s="1">
        <v>34</v>
      </c>
      <c r="GB214" s="1">
        <v>0</v>
      </c>
      <c r="GC214" s="1">
        <v>0</v>
      </c>
      <c r="GD214" s="1">
        <v>0</v>
      </c>
      <c r="GE214" s="1">
        <v>34</v>
      </c>
      <c r="GF214" s="1">
        <v>4</v>
      </c>
      <c r="GG214" s="1">
        <v>34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2</v>
      </c>
      <c r="GT214" s="1">
        <v>2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3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29</v>
      </c>
      <c r="HO214" s="1">
        <v>29</v>
      </c>
      <c r="HP214" s="1">
        <v>29</v>
      </c>
      <c r="HQ214" s="1">
        <v>29</v>
      </c>
      <c r="HR214" s="1">
        <v>29</v>
      </c>
      <c r="HS214" s="1">
        <v>29</v>
      </c>
      <c r="HT214" s="1">
        <v>0</v>
      </c>
      <c r="HU214" s="1">
        <v>29</v>
      </c>
      <c r="HV214" s="1">
        <v>0</v>
      </c>
      <c r="HW214" s="1">
        <v>0</v>
      </c>
      <c r="HX214" s="1">
        <v>0</v>
      </c>
      <c r="HY214" s="1">
        <v>0</v>
      </c>
      <c r="HZ214" s="1">
        <v>37</v>
      </c>
      <c r="IA214" s="1">
        <v>37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2</v>
      </c>
      <c r="JQ214" s="1">
        <v>2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2</v>
      </c>
      <c r="KA214" s="1">
        <v>0</v>
      </c>
      <c r="KB214" s="1">
        <v>0</v>
      </c>
      <c r="KC214" s="1">
        <v>0</v>
      </c>
      <c r="KD214" s="1">
        <v>0</v>
      </c>
      <c r="KE214" s="1">
        <v>2</v>
      </c>
      <c r="KF214" s="1">
        <v>0</v>
      </c>
      <c r="KG214" s="1">
        <v>2</v>
      </c>
      <c r="KH214" s="1">
        <v>0</v>
      </c>
      <c r="KI214" s="1">
        <v>0</v>
      </c>
      <c r="KJ214" s="1">
        <v>0</v>
      </c>
      <c r="KK214" s="1">
        <v>2</v>
      </c>
      <c r="KL214" s="1">
        <v>0</v>
      </c>
      <c r="KM214" s="1">
        <v>0</v>
      </c>
      <c r="KN214" s="1">
        <v>2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2</v>
      </c>
      <c r="KZ214" s="1">
        <v>2</v>
      </c>
      <c r="LA214" s="1">
        <v>2</v>
      </c>
      <c r="LB214" s="1">
        <v>0</v>
      </c>
      <c r="LC214" s="1">
        <v>0</v>
      </c>
      <c r="LD214" s="1">
        <v>1</v>
      </c>
      <c r="LE214" s="1">
        <v>1</v>
      </c>
      <c r="LF214" s="1">
        <v>1</v>
      </c>
      <c r="LG214" s="1">
        <v>0</v>
      </c>
      <c r="LH214" s="1">
        <v>1</v>
      </c>
      <c r="LI214" s="1">
        <v>1</v>
      </c>
      <c r="LJ214" s="1">
        <v>1</v>
      </c>
      <c r="LK214" s="1">
        <v>1</v>
      </c>
      <c r="LL214" s="1">
        <v>8</v>
      </c>
      <c r="LM214" s="1">
        <v>0</v>
      </c>
      <c r="LN214" s="1">
        <v>27</v>
      </c>
      <c r="LO214" s="1">
        <v>18</v>
      </c>
      <c r="LP214" s="1">
        <v>5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1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5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5</v>
      </c>
      <c r="MW214" s="1">
        <v>0</v>
      </c>
      <c r="MX214" s="1">
        <v>1</v>
      </c>
      <c r="MY214" s="1">
        <v>0</v>
      </c>
      <c r="MZ214" s="1">
        <v>1</v>
      </c>
      <c r="NA214" s="1">
        <v>0</v>
      </c>
      <c r="NB214" s="1">
        <v>0</v>
      </c>
      <c r="NC214" s="1">
        <v>1</v>
      </c>
      <c r="ND214" s="1">
        <v>0</v>
      </c>
      <c r="NE214" s="1">
        <v>1</v>
      </c>
      <c r="NF214" s="1">
        <v>0</v>
      </c>
      <c r="NG214" s="1">
        <v>1</v>
      </c>
      <c r="NH214" s="1">
        <v>1</v>
      </c>
      <c r="NI214" s="1">
        <v>1</v>
      </c>
      <c r="NJ214" s="1">
        <v>0</v>
      </c>
      <c r="NK214" s="1">
        <v>0</v>
      </c>
      <c r="NL214" s="1">
        <v>0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0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">
        <v>0</v>
      </c>
      <c r="OD214" s="1">
        <v>0</v>
      </c>
      <c r="OE214" s="1">
        <v>0</v>
      </c>
      <c r="OF214" s="1">
        <v>0</v>
      </c>
      <c r="OG214" s="1">
        <v>0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0</v>
      </c>
      <c r="OZ214" s="1">
        <v>0</v>
      </c>
      <c r="PA214" s="1">
        <v>0</v>
      </c>
      <c r="PB214" s="1">
        <v>0</v>
      </c>
      <c r="PC214" s="1">
        <v>0</v>
      </c>
      <c r="PD214" s="1">
        <v>0</v>
      </c>
      <c r="PE214" s="1">
        <v>0</v>
      </c>
      <c r="PF214" s="1">
        <v>0</v>
      </c>
      <c r="PG214" s="1">
        <v>0</v>
      </c>
      <c r="PH214" s="1">
        <v>0</v>
      </c>
      <c r="PI214" s="1">
        <v>0</v>
      </c>
      <c r="PJ214" s="1">
        <v>0</v>
      </c>
      <c r="PK214" s="1">
        <v>0</v>
      </c>
      <c r="PL214" s="1">
        <v>0</v>
      </c>
      <c r="PM214" s="1">
        <v>0</v>
      </c>
      <c r="PN214" s="1">
        <v>0</v>
      </c>
      <c r="PO214" s="1">
        <v>0</v>
      </c>
      <c r="PP214" s="1">
        <v>0</v>
      </c>
      <c r="PQ214" s="1">
        <v>0</v>
      </c>
      <c r="PR214" s="1">
        <v>0</v>
      </c>
      <c r="PS214" s="1">
        <v>0</v>
      </c>
      <c r="PT214" s="1">
        <v>1</v>
      </c>
      <c r="PU214" s="1">
        <v>1</v>
      </c>
      <c r="PV214" s="1">
        <v>4</v>
      </c>
      <c r="PW214" s="1">
        <v>4</v>
      </c>
      <c r="PX214" s="1">
        <v>4</v>
      </c>
      <c r="PY214" s="1">
        <v>4</v>
      </c>
      <c r="PZ214" s="1">
        <v>4</v>
      </c>
      <c r="QA214" s="1">
        <v>4</v>
      </c>
      <c r="QB214" s="1">
        <v>8</v>
      </c>
      <c r="QC214" s="1">
        <v>4</v>
      </c>
      <c r="QD214" s="1">
        <v>4</v>
      </c>
      <c r="QE214" s="1">
        <v>4</v>
      </c>
      <c r="QF214" s="1">
        <v>4</v>
      </c>
      <c r="QG214" s="1">
        <v>4</v>
      </c>
      <c r="QH214" s="1">
        <v>4</v>
      </c>
      <c r="QI214" s="1">
        <v>5</v>
      </c>
      <c r="QJ214" s="1">
        <v>5</v>
      </c>
      <c r="QK214" s="1">
        <v>4</v>
      </c>
      <c r="QL214" s="1">
        <v>4</v>
      </c>
      <c r="QM214" s="1">
        <v>1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0</v>
      </c>
      <c r="QW214" s="1">
        <v>0</v>
      </c>
      <c r="QX214" s="1">
        <v>0</v>
      </c>
      <c r="QY214" s="1">
        <v>0</v>
      </c>
      <c r="QZ214" s="1">
        <v>1</v>
      </c>
    </row>
    <row r="215" spans="1:468">
      <c r="A215" s="1">
        <v>2007</v>
      </c>
      <c r="B215" s="1" t="s">
        <v>719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0</v>
      </c>
      <c r="K215" s="1">
        <v>2</v>
      </c>
      <c r="L215" s="1">
        <v>2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1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1</v>
      </c>
      <c r="BY215" s="1">
        <v>1</v>
      </c>
      <c r="BZ215" s="1">
        <v>1</v>
      </c>
      <c r="CA215" s="1">
        <v>1</v>
      </c>
      <c r="CB215" s="1">
        <v>1</v>
      </c>
      <c r="CC215" s="1">
        <v>1</v>
      </c>
      <c r="CD215" s="1">
        <v>3</v>
      </c>
      <c r="CE215" s="1">
        <v>1</v>
      </c>
      <c r="CF215" s="1">
        <v>1</v>
      </c>
      <c r="CG215" s="1">
        <v>1</v>
      </c>
      <c r="CH215" s="1">
        <v>0</v>
      </c>
      <c r="CI215" s="1">
        <v>1</v>
      </c>
      <c r="CJ215" s="1">
        <v>0</v>
      </c>
      <c r="CK215" s="1">
        <v>1</v>
      </c>
      <c r="CL215" s="1">
        <v>1</v>
      </c>
      <c r="CM215" s="1">
        <v>1</v>
      </c>
      <c r="CN215" s="1">
        <v>1</v>
      </c>
      <c r="CO215" s="1">
        <v>1</v>
      </c>
      <c r="CP215" s="1">
        <v>0</v>
      </c>
      <c r="CQ215" s="1">
        <v>0</v>
      </c>
      <c r="CR215" s="1">
        <v>1</v>
      </c>
      <c r="CS215" s="1">
        <v>1</v>
      </c>
      <c r="CT215" s="1">
        <v>1</v>
      </c>
      <c r="CU215" s="1">
        <v>1</v>
      </c>
      <c r="CV215" s="1">
        <v>1</v>
      </c>
      <c r="CW215" s="1">
        <v>1</v>
      </c>
      <c r="CX215" s="1">
        <v>1</v>
      </c>
      <c r="CY215" s="1">
        <v>2</v>
      </c>
      <c r="CZ215" s="1">
        <v>1</v>
      </c>
      <c r="DA215" s="1">
        <v>1</v>
      </c>
      <c r="DB215" s="1">
        <v>0</v>
      </c>
      <c r="DC215" s="1">
        <v>0</v>
      </c>
      <c r="DD215" s="1">
        <v>1</v>
      </c>
      <c r="DE215" s="1">
        <v>0</v>
      </c>
      <c r="DF215" s="1">
        <v>1</v>
      </c>
      <c r="DG215" s="1">
        <v>1</v>
      </c>
      <c r="DH215" s="1">
        <v>1</v>
      </c>
      <c r="DI215" s="1">
        <v>0</v>
      </c>
      <c r="DJ215" s="1">
        <v>0</v>
      </c>
      <c r="DK215" s="1">
        <v>1</v>
      </c>
      <c r="DL215" s="1">
        <v>0</v>
      </c>
      <c r="DM215" s="1">
        <v>1</v>
      </c>
      <c r="DN215" s="1">
        <v>0</v>
      </c>
      <c r="DO215" s="1">
        <v>0</v>
      </c>
      <c r="DP215" s="1">
        <v>0</v>
      </c>
      <c r="DQ215" s="1">
        <v>1</v>
      </c>
      <c r="DR215" s="1">
        <v>1</v>
      </c>
      <c r="DS215" s="1">
        <v>1</v>
      </c>
      <c r="DT215" s="1">
        <v>1</v>
      </c>
      <c r="DU215" s="1">
        <v>0</v>
      </c>
      <c r="DV215" s="1">
        <v>0</v>
      </c>
      <c r="DW215" s="1">
        <v>0</v>
      </c>
      <c r="DX215" s="1">
        <v>1</v>
      </c>
      <c r="DY215" s="1">
        <v>0</v>
      </c>
      <c r="DZ215" s="1">
        <v>1</v>
      </c>
      <c r="EA215" s="1">
        <v>0</v>
      </c>
      <c r="EB215" s="1">
        <v>1</v>
      </c>
      <c r="EC215" s="1">
        <v>1</v>
      </c>
      <c r="ED215" s="1">
        <v>2</v>
      </c>
      <c r="EE215" s="1">
        <v>2</v>
      </c>
      <c r="EF215" s="1">
        <v>3</v>
      </c>
      <c r="EG215" s="1">
        <v>3</v>
      </c>
      <c r="EH215" s="1">
        <v>11</v>
      </c>
      <c r="EI215" s="1">
        <v>11</v>
      </c>
      <c r="EJ215" s="1">
        <v>0</v>
      </c>
      <c r="EK215" s="1">
        <v>22</v>
      </c>
      <c r="EL215" s="1">
        <v>22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1</v>
      </c>
      <c r="EU215" s="1">
        <v>1</v>
      </c>
      <c r="EV215" s="1">
        <v>1</v>
      </c>
      <c r="EW215" s="1">
        <v>0</v>
      </c>
      <c r="EX215" s="1">
        <v>2</v>
      </c>
      <c r="EY215" s="1">
        <v>2</v>
      </c>
      <c r="EZ215" s="1">
        <v>2</v>
      </c>
      <c r="FA215" s="1">
        <v>2</v>
      </c>
      <c r="FB215" s="1">
        <v>2</v>
      </c>
      <c r="FC215" s="1">
        <v>2</v>
      </c>
      <c r="FD215" s="1">
        <v>4</v>
      </c>
      <c r="FE215" s="1">
        <v>2</v>
      </c>
      <c r="FF215" s="1">
        <v>1</v>
      </c>
      <c r="FG215" s="1">
        <v>1</v>
      </c>
      <c r="FH215" s="1">
        <v>1</v>
      </c>
      <c r="FI215" s="1">
        <v>1</v>
      </c>
      <c r="FJ215" s="1">
        <v>1</v>
      </c>
      <c r="FK215" s="1">
        <v>2</v>
      </c>
      <c r="FL215" s="1">
        <v>2</v>
      </c>
      <c r="FM215" s="1">
        <v>2</v>
      </c>
      <c r="FN215" s="1">
        <v>1</v>
      </c>
      <c r="FO215" s="1">
        <v>0</v>
      </c>
      <c r="FP215" s="1">
        <v>0</v>
      </c>
      <c r="FQ215" s="1">
        <v>2</v>
      </c>
      <c r="FR215" s="1">
        <v>2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34</v>
      </c>
      <c r="GA215" s="1">
        <v>34</v>
      </c>
      <c r="GB215" s="1">
        <v>0</v>
      </c>
      <c r="GC215" s="1">
        <v>0</v>
      </c>
      <c r="GD215" s="1">
        <v>0</v>
      </c>
      <c r="GE215" s="1">
        <v>34</v>
      </c>
      <c r="GF215" s="1">
        <v>4</v>
      </c>
      <c r="GG215" s="1">
        <v>34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2</v>
      </c>
      <c r="GT215" s="1">
        <v>2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3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29</v>
      </c>
      <c r="HO215" s="1">
        <v>29</v>
      </c>
      <c r="HP215" s="1">
        <v>29</v>
      </c>
      <c r="HQ215" s="1">
        <v>29</v>
      </c>
      <c r="HR215" s="1">
        <v>29</v>
      </c>
      <c r="HS215" s="1">
        <v>29</v>
      </c>
      <c r="HT215" s="1">
        <v>0</v>
      </c>
      <c r="HU215" s="1">
        <v>29</v>
      </c>
      <c r="HV215" s="1">
        <v>0</v>
      </c>
      <c r="HW215" s="1">
        <v>0</v>
      </c>
      <c r="HX215" s="1">
        <v>0</v>
      </c>
      <c r="HY215" s="1">
        <v>0</v>
      </c>
      <c r="HZ215" s="1">
        <v>37</v>
      </c>
      <c r="IA215" s="1">
        <v>37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2</v>
      </c>
      <c r="JQ215" s="1">
        <v>2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2</v>
      </c>
      <c r="KA215" s="1">
        <v>0</v>
      </c>
      <c r="KB215" s="1">
        <v>0</v>
      </c>
      <c r="KC215" s="1">
        <v>0</v>
      </c>
      <c r="KD215" s="1">
        <v>0</v>
      </c>
      <c r="KE215" s="1">
        <v>2</v>
      </c>
      <c r="KF215" s="1">
        <v>0</v>
      </c>
      <c r="KG215" s="1">
        <v>2</v>
      </c>
      <c r="KH215" s="1">
        <v>0</v>
      </c>
      <c r="KI215" s="1">
        <v>0</v>
      </c>
      <c r="KJ215" s="1">
        <v>0</v>
      </c>
      <c r="KK215" s="1">
        <v>2</v>
      </c>
      <c r="KL215" s="1">
        <v>0</v>
      </c>
      <c r="KM215" s="1">
        <v>0</v>
      </c>
      <c r="KN215" s="1">
        <v>2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2</v>
      </c>
      <c r="KZ215" s="1">
        <v>2</v>
      </c>
      <c r="LA215" s="1">
        <v>2</v>
      </c>
      <c r="LB215" s="1">
        <v>0</v>
      </c>
      <c r="LC215" s="1">
        <v>0</v>
      </c>
      <c r="LD215" s="1">
        <v>1</v>
      </c>
      <c r="LE215" s="1">
        <v>1</v>
      </c>
      <c r="LF215" s="1">
        <v>1</v>
      </c>
      <c r="LG215" s="1">
        <v>0</v>
      </c>
      <c r="LH215" s="1">
        <v>1</v>
      </c>
      <c r="LI215" s="1">
        <v>1</v>
      </c>
      <c r="LJ215" s="1">
        <v>1</v>
      </c>
      <c r="LK215" s="1">
        <v>1</v>
      </c>
      <c r="LL215" s="1">
        <v>8</v>
      </c>
      <c r="LM215" s="1">
        <v>0</v>
      </c>
      <c r="LN215" s="1">
        <v>27</v>
      </c>
      <c r="LO215" s="1">
        <v>18</v>
      </c>
      <c r="LP215" s="1">
        <v>5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1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6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6</v>
      </c>
      <c r="MW215" s="1">
        <v>0</v>
      </c>
      <c r="MX215" s="1">
        <v>1</v>
      </c>
      <c r="MY215" s="1">
        <v>0</v>
      </c>
      <c r="MZ215" s="1">
        <v>1</v>
      </c>
      <c r="NA215" s="1">
        <v>0</v>
      </c>
      <c r="NB215" s="1">
        <v>0</v>
      </c>
      <c r="NC215" s="1">
        <v>1</v>
      </c>
      <c r="ND215" s="1">
        <v>0</v>
      </c>
      <c r="NE215" s="1">
        <v>1</v>
      </c>
      <c r="NF215" s="1">
        <v>0</v>
      </c>
      <c r="NG215" s="1">
        <v>1</v>
      </c>
      <c r="NH215" s="1">
        <v>1</v>
      </c>
      <c r="NI215" s="1">
        <v>1</v>
      </c>
      <c r="NJ215" s="1">
        <v>0</v>
      </c>
      <c r="NK215" s="1">
        <v>0</v>
      </c>
      <c r="NL215" s="1">
        <v>0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0</v>
      </c>
      <c r="NX215" s="1">
        <v>0</v>
      </c>
      <c r="NY215" s="1">
        <v>0</v>
      </c>
      <c r="NZ215" s="1">
        <v>0</v>
      </c>
      <c r="OA215" s="1">
        <v>0</v>
      </c>
      <c r="OB215" s="1">
        <v>0</v>
      </c>
      <c r="OC215" s="1">
        <v>0</v>
      </c>
      <c r="OD215" s="1">
        <v>0</v>
      </c>
      <c r="OE215" s="1">
        <v>0</v>
      </c>
      <c r="OF215" s="1">
        <v>0</v>
      </c>
      <c r="OG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0</v>
      </c>
      <c r="PA215" s="1">
        <v>0</v>
      </c>
      <c r="PB215" s="1">
        <v>0</v>
      </c>
      <c r="PC215" s="1">
        <v>0</v>
      </c>
      <c r="PD215" s="1">
        <v>0</v>
      </c>
      <c r="PE215" s="1">
        <v>0</v>
      </c>
      <c r="PF215" s="1">
        <v>0</v>
      </c>
      <c r="PG215" s="1">
        <v>0</v>
      </c>
      <c r="PH215" s="1">
        <v>0</v>
      </c>
      <c r="PI215" s="1">
        <v>0</v>
      </c>
      <c r="PJ215" s="1">
        <v>0</v>
      </c>
      <c r="PK215" s="1">
        <v>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1</v>
      </c>
      <c r="PU215" s="1">
        <v>1</v>
      </c>
      <c r="PV215" s="1">
        <v>4</v>
      </c>
      <c r="PW215" s="1">
        <v>4</v>
      </c>
      <c r="PX215" s="1">
        <v>4</v>
      </c>
      <c r="PY215" s="1">
        <v>4</v>
      </c>
      <c r="PZ215" s="1">
        <v>4</v>
      </c>
      <c r="QA215" s="1">
        <v>4</v>
      </c>
      <c r="QB215" s="1">
        <v>8</v>
      </c>
      <c r="QC215" s="1">
        <v>4</v>
      </c>
      <c r="QD215" s="1">
        <v>4</v>
      </c>
      <c r="QE215" s="1">
        <v>4</v>
      </c>
      <c r="QF215" s="1">
        <v>4</v>
      </c>
      <c r="QG215" s="1">
        <v>4</v>
      </c>
      <c r="QH215" s="1">
        <v>4</v>
      </c>
      <c r="QI215" s="1">
        <v>5</v>
      </c>
      <c r="QJ215" s="1">
        <v>5</v>
      </c>
      <c r="QK215" s="1">
        <v>4</v>
      </c>
      <c r="QL215" s="1">
        <v>4</v>
      </c>
      <c r="QM215" s="1">
        <v>1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0</v>
      </c>
      <c r="QW215" s="1">
        <v>0</v>
      </c>
      <c r="QX215" s="1">
        <v>0</v>
      </c>
      <c r="QY215" s="1">
        <v>0</v>
      </c>
      <c r="QZ215" s="1">
        <v>1</v>
      </c>
    </row>
    <row r="216" spans="1:468">
      <c r="A216" s="1">
        <v>2007</v>
      </c>
      <c r="B216" s="1" t="s">
        <v>720</v>
      </c>
      <c r="C216" s="1">
        <v>1</v>
      </c>
      <c r="D216" s="1">
        <v>1</v>
      </c>
      <c r="E216" s="1">
        <v>1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1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1</v>
      </c>
      <c r="BO216" s="1">
        <v>1</v>
      </c>
      <c r="BP216" s="1">
        <v>1</v>
      </c>
      <c r="BQ216" s="1">
        <v>2</v>
      </c>
      <c r="BR216" s="1">
        <v>2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1</v>
      </c>
      <c r="BY216" s="1">
        <v>1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1</v>
      </c>
      <c r="CH216" s="1">
        <v>0</v>
      </c>
      <c r="CI216" s="1">
        <v>1</v>
      </c>
      <c r="CJ216" s="1">
        <v>0</v>
      </c>
      <c r="CK216" s="1">
        <v>1</v>
      </c>
      <c r="CL216" s="1">
        <v>0</v>
      </c>
      <c r="CM216" s="1">
        <v>0</v>
      </c>
      <c r="CN216" s="1">
        <v>1</v>
      </c>
      <c r="CO216" s="1">
        <v>1</v>
      </c>
      <c r="CP216" s="1">
        <v>0</v>
      </c>
      <c r="CQ216" s="1">
        <v>0</v>
      </c>
      <c r="CR216" s="1">
        <v>1</v>
      </c>
      <c r="CS216" s="1">
        <v>1</v>
      </c>
      <c r="CT216" s="1">
        <v>0</v>
      </c>
      <c r="CU216" s="1">
        <v>1</v>
      </c>
      <c r="CV216" s="1">
        <v>1</v>
      </c>
      <c r="CW216" s="1">
        <v>1</v>
      </c>
      <c r="CX216" s="1">
        <v>1</v>
      </c>
      <c r="CY216" s="1">
        <v>2</v>
      </c>
      <c r="CZ216" s="1">
        <v>1</v>
      </c>
      <c r="DA216" s="1">
        <v>1</v>
      </c>
      <c r="DB216" s="1">
        <v>1</v>
      </c>
      <c r="DC216" s="1">
        <v>1</v>
      </c>
      <c r="DD216" s="1">
        <v>1</v>
      </c>
      <c r="DE216" s="1">
        <v>1</v>
      </c>
      <c r="DF216" s="1">
        <v>1</v>
      </c>
      <c r="DG216" s="1">
        <v>1</v>
      </c>
      <c r="DH216" s="1">
        <v>1</v>
      </c>
      <c r="DI216" s="1">
        <v>0</v>
      </c>
      <c r="DJ216" s="1">
        <v>0</v>
      </c>
      <c r="DK216" s="1">
        <v>1</v>
      </c>
      <c r="DL216" s="1">
        <v>0</v>
      </c>
      <c r="DM216" s="1">
        <v>1</v>
      </c>
      <c r="DN216" s="1">
        <v>0</v>
      </c>
      <c r="DO216" s="1">
        <v>0</v>
      </c>
      <c r="DP216" s="1">
        <v>0</v>
      </c>
      <c r="DQ216" s="1">
        <v>1</v>
      </c>
      <c r="DR216" s="1">
        <v>1</v>
      </c>
      <c r="DS216" s="1">
        <v>1</v>
      </c>
      <c r="DT216" s="1">
        <v>1</v>
      </c>
      <c r="DU216" s="1">
        <v>0</v>
      </c>
      <c r="DV216" s="1">
        <v>0</v>
      </c>
      <c r="DW216" s="1">
        <v>0</v>
      </c>
      <c r="DX216" s="1">
        <v>1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1</v>
      </c>
      <c r="EU216" s="1">
        <v>1</v>
      </c>
      <c r="EV216" s="1">
        <v>1</v>
      </c>
      <c r="EW216" s="1">
        <v>0</v>
      </c>
      <c r="EX216" s="1">
        <v>2</v>
      </c>
      <c r="EY216" s="1">
        <v>2</v>
      </c>
      <c r="EZ216" s="1">
        <v>2</v>
      </c>
      <c r="FA216" s="1">
        <v>2</v>
      </c>
      <c r="FB216" s="1">
        <v>2</v>
      </c>
      <c r="FC216" s="1">
        <v>2</v>
      </c>
      <c r="FD216" s="1">
        <v>4</v>
      </c>
      <c r="FE216" s="1">
        <v>2</v>
      </c>
      <c r="FF216" s="1">
        <v>1</v>
      </c>
      <c r="FG216" s="1">
        <v>1</v>
      </c>
      <c r="FH216" s="1">
        <v>1</v>
      </c>
      <c r="FI216" s="1">
        <v>1</v>
      </c>
      <c r="FJ216" s="1">
        <v>1</v>
      </c>
      <c r="FK216" s="1">
        <v>2</v>
      </c>
      <c r="FL216" s="1">
        <v>2</v>
      </c>
      <c r="FM216" s="1">
        <v>2</v>
      </c>
      <c r="FN216" s="1">
        <v>1</v>
      </c>
      <c r="FO216" s="1">
        <v>0</v>
      </c>
      <c r="FP216" s="1">
        <v>0</v>
      </c>
      <c r="FQ216" s="1">
        <v>2</v>
      </c>
      <c r="FR216" s="1">
        <v>2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34</v>
      </c>
      <c r="GA216" s="1">
        <v>34</v>
      </c>
      <c r="GB216" s="1">
        <v>0</v>
      </c>
      <c r="GC216" s="1">
        <v>0</v>
      </c>
      <c r="GD216" s="1">
        <v>0</v>
      </c>
      <c r="GE216" s="1">
        <v>34</v>
      </c>
      <c r="GF216" s="1">
        <v>0</v>
      </c>
      <c r="GG216" s="1">
        <v>34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2</v>
      </c>
      <c r="GV216" s="1">
        <v>2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3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29</v>
      </c>
      <c r="HO216" s="1">
        <v>29</v>
      </c>
      <c r="HP216" s="1">
        <v>29</v>
      </c>
      <c r="HQ216" s="1">
        <v>29</v>
      </c>
      <c r="HR216" s="1">
        <v>29</v>
      </c>
      <c r="HS216" s="1">
        <v>29</v>
      </c>
      <c r="HT216" s="1">
        <v>0</v>
      </c>
      <c r="HU216" s="1">
        <v>29</v>
      </c>
      <c r="HV216" s="1">
        <v>0</v>
      </c>
      <c r="HW216" s="1">
        <v>0</v>
      </c>
      <c r="HX216" s="1">
        <v>0</v>
      </c>
      <c r="HY216" s="1">
        <v>0</v>
      </c>
      <c r="HZ216" s="1">
        <v>37</v>
      </c>
      <c r="IA216" s="1">
        <v>37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2</v>
      </c>
      <c r="JQ216" s="1">
        <v>2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2</v>
      </c>
      <c r="KA216" s="1">
        <v>0</v>
      </c>
      <c r="KB216" s="1">
        <v>0</v>
      </c>
      <c r="KC216" s="1">
        <v>0</v>
      </c>
      <c r="KD216" s="1">
        <v>0</v>
      </c>
      <c r="KE216" s="1">
        <v>2</v>
      </c>
      <c r="KF216" s="1">
        <v>0</v>
      </c>
      <c r="KG216" s="1">
        <v>2</v>
      </c>
      <c r="KH216" s="1">
        <v>0</v>
      </c>
      <c r="KI216" s="1">
        <v>0</v>
      </c>
      <c r="KJ216" s="1">
        <v>0</v>
      </c>
      <c r="KK216" s="1">
        <v>2</v>
      </c>
      <c r="KL216" s="1">
        <v>0</v>
      </c>
      <c r="KM216" s="1">
        <v>0</v>
      </c>
      <c r="KN216" s="1">
        <v>2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2</v>
      </c>
      <c r="KZ216" s="1">
        <v>2</v>
      </c>
      <c r="LA216" s="1">
        <v>2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0</v>
      </c>
      <c r="LK216" s="1">
        <v>1</v>
      </c>
      <c r="LL216" s="1">
        <v>0</v>
      </c>
      <c r="LM216" s="1">
        <v>0</v>
      </c>
      <c r="LN216" s="1">
        <v>5</v>
      </c>
      <c r="LO216" s="1">
        <v>0</v>
      </c>
      <c r="LP216" s="1">
        <v>0</v>
      </c>
      <c r="LQ216" s="1">
        <v>0</v>
      </c>
      <c r="LR216" s="1">
        <v>1</v>
      </c>
      <c r="LS216" s="1">
        <v>1</v>
      </c>
      <c r="LT216" s="1">
        <v>0</v>
      </c>
      <c r="LU216" s="1">
        <v>0</v>
      </c>
      <c r="LV216" s="1">
        <v>0</v>
      </c>
      <c r="LW216" s="1">
        <v>1</v>
      </c>
      <c r="LX216" s="1">
        <v>0</v>
      </c>
      <c r="LY216" s="1">
        <v>0</v>
      </c>
      <c r="LZ216" s="1">
        <v>0</v>
      </c>
      <c r="MA216" s="1">
        <v>0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2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2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0</v>
      </c>
      <c r="NF216" s="1">
        <v>0</v>
      </c>
      <c r="NG216" s="1">
        <v>0</v>
      </c>
      <c r="NH216" s="1">
        <v>0</v>
      </c>
      <c r="NI216" s="1">
        <v>0</v>
      </c>
      <c r="NJ216" s="1">
        <v>0</v>
      </c>
      <c r="NK216" s="1">
        <v>0</v>
      </c>
      <c r="NL216" s="1">
        <v>0</v>
      </c>
      <c r="NM216" s="1">
        <v>0</v>
      </c>
      <c r="NN216" s="1">
        <v>0</v>
      </c>
      <c r="NO216" s="1">
        <v>0</v>
      </c>
      <c r="NP216" s="1">
        <v>0</v>
      </c>
      <c r="NQ216" s="1">
        <v>0</v>
      </c>
      <c r="NR216" s="1">
        <v>0</v>
      </c>
      <c r="NS216" s="1">
        <v>0</v>
      </c>
      <c r="NT216" s="1">
        <v>0</v>
      </c>
      <c r="NU216" s="1">
        <v>0</v>
      </c>
      <c r="NV216" s="1">
        <v>0</v>
      </c>
      <c r="NW216" s="1">
        <v>0</v>
      </c>
      <c r="NX216" s="1">
        <v>0</v>
      </c>
      <c r="NY216" s="1">
        <v>0</v>
      </c>
      <c r="NZ216" s="1">
        <v>0</v>
      </c>
      <c r="OA216" s="1">
        <v>0</v>
      </c>
      <c r="OB216" s="1">
        <v>0</v>
      </c>
      <c r="OC216" s="1">
        <v>0</v>
      </c>
      <c r="OD216" s="1">
        <v>0</v>
      </c>
      <c r="OE216" s="1">
        <v>0</v>
      </c>
      <c r="OF216" s="1">
        <v>0</v>
      </c>
      <c r="OG216" s="1">
        <v>0</v>
      </c>
      <c r="OH216" s="1">
        <v>0</v>
      </c>
      <c r="OI216" s="1">
        <v>0</v>
      </c>
      <c r="OJ216" s="1">
        <v>0</v>
      </c>
      <c r="OK216" s="1">
        <v>0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0</v>
      </c>
      <c r="OS216" s="1">
        <v>0</v>
      </c>
      <c r="OT216" s="1">
        <v>0</v>
      </c>
      <c r="OU216" s="1">
        <v>0</v>
      </c>
      <c r="OV216" s="1">
        <v>0</v>
      </c>
      <c r="OW216" s="1">
        <v>0</v>
      </c>
      <c r="OX216" s="1">
        <v>0</v>
      </c>
      <c r="OY216" s="1">
        <v>0</v>
      </c>
      <c r="OZ216" s="1">
        <v>0</v>
      </c>
      <c r="PA216" s="1">
        <v>0</v>
      </c>
      <c r="PB216" s="1">
        <v>0</v>
      </c>
      <c r="PC216" s="1">
        <v>0</v>
      </c>
      <c r="PD216" s="1">
        <v>0</v>
      </c>
      <c r="PE216" s="1">
        <v>0</v>
      </c>
      <c r="PF216" s="1">
        <v>0</v>
      </c>
      <c r="PG216" s="1">
        <v>0</v>
      </c>
      <c r="PH216" s="1">
        <v>0</v>
      </c>
      <c r="PI216" s="1">
        <v>0</v>
      </c>
      <c r="PJ216" s="1">
        <v>0</v>
      </c>
      <c r="PK216" s="1">
        <v>0</v>
      </c>
      <c r="PL216" s="1">
        <v>0</v>
      </c>
      <c r="PM216" s="1">
        <v>0</v>
      </c>
      <c r="PN216" s="1">
        <v>0</v>
      </c>
      <c r="PO216" s="1">
        <v>0</v>
      </c>
      <c r="PP216" s="1">
        <v>0</v>
      </c>
      <c r="PQ216" s="1">
        <v>0</v>
      </c>
      <c r="PR216" s="1">
        <v>0</v>
      </c>
      <c r="PS216" s="1">
        <v>0</v>
      </c>
      <c r="PT216" s="1">
        <v>1</v>
      </c>
      <c r="PU216" s="1">
        <v>1</v>
      </c>
      <c r="PV216" s="1">
        <v>4</v>
      </c>
      <c r="PW216" s="1">
        <v>4</v>
      </c>
      <c r="PX216" s="1">
        <v>4</v>
      </c>
      <c r="PY216" s="1">
        <v>4</v>
      </c>
      <c r="PZ216" s="1">
        <v>4</v>
      </c>
      <c r="QA216" s="1">
        <v>4</v>
      </c>
      <c r="QB216" s="1">
        <v>8</v>
      </c>
      <c r="QC216" s="1">
        <v>4</v>
      </c>
      <c r="QD216" s="1">
        <v>4</v>
      </c>
      <c r="QE216" s="1">
        <v>4</v>
      </c>
      <c r="QF216" s="1">
        <v>4</v>
      </c>
      <c r="QG216" s="1">
        <v>4</v>
      </c>
      <c r="QH216" s="1">
        <v>4</v>
      </c>
      <c r="QI216" s="1">
        <v>5</v>
      </c>
      <c r="QJ216" s="1">
        <v>5</v>
      </c>
      <c r="QK216" s="1">
        <v>4</v>
      </c>
      <c r="QL216" s="1">
        <v>4</v>
      </c>
      <c r="QM216" s="1">
        <v>1</v>
      </c>
      <c r="QN216" s="1">
        <v>0</v>
      </c>
      <c r="QO216" s="1">
        <v>0</v>
      </c>
      <c r="QP216" s="1">
        <v>0</v>
      </c>
      <c r="QQ216" s="1">
        <v>0</v>
      </c>
      <c r="QR216" s="1">
        <v>0</v>
      </c>
      <c r="QS216" s="1">
        <v>0</v>
      </c>
      <c r="QT216" s="1">
        <v>0</v>
      </c>
      <c r="QU216" s="1">
        <v>0</v>
      </c>
      <c r="QV216" s="1">
        <v>0</v>
      </c>
      <c r="QW216" s="1">
        <v>0</v>
      </c>
      <c r="QX216" s="1">
        <v>0</v>
      </c>
      <c r="QY216" s="1">
        <v>0</v>
      </c>
      <c r="QZ216" s="1">
        <v>1</v>
      </c>
    </row>
    <row r="217" spans="1:468">
      <c r="A217" s="1">
        <v>2007</v>
      </c>
      <c r="B217" s="1" t="s">
        <v>721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0</v>
      </c>
      <c r="K217" s="1">
        <v>2</v>
      </c>
      <c r="L217" s="1">
        <v>2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1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1</v>
      </c>
      <c r="BY217" s="1">
        <v>1</v>
      </c>
      <c r="BZ217" s="1">
        <v>1</v>
      </c>
      <c r="CA217" s="1">
        <v>1</v>
      </c>
      <c r="CB217" s="1">
        <v>1</v>
      </c>
      <c r="CC217" s="1">
        <v>1</v>
      </c>
      <c r="CD217" s="1">
        <v>3</v>
      </c>
      <c r="CE217" s="1">
        <v>1</v>
      </c>
      <c r="CF217" s="1">
        <v>1</v>
      </c>
      <c r="CG217" s="1">
        <v>1</v>
      </c>
      <c r="CH217" s="1">
        <v>0</v>
      </c>
      <c r="CI217" s="1">
        <v>1</v>
      </c>
      <c r="CJ217" s="1">
        <v>0</v>
      </c>
      <c r="CK217" s="1">
        <v>1</v>
      </c>
      <c r="CL217" s="1">
        <v>1</v>
      </c>
      <c r="CM217" s="1">
        <v>1</v>
      </c>
      <c r="CN217" s="1">
        <v>1</v>
      </c>
      <c r="CO217" s="1">
        <v>1</v>
      </c>
      <c r="CP217" s="1">
        <v>0</v>
      </c>
      <c r="CQ217" s="1">
        <v>0</v>
      </c>
      <c r="CR217" s="1">
        <v>1</v>
      </c>
      <c r="CS217" s="1">
        <v>1</v>
      </c>
      <c r="CT217" s="1">
        <v>1</v>
      </c>
      <c r="CU217" s="1">
        <v>1</v>
      </c>
      <c r="CV217" s="1">
        <v>1</v>
      </c>
      <c r="CW217" s="1">
        <v>1</v>
      </c>
      <c r="CX217" s="1">
        <v>1</v>
      </c>
      <c r="CY217" s="1">
        <v>2</v>
      </c>
      <c r="CZ217" s="1">
        <v>1</v>
      </c>
      <c r="DA217" s="1">
        <v>1</v>
      </c>
      <c r="DB217" s="1">
        <v>0</v>
      </c>
      <c r="DC217" s="1">
        <v>0</v>
      </c>
      <c r="DD217" s="1">
        <v>1</v>
      </c>
      <c r="DE217" s="1">
        <v>0</v>
      </c>
      <c r="DF217" s="1">
        <v>1</v>
      </c>
      <c r="DG217" s="1">
        <v>1</v>
      </c>
      <c r="DH217" s="1">
        <v>1</v>
      </c>
      <c r="DI217" s="1">
        <v>0</v>
      </c>
      <c r="DJ217" s="1">
        <v>0</v>
      </c>
      <c r="DK217" s="1">
        <v>1</v>
      </c>
      <c r="DL217" s="1">
        <v>0</v>
      </c>
      <c r="DM217" s="1">
        <v>1</v>
      </c>
      <c r="DN217" s="1">
        <v>0</v>
      </c>
      <c r="DO217" s="1">
        <v>0</v>
      </c>
      <c r="DP217" s="1">
        <v>0</v>
      </c>
      <c r="DQ217" s="1">
        <v>1</v>
      </c>
      <c r="DR217" s="1">
        <v>1</v>
      </c>
      <c r="DS217" s="1">
        <v>1</v>
      </c>
      <c r="DT217" s="1">
        <v>1</v>
      </c>
      <c r="DU217" s="1">
        <v>0</v>
      </c>
      <c r="DV217" s="1">
        <v>0</v>
      </c>
      <c r="DW217" s="1">
        <v>0</v>
      </c>
      <c r="DX217" s="1">
        <v>1</v>
      </c>
      <c r="DY217" s="1">
        <v>0</v>
      </c>
      <c r="DZ217" s="1">
        <v>1</v>
      </c>
      <c r="EA217" s="1">
        <v>0</v>
      </c>
      <c r="EB217" s="1">
        <v>1</v>
      </c>
      <c r="EC217" s="1">
        <v>1</v>
      </c>
      <c r="ED217" s="1">
        <v>2</v>
      </c>
      <c r="EE217" s="1">
        <v>2</v>
      </c>
      <c r="EF217" s="1">
        <v>3</v>
      </c>
      <c r="EG217" s="1">
        <v>3</v>
      </c>
      <c r="EH217" s="1">
        <v>11</v>
      </c>
      <c r="EI217" s="1">
        <v>11</v>
      </c>
      <c r="EJ217" s="1">
        <v>0</v>
      </c>
      <c r="EK217" s="1">
        <v>22</v>
      </c>
      <c r="EL217" s="1">
        <v>22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1</v>
      </c>
      <c r="EU217" s="1">
        <v>1</v>
      </c>
      <c r="EV217" s="1">
        <v>1</v>
      </c>
      <c r="EW217" s="1">
        <v>0</v>
      </c>
      <c r="EX217" s="1">
        <v>2</v>
      </c>
      <c r="EY217" s="1">
        <v>2</v>
      </c>
      <c r="EZ217" s="1">
        <v>2</v>
      </c>
      <c r="FA217" s="1">
        <v>2</v>
      </c>
      <c r="FB217" s="1">
        <v>2</v>
      </c>
      <c r="FC217" s="1">
        <v>2</v>
      </c>
      <c r="FD217" s="1">
        <v>4</v>
      </c>
      <c r="FE217" s="1">
        <v>2</v>
      </c>
      <c r="FF217" s="1">
        <v>1</v>
      </c>
      <c r="FG217" s="1">
        <v>1</v>
      </c>
      <c r="FH217" s="1">
        <v>1</v>
      </c>
      <c r="FI217" s="1">
        <v>1</v>
      </c>
      <c r="FJ217" s="1">
        <v>1</v>
      </c>
      <c r="FK217" s="1">
        <v>2</v>
      </c>
      <c r="FL217" s="1">
        <v>2</v>
      </c>
      <c r="FM217" s="1">
        <v>2</v>
      </c>
      <c r="FN217" s="1">
        <v>1</v>
      </c>
      <c r="FO217" s="1">
        <v>0</v>
      </c>
      <c r="FP217" s="1">
        <v>0</v>
      </c>
      <c r="FQ217" s="1">
        <v>2</v>
      </c>
      <c r="FR217" s="1">
        <v>2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34</v>
      </c>
      <c r="GA217" s="1">
        <v>34</v>
      </c>
      <c r="GB217" s="1">
        <v>0</v>
      </c>
      <c r="GC217" s="1">
        <v>0</v>
      </c>
      <c r="GD217" s="1">
        <v>0</v>
      </c>
      <c r="GE217" s="1">
        <v>34</v>
      </c>
      <c r="GF217" s="1">
        <v>4</v>
      </c>
      <c r="GG217" s="1">
        <v>34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2</v>
      </c>
      <c r="GT217" s="1">
        <v>2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3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29</v>
      </c>
      <c r="HO217" s="1">
        <v>29</v>
      </c>
      <c r="HP217" s="1">
        <v>29</v>
      </c>
      <c r="HQ217" s="1">
        <v>29</v>
      </c>
      <c r="HR217" s="1">
        <v>29</v>
      </c>
      <c r="HS217" s="1">
        <v>29</v>
      </c>
      <c r="HT217" s="1">
        <v>0</v>
      </c>
      <c r="HU217" s="1">
        <v>29</v>
      </c>
      <c r="HV217" s="1">
        <v>0</v>
      </c>
      <c r="HW217" s="1">
        <v>0</v>
      </c>
      <c r="HX217" s="1">
        <v>0</v>
      </c>
      <c r="HY217" s="1">
        <v>0</v>
      </c>
      <c r="HZ217" s="1">
        <v>37</v>
      </c>
      <c r="IA217" s="1">
        <v>37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2</v>
      </c>
      <c r="JQ217" s="1">
        <v>2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2</v>
      </c>
      <c r="KA217" s="1">
        <v>0</v>
      </c>
      <c r="KB217" s="1">
        <v>0</v>
      </c>
      <c r="KC217" s="1">
        <v>0</v>
      </c>
      <c r="KD217" s="1">
        <v>0</v>
      </c>
      <c r="KE217" s="1">
        <v>2</v>
      </c>
      <c r="KF217" s="1">
        <v>0</v>
      </c>
      <c r="KG217" s="1">
        <v>2</v>
      </c>
      <c r="KH217" s="1">
        <v>0</v>
      </c>
      <c r="KI217" s="1">
        <v>0</v>
      </c>
      <c r="KJ217" s="1">
        <v>0</v>
      </c>
      <c r="KK217" s="1">
        <v>2</v>
      </c>
      <c r="KL217" s="1">
        <v>0</v>
      </c>
      <c r="KM217" s="1">
        <v>0</v>
      </c>
      <c r="KN217" s="1">
        <v>2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2</v>
      </c>
      <c r="KZ217" s="1">
        <v>2</v>
      </c>
      <c r="LA217" s="1">
        <v>2</v>
      </c>
      <c r="LB217" s="1">
        <v>0</v>
      </c>
      <c r="LC217" s="1">
        <v>0</v>
      </c>
      <c r="LD217" s="1">
        <v>1</v>
      </c>
      <c r="LE217" s="1">
        <v>1</v>
      </c>
      <c r="LF217" s="1">
        <v>1</v>
      </c>
      <c r="LG217" s="1">
        <v>0</v>
      </c>
      <c r="LH217" s="1">
        <v>1</v>
      </c>
      <c r="LI217" s="1">
        <v>1</v>
      </c>
      <c r="LJ217" s="1">
        <v>1</v>
      </c>
      <c r="LK217" s="1">
        <v>1</v>
      </c>
      <c r="LL217" s="1">
        <v>8</v>
      </c>
      <c r="LM217" s="1">
        <v>0</v>
      </c>
      <c r="LN217" s="1">
        <v>27</v>
      </c>
      <c r="LO217" s="1">
        <v>18</v>
      </c>
      <c r="LP217" s="1">
        <v>5</v>
      </c>
      <c r="LQ217" s="1">
        <v>0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1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6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6</v>
      </c>
      <c r="MW217" s="1">
        <v>0</v>
      </c>
      <c r="MX217" s="1">
        <v>1</v>
      </c>
      <c r="MY217" s="1">
        <v>0</v>
      </c>
      <c r="MZ217" s="1">
        <v>1</v>
      </c>
      <c r="NA217" s="1">
        <v>0</v>
      </c>
      <c r="NB217" s="1">
        <v>0</v>
      </c>
      <c r="NC217" s="1">
        <v>1</v>
      </c>
      <c r="ND217" s="1">
        <v>0</v>
      </c>
      <c r="NE217" s="1">
        <v>1</v>
      </c>
      <c r="NF217" s="1">
        <v>0</v>
      </c>
      <c r="NG217" s="1">
        <v>1</v>
      </c>
      <c r="NH217" s="1">
        <v>1</v>
      </c>
      <c r="NI217" s="1">
        <v>1</v>
      </c>
      <c r="NJ217" s="1">
        <v>0</v>
      </c>
      <c r="NK217" s="1">
        <v>0</v>
      </c>
      <c r="NL217" s="1">
        <v>0</v>
      </c>
      <c r="NM217" s="1">
        <v>0</v>
      </c>
      <c r="NN217" s="1">
        <v>0</v>
      </c>
      <c r="NO217" s="1">
        <v>0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0</v>
      </c>
      <c r="NX217" s="1">
        <v>0</v>
      </c>
      <c r="NY217" s="1">
        <v>0</v>
      </c>
      <c r="NZ217" s="1">
        <v>0</v>
      </c>
      <c r="OA217" s="1">
        <v>0</v>
      </c>
      <c r="OB217" s="1">
        <v>0</v>
      </c>
      <c r="OC217" s="1">
        <v>0</v>
      </c>
      <c r="OD217" s="1">
        <v>0</v>
      </c>
      <c r="OE217" s="1">
        <v>0</v>
      </c>
      <c r="OF217" s="1">
        <v>0</v>
      </c>
      <c r="OG217" s="1">
        <v>0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0</v>
      </c>
      <c r="PB217" s="1">
        <v>0</v>
      </c>
      <c r="PC217" s="1">
        <v>0</v>
      </c>
      <c r="PD217" s="1">
        <v>0</v>
      </c>
      <c r="PE217" s="1">
        <v>0</v>
      </c>
      <c r="PF217" s="1">
        <v>0</v>
      </c>
      <c r="PG217" s="1">
        <v>0</v>
      </c>
      <c r="PH217" s="1">
        <v>0</v>
      </c>
      <c r="PI217" s="1">
        <v>0</v>
      </c>
      <c r="PJ217" s="1">
        <v>0</v>
      </c>
      <c r="PK217" s="1">
        <v>0</v>
      </c>
      <c r="PL217" s="1">
        <v>0</v>
      </c>
      <c r="PM217" s="1">
        <v>0</v>
      </c>
      <c r="PN217" s="1">
        <v>0</v>
      </c>
      <c r="PO217" s="1">
        <v>0</v>
      </c>
      <c r="PP217" s="1">
        <v>0</v>
      </c>
      <c r="PQ217" s="1">
        <v>0</v>
      </c>
      <c r="PR217" s="1">
        <v>0</v>
      </c>
      <c r="PS217" s="1">
        <v>0</v>
      </c>
      <c r="PT217" s="1">
        <v>1</v>
      </c>
      <c r="PU217" s="1">
        <v>1</v>
      </c>
      <c r="PV217" s="1">
        <v>4</v>
      </c>
      <c r="PW217" s="1">
        <v>4</v>
      </c>
      <c r="PX217" s="1">
        <v>4</v>
      </c>
      <c r="PY217" s="1">
        <v>4</v>
      </c>
      <c r="PZ217" s="1">
        <v>4</v>
      </c>
      <c r="QA217" s="1">
        <v>4</v>
      </c>
      <c r="QB217" s="1">
        <v>8</v>
      </c>
      <c r="QC217" s="1">
        <v>4</v>
      </c>
      <c r="QD217" s="1">
        <v>4</v>
      </c>
      <c r="QE217" s="1">
        <v>4</v>
      </c>
      <c r="QF217" s="1">
        <v>4</v>
      </c>
      <c r="QG217" s="1">
        <v>4</v>
      </c>
      <c r="QH217" s="1">
        <v>4</v>
      </c>
      <c r="QI217" s="1">
        <v>5</v>
      </c>
      <c r="QJ217" s="1">
        <v>5</v>
      </c>
      <c r="QK217" s="1">
        <v>4</v>
      </c>
      <c r="QL217" s="1">
        <v>4</v>
      </c>
      <c r="QM217" s="1">
        <v>1</v>
      </c>
      <c r="QN217" s="1">
        <v>1</v>
      </c>
      <c r="QO217" s="1">
        <v>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0</v>
      </c>
      <c r="QV217" s="1">
        <v>0</v>
      </c>
      <c r="QW217" s="1">
        <v>0</v>
      </c>
      <c r="QX217" s="1">
        <v>0</v>
      </c>
      <c r="QY217" s="1">
        <v>0</v>
      </c>
      <c r="QZ217" s="1">
        <v>1</v>
      </c>
    </row>
    <row r="218" spans="1:468">
      <c r="A218" s="1">
        <v>2007</v>
      </c>
      <c r="B218" s="1" t="s">
        <v>722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0</v>
      </c>
      <c r="K218" s="1">
        <v>2</v>
      </c>
      <c r="L218" s="1">
        <v>2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1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1</v>
      </c>
      <c r="BY218" s="1">
        <v>1</v>
      </c>
      <c r="BZ218" s="1">
        <v>1</v>
      </c>
      <c r="CA218" s="1">
        <v>1</v>
      </c>
      <c r="CB218" s="1">
        <v>1</v>
      </c>
      <c r="CC218" s="1">
        <v>1</v>
      </c>
      <c r="CD218" s="1">
        <v>3</v>
      </c>
      <c r="CE218" s="1">
        <v>1</v>
      </c>
      <c r="CF218" s="1">
        <v>1</v>
      </c>
      <c r="CG218" s="1">
        <v>1</v>
      </c>
      <c r="CH218" s="1">
        <v>0</v>
      </c>
      <c r="CI218" s="1">
        <v>1</v>
      </c>
      <c r="CJ218" s="1">
        <v>0</v>
      </c>
      <c r="CK218" s="1">
        <v>1</v>
      </c>
      <c r="CL218" s="1">
        <v>1</v>
      </c>
      <c r="CM218" s="1">
        <v>1</v>
      </c>
      <c r="CN218" s="1">
        <v>1</v>
      </c>
      <c r="CO218" s="1">
        <v>1</v>
      </c>
      <c r="CP218" s="1">
        <v>0</v>
      </c>
      <c r="CQ218" s="1">
        <v>0</v>
      </c>
      <c r="CR218" s="1">
        <v>1</v>
      </c>
      <c r="CS218" s="1">
        <v>1</v>
      </c>
      <c r="CT218" s="1">
        <v>1</v>
      </c>
      <c r="CU218" s="1">
        <v>1</v>
      </c>
      <c r="CV218" s="1">
        <v>1</v>
      </c>
      <c r="CW218" s="1">
        <v>1</v>
      </c>
      <c r="CX218" s="1">
        <v>1</v>
      </c>
      <c r="CY218" s="1">
        <v>2</v>
      </c>
      <c r="CZ218" s="1">
        <v>1</v>
      </c>
      <c r="DA218" s="1">
        <v>1</v>
      </c>
      <c r="DB218" s="1">
        <v>0</v>
      </c>
      <c r="DC218" s="1">
        <v>0</v>
      </c>
      <c r="DD218" s="1">
        <v>1</v>
      </c>
      <c r="DE218" s="1">
        <v>0</v>
      </c>
      <c r="DF218" s="1">
        <v>1</v>
      </c>
      <c r="DG218" s="1">
        <v>1</v>
      </c>
      <c r="DH218" s="1">
        <v>1</v>
      </c>
      <c r="DI218" s="1">
        <v>0</v>
      </c>
      <c r="DJ218" s="1">
        <v>0</v>
      </c>
      <c r="DK218" s="1">
        <v>1</v>
      </c>
      <c r="DL218" s="1">
        <v>0</v>
      </c>
      <c r="DM218" s="1">
        <v>1</v>
      </c>
      <c r="DN218" s="1">
        <v>0</v>
      </c>
      <c r="DO218" s="1">
        <v>0</v>
      </c>
      <c r="DP218" s="1">
        <v>0</v>
      </c>
      <c r="DQ218" s="1">
        <v>1</v>
      </c>
      <c r="DR218" s="1">
        <v>1</v>
      </c>
      <c r="DS218" s="1">
        <v>1</v>
      </c>
      <c r="DT218" s="1">
        <v>1</v>
      </c>
      <c r="DU218" s="1">
        <v>0</v>
      </c>
      <c r="DV218" s="1">
        <v>0</v>
      </c>
      <c r="DW218" s="1">
        <v>0</v>
      </c>
      <c r="DX218" s="1">
        <v>1</v>
      </c>
      <c r="DY218" s="1">
        <v>0</v>
      </c>
      <c r="DZ218" s="1">
        <v>1</v>
      </c>
      <c r="EA218" s="1">
        <v>0</v>
      </c>
      <c r="EB218" s="1">
        <v>1</v>
      </c>
      <c r="EC218" s="1">
        <v>1</v>
      </c>
      <c r="ED218" s="1">
        <v>2</v>
      </c>
      <c r="EE218" s="1">
        <v>2</v>
      </c>
      <c r="EF218" s="1">
        <v>3</v>
      </c>
      <c r="EG218" s="1">
        <v>3</v>
      </c>
      <c r="EH218" s="1">
        <v>11</v>
      </c>
      <c r="EI218" s="1">
        <v>11</v>
      </c>
      <c r="EJ218" s="1">
        <v>0</v>
      </c>
      <c r="EK218" s="1">
        <v>22</v>
      </c>
      <c r="EL218" s="1">
        <v>22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1</v>
      </c>
      <c r="EU218" s="1">
        <v>1</v>
      </c>
      <c r="EV218" s="1">
        <v>1</v>
      </c>
      <c r="EW218" s="1">
        <v>0</v>
      </c>
      <c r="EX218" s="1">
        <v>2</v>
      </c>
      <c r="EY218" s="1">
        <v>2</v>
      </c>
      <c r="EZ218" s="1">
        <v>2</v>
      </c>
      <c r="FA218" s="1">
        <v>2</v>
      </c>
      <c r="FB218" s="1">
        <v>2</v>
      </c>
      <c r="FC218" s="1">
        <v>2</v>
      </c>
      <c r="FD218" s="1">
        <v>4</v>
      </c>
      <c r="FE218" s="1">
        <v>2</v>
      </c>
      <c r="FF218" s="1">
        <v>1</v>
      </c>
      <c r="FG218" s="1">
        <v>1</v>
      </c>
      <c r="FH218" s="1">
        <v>1</v>
      </c>
      <c r="FI218" s="1">
        <v>1</v>
      </c>
      <c r="FJ218" s="1">
        <v>1</v>
      </c>
      <c r="FK218" s="1">
        <v>2</v>
      </c>
      <c r="FL218" s="1">
        <v>2</v>
      </c>
      <c r="FM218" s="1">
        <v>2</v>
      </c>
      <c r="FN218" s="1">
        <v>1</v>
      </c>
      <c r="FO218" s="1">
        <v>0</v>
      </c>
      <c r="FP218" s="1">
        <v>0</v>
      </c>
      <c r="FQ218" s="1">
        <v>2</v>
      </c>
      <c r="FR218" s="1">
        <v>2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34</v>
      </c>
      <c r="GA218" s="1">
        <v>34</v>
      </c>
      <c r="GB218" s="1">
        <v>0</v>
      </c>
      <c r="GC218" s="1">
        <v>0</v>
      </c>
      <c r="GD218" s="1">
        <v>0</v>
      </c>
      <c r="GE218" s="1">
        <v>34</v>
      </c>
      <c r="GF218" s="1">
        <v>28</v>
      </c>
      <c r="GG218" s="1">
        <v>34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2</v>
      </c>
      <c r="GT218" s="1">
        <v>2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3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29</v>
      </c>
      <c r="HO218" s="1">
        <v>29</v>
      </c>
      <c r="HP218" s="1">
        <v>29</v>
      </c>
      <c r="HQ218" s="1">
        <v>29</v>
      </c>
      <c r="HR218" s="1">
        <v>29</v>
      </c>
      <c r="HS218" s="1">
        <v>29</v>
      </c>
      <c r="HT218" s="1">
        <v>0</v>
      </c>
      <c r="HU218" s="1">
        <v>29</v>
      </c>
      <c r="HV218" s="1">
        <v>0</v>
      </c>
      <c r="HW218" s="1">
        <v>0</v>
      </c>
      <c r="HX218" s="1">
        <v>0</v>
      </c>
      <c r="HY218" s="1">
        <v>0</v>
      </c>
      <c r="HZ218" s="1">
        <v>37</v>
      </c>
      <c r="IA218" s="1">
        <v>37</v>
      </c>
      <c r="IB218" s="1">
        <v>0</v>
      </c>
      <c r="IC218" s="1">
        <v>2</v>
      </c>
      <c r="ID218" s="1">
        <v>0</v>
      </c>
      <c r="IE218" s="1">
        <v>0</v>
      </c>
      <c r="IF218" s="1">
        <v>0</v>
      </c>
      <c r="IG218" s="1">
        <v>0</v>
      </c>
      <c r="IH218" s="1">
        <v>2</v>
      </c>
      <c r="II218" s="1">
        <v>5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2</v>
      </c>
      <c r="JQ218" s="1">
        <v>2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2</v>
      </c>
      <c r="JY218" s="1">
        <v>0</v>
      </c>
      <c r="JZ218" s="1">
        <v>2</v>
      </c>
      <c r="KA218" s="1">
        <v>0</v>
      </c>
      <c r="KB218" s="1">
        <v>0</v>
      </c>
      <c r="KC218" s="1">
        <v>0</v>
      </c>
      <c r="KD218" s="1">
        <v>0</v>
      </c>
      <c r="KE218" s="1">
        <v>2</v>
      </c>
      <c r="KF218" s="1">
        <v>2</v>
      </c>
      <c r="KG218" s="1">
        <v>2</v>
      </c>
      <c r="KH218" s="1">
        <v>0</v>
      </c>
      <c r="KI218" s="1">
        <v>0</v>
      </c>
      <c r="KJ218" s="1">
        <v>0</v>
      </c>
      <c r="KK218" s="1">
        <v>2</v>
      </c>
      <c r="KL218" s="1">
        <v>0</v>
      </c>
      <c r="KM218" s="1">
        <v>0</v>
      </c>
      <c r="KN218" s="1">
        <v>2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2</v>
      </c>
      <c r="KZ218" s="1">
        <v>2</v>
      </c>
      <c r="LA218" s="1">
        <v>2</v>
      </c>
      <c r="LB218" s="1">
        <v>0</v>
      </c>
      <c r="LC218" s="1">
        <v>0</v>
      </c>
      <c r="LD218" s="1">
        <v>1</v>
      </c>
      <c r="LE218" s="1">
        <v>1</v>
      </c>
      <c r="LF218" s="1">
        <v>1</v>
      </c>
      <c r="LG218" s="1">
        <v>0</v>
      </c>
      <c r="LH218" s="1">
        <v>1</v>
      </c>
      <c r="LI218" s="1">
        <v>1</v>
      </c>
      <c r="LJ218" s="1">
        <v>1</v>
      </c>
      <c r="LK218" s="1">
        <v>1</v>
      </c>
      <c r="LL218" s="1">
        <v>8</v>
      </c>
      <c r="LM218" s="1">
        <v>0</v>
      </c>
      <c r="LN218" s="1">
        <v>27</v>
      </c>
      <c r="LO218" s="1">
        <v>18</v>
      </c>
      <c r="LP218" s="1">
        <v>5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1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6</v>
      </c>
      <c r="MM218" s="1">
        <v>0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6</v>
      </c>
      <c r="MW218" s="1">
        <v>0</v>
      </c>
      <c r="MX218" s="1">
        <v>1</v>
      </c>
      <c r="MY218" s="1">
        <v>0</v>
      </c>
      <c r="MZ218" s="1">
        <v>1</v>
      </c>
      <c r="NA218" s="1">
        <v>0</v>
      </c>
      <c r="NB218" s="1">
        <v>0</v>
      </c>
      <c r="NC218" s="1">
        <v>1</v>
      </c>
      <c r="ND218" s="1">
        <v>0</v>
      </c>
      <c r="NE218" s="1">
        <v>1</v>
      </c>
      <c r="NF218" s="1">
        <v>0</v>
      </c>
      <c r="NG218" s="1">
        <v>1</v>
      </c>
      <c r="NH218" s="1">
        <v>1</v>
      </c>
      <c r="NI218" s="1">
        <v>1</v>
      </c>
      <c r="NJ218" s="1">
        <v>0</v>
      </c>
      <c r="NK218" s="1">
        <v>0</v>
      </c>
      <c r="NL218" s="1">
        <v>0</v>
      </c>
      <c r="NM218" s="1">
        <v>0</v>
      </c>
      <c r="NN218" s="1">
        <v>0</v>
      </c>
      <c r="NO218" s="1">
        <v>0</v>
      </c>
      <c r="NP218" s="1">
        <v>0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0</v>
      </c>
      <c r="NX218" s="1">
        <v>0</v>
      </c>
      <c r="NY218" s="1">
        <v>0</v>
      </c>
      <c r="NZ218" s="1">
        <v>0</v>
      </c>
      <c r="OA218" s="1">
        <v>0</v>
      </c>
      <c r="OB218" s="1">
        <v>0</v>
      </c>
      <c r="OC218" s="1">
        <v>0</v>
      </c>
      <c r="OD218" s="1">
        <v>0</v>
      </c>
      <c r="OE218" s="1">
        <v>0</v>
      </c>
      <c r="OF218" s="1">
        <v>0</v>
      </c>
      <c r="OG218" s="1">
        <v>0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  <c r="ON218" s="1">
        <v>0</v>
      </c>
      <c r="OO218" s="1">
        <v>0</v>
      </c>
      <c r="OP218" s="1">
        <v>0</v>
      </c>
      <c r="OQ218" s="1">
        <v>0</v>
      </c>
      <c r="OR218" s="1">
        <v>0</v>
      </c>
      <c r="OS218" s="1">
        <v>0</v>
      </c>
      <c r="OT218" s="1">
        <v>0</v>
      </c>
      <c r="OU218" s="1">
        <v>0</v>
      </c>
      <c r="OV218" s="1">
        <v>0</v>
      </c>
      <c r="OW218" s="1">
        <v>0</v>
      </c>
      <c r="OX218" s="1">
        <v>0</v>
      </c>
      <c r="OY218" s="1">
        <v>0</v>
      </c>
      <c r="OZ218" s="1">
        <v>0</v>
      </c>
      <c r="PA218" s="1">
        <v>0</v>
      </c>
      <c r="PB218" s="1">
        <v>0</v>
      </c>
      <c r="PC218" s="1">
        <v>0</v>
      </c>
      <c r="PD218" s="1">
        <v>0</v>
      </c>
      <c r="PE218" s="1">
        <v>0</v>
      </c>
      <c r="PF218" s="1">
        <v>0</v>
      </c>
      <c r="PG218" s="1">
        <v>0</v>
      </c>
      <c r="PH218" s="1">
        <v>0</v>
      </c>
      <c r="PI218" s="1">
        <v>0</v>
      </c>
      <c r="PJ218" s="1">
        <v>0</v>
      </c>
      <c r="PK218" s="1">
        <v>0</v>
      </c>
      <c r="PL218" s="1">
        <v>0</v>
      </c>
      <c r="PM218" s="1">
        <v>0</v>
      </c>
      <c r="PN218" s="1">
        <v>0</v>
      </c>
      <c r="PO218" s="1">
        <v>0</v>
      </c>
      <c r="PP218" s="1">
        <v>0</v>
      </c>
      <c r="PQ218" s="1">
        <v>0</v>
      </c>
      <c r="PR218" s="1">
        <v>0</v>
      </c>
      <c r="PS218" s="1">
        <v>0</v>
      </c>
      <c r="PT218" s="1">
        <v>1</v>
      </c>
      <c r="PU218" s="1">
        <v>1</v>
      </c>
      <c r="PV218" s="1">
        <v>4</v>
      </c>
      <c r="PW218" s="1">
        <v>4</v>
      </c>
      <c r="PX218" s="1">
        <v>4</v>
      </c>
      <c r="PY218" s="1">
        <v>4</v>
      </c>
      <c r="PZ218" s="1">
        <v>4</v>
      </c>
      <c r="QA218" s="1">
        <v>4</v>
      </c>
      <c r="QB218" s="1">
        <v>8</v>
      </c>
      <c r="QC218" s="1">
        <v>4</v>
      </c>
      <c r="QD218" s="1">
        <v>4</v>
      </c>
      <c r="QE218" s="1">
        <v>4</v>
      </c>
      <c r="QF218" s="1">
        <v>4</v>
      </c>
      <c r="QG218" s="1">
        <v>4</v>
      </c>
      <c r="QH218" s="1">
        <v>4</v>
      </c>
      <c r="QI218" s="1">
        <v>5</v>
      </c>
      <c r="QJ218" s="1">
        <v>5</v>
      </c>
      <c r="QK218" s="1">
        <v>4</v>
      </c>
      <c r="QL218" s="1">
        <v>4</v>
      </c>
      <c r="QM218" s="1">
        <v>1</v>
      </c>
      <c r="QN218" s="1">
        <v>1</v>
      </c>
      <c r="QO218" s="1">
        <v>0</v>
      </c>
      <c r="QP218" s="1">
        <v>0</v>
      </c>
      <c r="QQ218" s="1">
        <v>0</v>
      </c>
      <c r="QR218" s="1">
        <v>0</v>
      </c>
      <c r="QS218" s="1">
        <v>0</v>
      </c>
      <c r="QT218" s="1">
        <v>0</v>
      </c>
      <c r="QU218" s="1">
        <v>0</v>
      </c>
      <c r="QV218" s="1">
        <v>0</v>
      </c>
      <c r="QW218" s="1">
        <v>0</v>
      </c>
      <c r="QX218" s="1">
        <v>0</v>
      </c>
      <c r="QY218" s="1">
        <v>0</v>
      </c>
      <c r="QZ218" s="1">
        <v>1</v>
      </c>
    </row>
    <row r="219" spans="1:468">
      <c r="A219" s="1">
        <v>2007</v>
      </c>
      <c r="B219" s="1" t="s">
        <v>723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0</v>
      </c>
      <c r="K219" s="1">
        <v>2</v>
      </c>
      <c r="L219" s="1">
        <v>2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1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1</v>
      </c>
      <c r="BY219" s="1">
        <v>1</v>
      </c>
      <c r="BZ219" s="1">
        <v>1</v>
      </c>
      <c r="CA219" s="1">
        <v>1</v>
      </c>
      <c r="CB219" s="1">
        <v>1</v>
      </c>
      <c r="CC219" s="1">
        <v>1</v>
      </c>
      <c r="CD219" s="1">
        <v>3</v>
      </c>
      <c r="CE219" s="1">
        <v>1</v>
      </c>
      <c r="CF219" s="1">
        <v>1</v>
      </c>
      <c r="CG219" s="1">
        <v>1</v>
      </c>
      <c r="CH219" s="1">
        <v>0</v>
      </c>
      <c r="CI219" s="1">
        <v>1</v>
      </c>
      <c r="CJ219" s="1">
        <v>0</v>
      </c>
      <c r="CK219" s="1">
        <v>1</v>
      </c>
      <c r="CL219" s="1">
        <v>1</v>
      </c>
      <c r="CM219" s="1">
        <v>1</v>
      </c>
      <c r="CN219" s="1">
        <v>1</v>
      </c>
      <c r="CO219" s="1">
        <v>1</v>
      </c>
      <c r="CP219" s="1">
        <v>0</v>
      </c>
      <c r="CQ219" s="1">
        <v>0</v>
      </c>
      <c r="CR219" s="1">
        <v>1</v>
      </c>
      <c r="CS219" s="1">
        <v>1</v>
      </c>
      <c r="CT219" s="1">
        <v>1</v>
      </c>
      <c r="CU219" s="1">
        <v>1</v>
      </c>
      <c r="CV219" s="1">
        <v>1</v>
      </c>
      <c r="CW219" s="1">
        <v>1</v>
      </c>
      <c r="CX219" s="1">
        <v>1</v>
      </c>
      <c r="CY219" s="1">
        <v>2</v>
      </c>
      <c r="CZ219" s="1">
        <v>1</v>
      </c>
      <c r="DA219" s="1">
        <v>1</v>
      </c>
      <c r="DB219" s="1">
        <v>0</v>
      </c>
      <c r="DC219" s="1">
        <v>0</v>
      </c>
      <c r="DD219" s="1">
        <v>1</v>
      </c>
      <c r="DE219" s="1">
        <v>0</v>
      </c>
      <c r="DF219" s="1">
        <v>1</v>
      </c>
      <c r="DG219" s="1">
        <v>1</v>
      </c>
      <c r="DH219" s="1">
        <v>1</v>
      </c>
      <c r="DI219" s="1">
        <v>0</v>
      </c>
      <c r="DJ219" s="1">
        <v>0</v>
      </c>
      <c r="DK219" s="1">
        <v>1</v>
      </c>
      <c r="DL219" s="1">
        <v>6</v>
      </c>
      <c r="DM219" s="1">
        <v>7</v>
      </c>
      <c r="DN219" s="1">
        <v>0</v>
      </c>
      <c r="DO219" s="1">
        <v>0</v>
      </c>
      <c r="DP219" s="1">
        <v>0</v>
      </c>
      <c r="DQ219" s="1">
        <v>7</v>
      </c>
      <c r="DR219" s="1">
        <v>7</v>
      </c>
      <c r="DS219" s="1">
        <v>7</v>
      </c>
      <c r="DT219" s="1">
        <v>7</v>
      </c>
      <c r="DU219" s="1">
        <v>6</v>
      </c>
      <c r="DV219" s="1">
        <v>0</v>
      </c>
      <c r="DW219" s="1">
        <v>0</v>
      </c>
      <c r="DX219" s="1">
        <v>7</v>
      </c>
      <c r="DY219" s="1">
        <v>0</v>
      </c>
      <c r="DZ219" s="1">
        <v>1</v>
      </c>
      <c r="EA219" s="1">
        <v>0</v>
      </c>
      <c r="EB219" s="1">
        <v>1</v>
      </c>
      <c r="EC219" s="1">
        <v>1</v>
      </c>
      <c r="ED219" s="1">
        <v>2</v>
      </c>
      <c r="EE219" s="1">
        <v>2</v>
      </c>
      <c r="EF219" s="1">
        <v>3</v>
      </c>
      <c r="EG219" s="1">
        <v>3</v>
      </c>
      <c r="EH219" s="1">
        <v>11</v>
      </c>
      <c r="EI219" s="1">
        <v>11</v>
      </c>
      <c r="EJ219" s="1">
        <v>0</v>
      </c>
      <c r="EK219" s="1">
        <v>22</v>
      </c>
      <c r="EL219" s="1">
        <v>22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1</v>
      </c>
      <c r="EU219" s="1">
        <v>1</v>
      </c>
      <c r="EV219" s="1">
        <v>1</v>
      </c>
      <c r="EW219" s="1">
        <v>0</v>
      </c>
      <c r="EX219" s="1">
        <v>2</v>
      </c>
      <c r="EY219" s="1">
        <v>2</v>
      </c>
      <c r="EZ219" s="1">
        <v>2</v>
      </c>
      <c r="FA219" s="1">
        <v>2</v>
      </c>
      <c r="FB219" s="1">
        <v>2</v>
      </c>
      <c r="FC219" s="1">
        <v>2</v>
      </c>
      <c r="FD219" s="1">
        <v>4</v>
      </c>
      <c r="FE219" s="1">
        <v>2</v>
      </c>
      <c r="FF219" s="1">
        <v>1</v>
      </c>
      <c r="FG219" s="1">
        <v>1</v>
      </c>
      <c r="FH219" s="1">
        <v>1</v>
      </c>
      <c r="FI219" s="1">
        <v>1</v>
      </c>
      <c r="FJ219" s="1">
        <v>2</v>
      </c>
      <c r="FK219" s="1">
        <v>2</v>
      </c>
      <c r="FL219" s="1">
        <v>2</v>
      </c>
      <c r="FM219" s="1">
        <v>2</v>
      </c>
      <c r="FN219" s="1">
        <v>1</v>
      </c>
      <c r="FO219" s="1">
        <v>0</v>
      </c>
      <c r="FP219" s="1">
        <v>0</v>
      </c>
      <c r="FQ219" s="1">
        <v>2</v>
      </c>
      <c r="FR219" s="1">
        <v>2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34</v>
      </c>
      <c r="GA219" s="1">
        <v>34</v>
      </c>
      <c r="GB219" s="1">
        <v>0</v>
      </c>
      <c r="GC219" s="1">
        <v>0</v>
      </c>
      <c r="GD219" s="1">
        <v>0</v>
      </c>
      <c r="GE219" s="1">
        <v>34</v>
      </c>
      <c r="GF219" s="1">
        <v>28</v>
      </c>
      <c r="GG219" s="1">
        <v>34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2</v>
      </c>
      <c r="GT219" s="1">
        <v>2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3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29</v>
      </c>
      <c r="HO219" s="1">
        <v>29</v>
      </c>
      <c r="HP219" s="1">
        <v>29</v>
      </c>
      <c r="HQ219" s="1">
        <v>29</v>
      </c>
      <c r="HR219" s="1">
        <v>29</v>
      </c>
      <c r="HS219" s="1">
        <v>29</v>
      </c>
      <c r="HT219" s="1">
        <v>0</v>
      </c>
      <c r="HU219" s="1">
        <v>29</v>
      </c>
      <c r="HV219" s="1">
        <v>0</v>
      </c>
      <c r="HW219" s="1">
        <v>0</v>
      </c>
      <c r="HX219" s="1">
        <v>0</v>
      </c>
      <c r="HY219" s="1">
        <v>0</v>
      </c>
      <c r="HZ219" s="1">
        <v>37</v>
      </c>
      <c r="IA219" s="1">
        <v>37</v>
      </c>
      <c r="IB219" s="1">
        <v>0</v>
      </c>
      <c r="IC219" s="1">
        <v>2</v>
      </c>
      <c r="ID219" s="1">
        <v>0</v>
      </c>
      <c r="IE219" s="1">
        <v>0</v>
      </c>
      <c r="IF219" s="1">
        <v>0</v>
      </c>
      <c r="IG219" s="1">
        <v>0</v>
      </c>
      <c r="IH219" s="1">
        <v>2</v>
      </c>
      <c r="II219" s="1">
        <v>5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2</v>
      </c>
      <c r="JQ219" s="1">
        <v>2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2</v>
      </c>
      <c r="JY219" s="1">
        <v>0</v>
      </c>
      <c r="JZ219" s="1">
        <v>2</v>
      </c>
      <c r="KA219" s="1">
        <v>0</v>
      </c>
      <c r="KB219" s="1">
        <v>0</v>
      </c>
      <c r="KC219" s="1">
        <v>0</v>
      </c>
      <c r="KD219" s="1">
        <v>0</v>
      </c>
      <c r="KE219" s="1">
        <v>2</v>
      </c>
      <c r="KF219" s="1">
        <v>2</v>
      </c>
      <c r="KG219" s="1">
        <v>2</v>
      </c>
      <c r="KH219" s="1">
        <v>0</v>
      </c>
      <c r="KI219" s="1">
        <v>0</v>
      </c>
      <c r="KJ219" s="1">
        <v>0</v>
      </c>
      <c r="KK219" s="1">
        <v>2</v>
      </c>
      <c r="KL219" s="1">
        <v>0</v>
      </c>
      <c r="KM219" s="1">
        <v>0</v>
      </c>
      <c r="KN219" s="1">
        <v>2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2</v>
      </c>
      <c r="KZ219" s="1">
        <v>2</v>
      </c>
      <c r="LA219" s="1">
        <v>2</v>
      </c>
      <c r="LB219" s="1">
        <v>0</v>
      </c>
      <c r="LC219" s="1">
        <v>0</v>
      </c>
      <c r="LD219" s="1">
        <v>1</v>
      </c>
      <c r="LE219" s="1">
        <v>1</v>
      </c>
      <c r="LF219" s="1">
        <v>1</v>
      </c>
      <c r="LG219" s="1">
        <v>0</v>
      </c>
      <c r="LH219" s="1">
        <v>1</v>
      </c>
      <c r="LI219" s="1">
        <v>1</v>
      </c>
      <c r="LJ219" s="1">
        <v>1</v>
      </c>
      <c r="LK219" s="1">
        <v>1</v>
      </c>
      <c r="LL219" s="1">
        <v>8</v>
      </c>
      <c r="LM219" s="1">
        <v>0</v>
      </c>
      <c r="LN219" s="1">
        <v>27</v>
      </c>
      <c r="LO219" s="1">
        <v>18</v>
      </c>
      <c r="LP219" s="1">
        <v>5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1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6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6</v>
      </c>
      <c r="MW219" s="1">
        <v>0</v>
      </c>
      <c r="MX219" s="1">
        <v>1</v>
      </c>
      <c r="MY219" s="1">
        <v>0</v>
      </c>
      <c r="MZ219" s="1">
        <v>1</v>
      </c>
      <c r="NA219" s="1">
        <v>0</v>
      </c>
      <c r="NB219" s="1">
        <v>0</v>
      </c>
      <c r="NC219" s="1">
        <v>1</v>
      </c>
      <c r="ND219" s="1">
        <v>0</v>
      </c>
      <c r="NE219" s="1">
        <v>1</v>
      </c>
      <c r="NF219" s="1">
        <v>0</v>
      </c>
      <c r="NG219" s="1">
        <v>1</v>
      </c>
      <c r="NH219" s="1">
        <v>1</v>
      </c>
      <c r="NI219" s="1">
        <v>1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0</v>
      </c>
      <c r="OW219" s="1">
        <v>0</v>
      </c>
      <c r="OX219" s="1">
        <v>0</v>
      </c>
      <c r="OY219" s="1">
        <v>0</v>
      </c>
      <c r="OZ219" s="1">
        <v>0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0</v>
      </c>
      <c r="PI219" s="1">
        <v>0</v>
      </c>
      <c r="PJ219" s="1">
        <v>0</v>
      </c>
      <c r="PK219" s="1">
        <v>0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1</v>
      </c>
      <c r="PU219" s="1">
        <v>1</v>
      </c>
      <c r="PV219" s="1">
        <v>4</v>
      </c>
      <c r="PW219" s="1">
        <v>4</v>
      </c>
      <c r="PX219" s="1">
        <v>4</v>
      </c>
      <c r="PY219" s="1">
        <v>4</v>
      </c>
      <c r="PZ219" s="1">
        <v>4</v>
      </c>
      <c r="QA219" s="1">
        <v>4</v>
      </c>
      <c r="QB219" s="1">
        <v>8</v>
      </c>
      <c r="QC219" s="1">
        <v>4</v>
      </c>
      <c r="QD219" s="1">
        <v>4</v>
      </c>
      <c r="QE219" s="1">
        <v>4</v>
      </c>
      <c r="QF219" s="1">
        <v>4</v>
      </c>
      <c r="QG219" s="1">
        <v>4</v>
      </c>
      <c r="QH219" s="1">
        <v>4</v>
      </c>
      <c r="QI219" s="1">
        <v>5</v>
      </c>
      <c r="QJ219" s="1">
        <v>5</v>
      </c>
      <c r="QK219" s="1">
        <v>4</v>
      </c>
      <c r="QL219" s="1">
        <v>4</v>
      </c>
      <c r="QM219" s="1">
        <v>1</v>
      </c>
      <c r="QN219" s="1">
        <v>1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1</v>
      </c>
    </row>
    <row r="220" spans="1:468">
      <c r="A220" s="1">
        <v>2007</v>
      </c>
      <c r="B220" s="1" t="s">
        <v>724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0</v>
      </c>
      <c r="K220" s="1">
        <v>2</v>
      </c>
      <c r="L220" s="1">
        <v>2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1</v>
      </c>
      <c r="BY220" s="1">
        <v>1</v>
      </c>
      <c r="BZ220" s="1">
        <v>1</v>
      </c>
      <c r="CA220" s="1">
        <v>1</v>
      </c>
      <c r="CB220" s="1">
        <v>1</v>
      </c>
      <c r="CC220" s="1">
        <v>1</v>
      </c>
      <c r="CD220" s="1">
        <v>3</v>
      </c>
      <c r="CE220" s="1">
        <v>1</v>
      </c>
      <c r="CF220" s="1">
        <v>1</v>
      </c>
      <c r="CG220" s="1">
        <v>1</v>
      </c>
      <c r="CH220" s="1">
        <v>0</v>
      </c>
      <c r="CI220" s="1">
        <v>1</v>
      </c>
      <c r="CJ220" s="1">
        <v>0</v>
      </c>
      <c r="CK220" s="1">
        <v>1</v>
      </c>
      <c r="CL220" s="1">
        <v>1</v>
      </c>
      <c r="CM220" s="1">
        <v>1</v>
      </c>
      <c r="CN220" s="1">
        <v>1</v>
      </c>
      <c r="CO220" s="1">
        <v>1</v>
      </c>
      <c r="CP220" s="1">
        <v>0</v>
      </c>
      <c r="CQ220" s="1">
        <v>0</v>
      </c>
      <c r="CR220" s="1">
        <v>1</v>
      </c>
      <c r="CS220" s="1">
        <v>1</v>
      </c>
      <c r="CT220" s="1">
        <v>1</v>
      </c>
      <c r="CU220" s="1">
        <v>1</v>
      </c>
      <c r="CV220" s="1">
        <v>1</v>
      </c>
      <c r="CW220" s="1">
        <v>1</v>
      </c>
      <c r="CX220" s="1">
        <v>1</v>
      </c>
      <c r="CY220" s="1">
        <v>2</v>
      </c>
      <c r="CZ220" s="1">
        <v>1</v>
      </c>
      <c r="DA220" s="1">
        <v>1</v>
      </c>
      <c r="DB220" s="1">
        <v>0</v>
      </c>
      <c r="DC220" s="1">
        <v>0</v>
      </c>
      <c r="DD220" s="1">
        <v>1</v>
      </c>
      <c r="DE220" s="1">
        <v>0</v>
      </c>
      <c r="DF220" s="1">
        <v>1</v>
      </c>
      <c r="DG220" s="1">
        <v>1</v>
      </c>
      <c r="DH220" s="1">
        <v>1</v>
      </c>
      <c r="DI220" s="1">
        <v>0</v>
      </c>
      <c r="DJ220" s="1">
        <v>0</v>
      </c>
      <c r="DK220" s="1">
        <v>1</v>
      </c>
      <c r="DL220" s="1">
        <v>6</v>
      </c>
      <c r="DM220" s="1">
        <v>7</v>
      </c>
      <c r="DN220" s="1">
        <v>0</v>
      </c>
      <c r="DO220" s="1">
        <v>0</v>
      </c>
      <c r="DP220" s="1">
        <v>0</v>
      </c>
      <c r="DQ220" s="1">
        <v>7</v>
      </c>
      <c r="DR220" s="1">
        <v>7</v>
      </c>
      <c r="DS220" s="1">
        <v>7</v>
      </c>
      <c r="DT220" s="1">
        <v>7</v>
      </c>
      <c r="DU220" s="1">
        <v>6</v>
      </c>
      <c r="DV220" s="1">
        <v>0</v>
      </c>
      <c r="DW220" s="1">
        <v>0</v>
      </c>
      <c r="DX220" s="1">
        <v>7</v>
      </c>
      <c r="DY220" s="1">
        <v>0</v>
      </c>
      <c r="DZ220" s="1">
        <v>0</v>
      </c>
      <c r="EA220" s="1">
        <v>0</v>
      </c>
      <c r="EB220" s="1">
        <v>1</v>
      </c>
      <c r="EC220" s="1">
        <v>1</v>
      </c>
      <c r="ED220" s="1">
        <v>2</v>
      </c>
      <c r="EE220" s="1">
        <v>2</v>
      </c>
      <c r="EF220" s="1">
        <v>3</v>
      </c>
      <c r="EG220" s="1">
        <v>3</v>
      </c>
      <c r="EH220" s="1">
        <v>11</v>
      </c>
      <c r="EI220" s="1">
        <v>11</v>
      </c>
      <c r="EJ220" s="1">
        <v>0</v>
      </c>
      <c r="EK220" s="1">
        <v>22</v>
      </c>
      <c r="EL220" s="1">
        <v>22</v>
      </c>
      <c r="EM220" s="1">
        <v>0</v>
      </c>
      <c r="EN220" s="1">
        <v>3</v>
      </c>
      <c r="EO220" s="1">
        <v>3</v>
      </c>
      <c r="EP220" s="1">
        <v>0</v>
      </c>
      <c r="EQ220" s="1">
        <v>0</v>
      </c>
      <c r="ER220" s="1">
        <v>0</v>
      </c>
      <c r="ES220" s="1">
        <v>0</v>
      </c>
      <c r="ET220" s="1">
        <v>1</v>
      </c>
      <c r="EU220" s="1">
        <v>1</v>
      </c>
      <c r="EV220" s="1">
        <v>1</v>
      </c>
      <c r="EW220" s="1">
        <v>0</v>
      </c>
      <c r="EX220" s="1">
        <v>2</v>
      </c>
      <c r="EY220" s="1">
        <v>2</v>
      </c>
      <c r="EZ220" s="1">
        <v>2</v>
      </c>
      <c r="FA220" s="1">
        <v>2</v>
      </c>
      <c r="FB220" s="1">
        <v>2</v>
      </c>
      <c r="FC220" s="1">
        <v>2</v>
      </c>
      <c r="FD220" s="1">
        <v>4</v>
      </c>
      <c r="FE220" s="1">
        <v>2</v>
      </c>
      <c r="FF220" s="1">
        <v>1</v>
      </c>
      <c r="FG220" s="1">
        <v>1</v>
      </c>
      <c r="FH220" s="1">
        <v>1</v>
      </c>
      <c r="FI220" s="1">
        <v>1</v>
      </c>
      <c r="FJ220" s="1">
        <v>2</v>
      </c>
      <c r="FK220" s="1">
        <v>2</v>
      </c>
      <c r="FL220" s="1">
        <v>2</v>
      </c>
      <c r="FM220" s="1">
        <v>2</v>
      </c>
      <c r="FN220" s="1">
        <v>1</v>
      </c>
      <c r="FO220" s="1">
        <v>0</v>
      </c>
      <c r="FP220" s="1">
        <v>0</v>
      </c>
      <c r="FQ220" s="1">
        <v>2</v>
      </c>
      <c r="FR220" s="1">
        <v>2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38</v>
      </c>
      <c r="GA220" s="1">
        <v>38</v>
      </c>
      <c r="GB220" s="1">
        <v>0</v>
      </c>
      <c r="GC220" s="1">
        <v>0</v>
      </c>
      <c r="GD220" s="1">
        <v>0</v>
      </c>
      <c r="GE220" s="1">
        <v>38</v>
      </c>
      <c r="GF220" s="1">
        <v>32</v>
      </c>
      <c r="GG220" s="1">
        <v>38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2</v>
      </c>
      <c r="GT220" s="1">
        <v>2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23</v>
      </c>
      <c r="HG220" s="1">
        <v>23</v>
      </c>
      <c r="HH220" s="1">
        <v>3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29</v>
      </c>
      <c r="HO220" s="1">
        <v>29</v>
      </c>
      <c r="HP220" s="1">
        <v>29</v>
      </c>
      <c r="HQ220" s="1">
        <v>29</v>
      </c>
      <c r="HR220" s="1">
        <v>29</v>
      </c>
      <c r="HS220" s="1">
        <v>29</v>
      </c>
      <c r="HT220" s="1">
        <v>0</v>
      </c>
      <c r="HU220" s="1">
        <v>29</v>
      </c>
      <c r="HV220" s="1">
        <v>0</v>
      </c>
      <c r="HW220" s="1">
        <v>0</v>
      </c>
      <c r="HX220" s="1">
        <v>0</v>
      </c>
      <c r="HY220" s="1">
        <v>0</v>
      </c>
      <c r="HZ220" s="1">
        <v>41</v>
      </c>
      <c r="IA220" s="1">
        <v>41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2</v>
      </c>
      <c r="II220" s="1">
        <v>5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2</v>
      </c>
      <c r="JQ220" s="1">
        <v>2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2</v>
      </c>
      <c r="JY220" s="1">
        <v>0</v>
      </c>
      <c r="JZ220" s="1">
        <v>2</v>
      </c>
      <c r="KA220" s="1">
        <v>0</v>
      </c>
      <c r="KB220" s="1">
        <v>0</v>
      </c>
      <c r="KC220" s="1">
        <v>0</v>
      </c>
      <c r="KD220" s="1">
        <v>0</v>
      </c>
      <c r="KE220" s="1">
        <v>2</v>
      </c>
      <c r="KF220" s="1">
        <v>2</v>
      </c>
      <c r="KG220" s="1">
        <v>2</v>
      </c>
      <c r="KH220" s="1">
        <v>0</v>
      </c>
      <c r="KI220" s="1">
        <v>2</v>
      </c>
      <c r="KJ220" s="1">
        <v>0</v>
      </c>
      <c r="KK220" s="1">
        <v>2</v>
      </c>
      <c r="KL220" s="1">
        <v>0</v>
      </c>
      <c r="KM220" s="1">
        <v>0</v>
      </c>
      <c r="KN220" s="1">
        <v>2</v>
      </c>
      <c r="KO220" s="1">
        <v>2</v>
      </c>
      <c r="KP220" s="1">
        <v>2</v>
      </c>
      <c r="KQ220" s="1">
        <v>2</v>
      </c>
      <c r="KR220" s="1">
        <v>0</v>
      </c>
      <c r="KS220" s="1">
        <v>4</v>
      </c>
      <c r="KT220" s="1">
        <v>4</v>
      </c>
      <c r="KU220" s="1">
        <v>0</v>
      </c>
      <c r="KV220" s="1">
        <v>0</v>
      </c>
      <c r="KW220" s="1">
        <v>0</v>
      </c>
      <c r="KX220" s="1">
        <v>0</v>
      </c>
      <c r="KY220" s="1">
        <v>2</v>
      </c>
      <c r="KZ220" s="1">
        <v>2</v>
      </c>
      <c r="LA220" s="1">
        <v>2</v>
      </c>
      <c r="LB220" s="1">
        <v>2</v>
      </c>
      <c r="LC220" s="1">
        <v>2</v>
      </c>
      <c r="LD220" s="1">
        <v>1</v>
      </c>
      <c r="LE220" s="1">
        <v>1</v>
      </c>
      <c r="LF220" s="1">
        <v>1</v>
      </c>
      <c r="LG220" s="1">
        <v>0</v>
      </c>
      <c r="LH220" s="1">
        <v>1</v>
      </c>
      <c r="LI220" s="1">
        <v>1</v>
      </c>
      <c r="LJ220" s="1">
        <v>1</v>
      </c>
      <c r="LK220" s="1">
        <v>1</v>
      </c>
      <c r="LL220" s="1">
        <v>8</v>
      </c>
      <c r="LM220" s="1">
        <v>0</v>
      </c>
      <c r="LN220" s="1">
        <v>32</v>
      </c>
      <c r="LO220" s="1">
        <v>32</v>
      </c>
      <c r="LP220" s="1">
        <v>6</v>
      </c>
      <c r="LQ220" s="1">
        <v>1</v>
      </c>
      <c r="LR220" s="1">
        <v>1</v>
      </c>
      <c r="LS220" s="1">
        <v>1</v>
      </c>
      <c r="LT220" s="1">
        <v>1</v>
      </c>
      <c r="LU220" s="1">
        <v>1</v>
      </c>
      <c r="LV220" s="1">
        <v>0</v>
      </c>
      <c r="LW220" s="1">
        <v>1</v>
      </c>
      <c r="LX220" s="1">
        <v>0</v>
      </c>
      <c r="LY220" s="1">
        <v>1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6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6</v>
      </c>
      <c r="MW220" s="1">
        <v>0</v>
      </c>
      <c r="MX220" s="1">
        <v>1</v>
      </c>
      <c r="MY220" s="1">
        <v>0</v>
      </c>
      <c r="MZ220" s="1">
        <v>1</v>
      </c>
      <c r="NA220" s="1">
        <v>0</v>
      </c>
      <c r="NB220" s="1">
        <v>0</v>
      </c>
      <c r="NC220" s="1">
        <v>1</v>
      </c>
      <c r="ND220" s="1">
        <v>0</v>
      </c>
      <c r="NE220" s="1">
        <v>1</v>
      </c>
      <c r="NF220" s="1">
        <v>0</v>
      </c>
      <c r="NG220" s="1">
        <v>1</v>
      </c>
      <c r="NH220" s="1">
        <v>1</v>
      </c>
      <c r="NI220" s="1">
        <v>1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0</v>
      </c>
      <c r="OG220" s="1">
        <v>0</v>
      </c>
      <c r="OH220" s="1">
        <v>0</v>
      </c>
      <c r="OI220" s="1">
        <v>0</v>
      </c>
      <c r="OJ220" s="1">
        <v>0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0</v>
      </c>
      <c r="OS220" s="1">
        <v>0</v>
      </c>
      <c r="OT220" s="1">
        <v>0</v>
      </c>
      <c r="OU220" s="1">
        <v>0</v>
      </c>
      <c r="OV220" s="1">
        <v>0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0</v>
      </c>
      <c r="PO220" s="1">
        <v>0</v>
      </c>
      <c r="PP220" s="1">
        <v>0</v>
      </c>
      <c r="PQ220" s="1">
        <v>0</v>
      </c>
      <c r="PR220" s="1">
        <v>0</v>
      </c>
      <c r="PS220" s="1">
        <v>0</v>
      </c>
      <c r="PT220" s="1">
        <v>1</v>
      </c>
      <c r="PU220" s="1">
        <v>1</v>
      </c>
      <c r="PV220" s="1">
        <v>4</v>
      </c>
      <c r="PW220" s="1">
        <v>4</v>
      </c>
      <c r="PX220" s="1">
        <v>4</v>
      </c>
      <c r="PY220" s="1">
        <v>4</v>
      </c>
      <c r="PZ220" s="1">
        <v>4</v>
      </c>
      <c r="QA220" s="1">
        <v>4</v>
      </c>
      <c r="QB220" s="1">
        <v>8</v>
      </c>
      <c r="QC220" s="1">
        <v>4</v>
      </c>
      <c r="QD220" s="1">
        <v>4</v>
      </c>
      <c r="QE220" s="1">
        <v>4</v>
      </c>
      <c r="QF220" s="1">
        <v>4</v>
      </c>
      <c r="QG220" s="1">
        <v>4</v>
      </c>
      <c r="QH220" s="1">
        <v>4</v>
      </c>
      <c r="QI220" s="1">
        <v>5</v>
      </c>
      <c r="QJ220" s="1">
        <v>5</v>
      </c>
      <c r="QK220" s="1">
        <v>4</v>
      </c>
      <c r="QL220" s="1">
        <v>4</v>
      </c>
      <c r="QM220" s="1">
        <v>1</v>
      </c>
      <c r="QN220" s="1">
        <v>1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0</v>
      </c>
      <c r="QW220" s="1">
        <v>1</v>
      </c>
      <c r="QX220" s="1">
        <v>0</v>
      </c>
      <c r="QY220" s="1">
        <v>0</v>
      </c>
      <c r="QZ220" s="1">
        <v>1</v>
      </c>
    </row>
    <row r="221" spans="1:468">
      <c r="A221" s="1">
        <v>2007</v>
      </c>
      <c r="B221" s="1" t="s">
        <v>725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0</v>
      </c>
      <c r="K221" s="1">
        <v>2</v>
      </c>
      <c r="L221" s="1">
        <v>2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1</v>
      </c>
      <c r="BY221" s="1">
        <v>1</v>
      </c>
      <c r="BZ221" s="1">
        <v>1</v>
      </c>
      <c r="CA221" s="1">
        <v>1</v>
      </c>
      <c r="CB221" s="1">
        <v>1</v>
      </c>
      <c r="CC221" s="1">
        <v>1</v>
      </c>
      <c r="CD221" s="1">
        <v>3</v>
      </c>
      <c r="CE221" s="1">
        <v>1</v>
      </c>
      <c r="CF221" s="1">
        <v>1</v>
      </c>
      <c r="CG221" s="1">
        <v>1</v>
      </c>
      <c r="CH221" s="1">
        <v>0</v>
      </c>
      <c r="CI221" s="1">
        <v>1</v>
      </c>
      <c r="CJ221" s="1">
        <v>0</v>
      </c>
      <c r="CK221" s="1">
        <v>1</v>
      </c>
      <c r="CL221" s="1">
        <v>1</v>
      </c>
      <c r="CM221" s="1">
        <v>1</v>
      </c>
      <c r="CN221" s="1">
        <v>1</v>
      </c>
      <c r="CO221" s="1">
        <v>1</v>
      </c>
      <c r="CP221" s="1">
        <v>0</v>
      </c>
      <c r="CQ221" s="1">
        <v>0</v>
      </c>
      <c r="CR221" s="1">
        <v>1</v>
      </c>
      <c r="CS221" s="1">
        <v>1</v>
      </c>
      <c r="CT221" s="1">
        <v>1</v>
      </c>
      <c r="CU221" s="1">
        <v>1</v>
      </c>
      <c r="CV221" s="1">
        <v>1</v>
      </c>
      <c r="CW221" s="1">
        <v>1</v>
      </c>
      <c r="CX221" s="1">
        <v>1</v>
      </c>
      <c r="CY221" s="1">
        <v>2</v>
      </c>
      <c r="CZ221" s="1">
        <v>1</v>
      </c>
      <c r="DA221" s="1">
        <v>1</v>
      </c>
      <c r="DB221" s="1">
        <v>0</v>
      </c>
      <c r="DC221" s="1">
        <v>0</v>
      </c>
      <c r="DD221" s="1">
        <v>1</v>
      </c>
      <c r="DE221" s="1">
        <v>0</v>
      </c>
      <c r="DF221" s="1">
        <v>1</v>
      </c>
      <c r="DG221" s="1">
        <v>1</v>
      </c>
      <c r="DH221" s="1">
        <v>1</v>
      </c>
      <c r="DI221" s="1">
        <v>0</v>
      </c>
      <c r="DJ221" s="1">
        <v>0</v>
      </c>
      <c r="DK221" s="1">
        <v>1</v>
      </c>
      <c r="DL221" s="1">
        <v>6</v>
      </c>
      <c r="DM221" s="1">
        <v>7</v>
      </c>
      <c r="DN221" s="1">
        <v>0</v>
      </c>
      <c r="DO221" s="1">
        <v>0</v>
      </c>
      <c r="DP221" s="1">
        <v>0</v>
      </c>
      <c r="DQ221" s="1">
        <v>7</v>
      </c>
      <c r="DR221" s="1">
        <v>7</v>
      </c>
      <c r="DS221" s="1">
        <v>7</v>
      </c>
      <c r="DT221" s="1">
        <v>7</v>
      </c>
      <c r="DU221" s="1">
        <v>6</v>
      </c>
      <c r="DV221" s="1">
        <v>0</v>
      </c>
      <c r="DW221" s="1">
        <v>0</v>
      </c>
      <c r="DX221" s="1">
        <v>7</v>
      </c>
      <c r="DY221" s="1">
        <v>0</v>
      </c>
      <c r="DZ221" s="1">
        <v>0</v>
      </c>
      <c r="EA221" s="1">
        <v>0</v>
      </c>
      <c r="EB221" s="1">
        <v>1</v>
      </c>
      <c r="EC221" s="1">
        <v>1</v>
      </c>
      <c r="ED221" s="1">
        <v>2</v>
      </c>
      <c r="EE221" s="1">
        <v>2</v>
      </c>
      <c r="EF221" s="1">
        <v>3</v>
      </c>
      <c r="EG221" s="1">
        <v>3</v>
      </c>
      <c r="EH221" s="1">
        <v>11</v>
      </c>
      <c r="EI221" s="1">
        <v>11</v>
      </c>
      <c r="EJ221" s="1">
        <v>0</v>
      </c>
      <c r="EK221" s="1">
        <v>22</v>
      </c>
      <c r="EL221" s="1">
        <v>22</v>
      </c>
      <c r="EM221" s="1">
        <v>0</v>
      </c>
      <c r="EN221" s="1">
        <v>3</v>
      </c>
      <c r="EO221" s="1">
        <v>3</v>
      </c>
      <c r="EP221" s="1">
        <v>0</v>
      </c>
      <c r="EQ221" s="1">
        <v>0</v>
      </c>
      <c r="ER221" s="1">
        <v>0</v>
      </c>
      <c r="ES221" s="1">
        <v>0</v>
      </c>
      <c r="ET221" s="1">
        <v>1</v>
      </c>
      <c r="EU221" s="1">
        <v>1</v>
      </c>
      <c r="EV221" s="1">
        <v>1</v>
      </c>
      <c r="EW221" s="1">
        <v>0</v>
      </c>
      <c r="EX221" s="1">
        <v>2</v>
      </c>
      <c r="EY221" s="1">
        <v>2</v>
      </c>
      <c r="EZ221" s="1">
        <v>2</v>
      </c>
      <c r="FA221" s="1">
        <v>2</v>
      </c>
      <c r="FB221" s="1">
        <v>2</v>
      </c>
      <c r="FC221" s="1">
        <v>2</v>
      </c>
      <c r="FD221" s="1">
        <v>4</v>
      </c>
      <c r="FE221" s="1">
        <v>2</v>
      </c>
      <c r="FF221" s="1">
        <v>1</v>
      </c>
      <c r="FG221" s="1">
        <v>1</v>
      </c>
      <c r="FH221" s="1">
        <v>1</v>
      </c>
      <c r="FI221" s="1">
        <v>1</v>
      </c>
      <c r="FJ221" s="1">
        <v>2</v>
      </c>
      <c r="FK221" s="1">
        <v>2</v>
      </c>
      <c r="FL221" s="1">
        <v>2</v>
      </c>
      <c r="FM221" s="1">
        <v>2</v>
      </c>
      <c r="FN221" s="1">
        <v>1</v>
      </c>
      <c r="FO221" s="1">
        <v>0</v>
      </c>
      <c r="FP221" s="1">
        <v>0</v>
      </c>
      <c r="FQ221" s="1">
        <v>2</v>
      </c>
      <c r="FR221" s="1">
        <v>2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38</v>
      </c>
      <c r="GA221" s="1">
        <v>38</v>
      </c>
      <c r="GB221" s="1">
        <v>0</v>
      </c>
      <c r="GC221" s="1">
        <v>0</v>
      </c>
      <c r="GD221" s="1">
        <v>0</v>
      </c>
      <c r="GE221" s="1">
        <v>38</v>
      </c>
      <c r="GF221" s="1">
        <v>32</v>
      </c>
      <c r="GG221" s="1">
        <v>38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2</v>
      </c>
      <c r="GT221" s="1">
        <v>2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23</v>
      </c>
      <c r="HG221" s="1">
        <v>23</v>
      </c>
      <c r="HH221" s="1">
        <v>3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29</v>
      </c>
      <c r="HO221" s="1">
        <v>29</v>
      </c>
      <c r="HP221" s="1">
        <v>29</v>
      </c>
      <c r="HQ221" s="1">
        <v>29</v>
      </c>
      <c r="HR221" s="1">
        <v>29</v>
      </c>
      <c r="HS221" s="1">
        <v>29</v>
      </c>
      <c r="HT221" s="1">
        <v>0</v>
      </c>
      <c r="HU221" s="1">
        <v>29</v>
      </c>
      <c r="HV221" s="1">
        <v>0</v>
      </c>
      <c r="HW221" s="1">
        <v>0</v>
      </c>
      <c r="HX221" s="1">
        <v>0</v>
      </c>
      <c r="HY221" s="1">
        <v>0</v>
      </c>
      <c r="HZ221" s="1">
        <v>41</v>
      </c>
      <c r="IA221" s="1">
        <v>41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2</v>
      </c>
      <c r="II221" s="1">
        <v>5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2</v>
      </c>
      <c r="JQ221" s="1">
        <v>2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2</v>
      </c>
      <c r="JY221" s="1">
        <v>0</v>
      </c>
      <c r="JZ221" s="1">
        <v>2</v>
      </c>
      <c r="KA221" s="1">
        <v>0</v>
      </c>
      <c r="KB221" s="1">
        <v>0</v>
      </c>
      <c r="KC221" s="1">
        <v>0</v>
      </c>
      <c r="KD221" s="1">
        <v>0</v>
      </c>
      <c r="KE221" s="1">
        <v>2</v>
      </c>
      <c r="KF221" s="1">
        <v>2</v>
      </c>
      <c r="KG221" s="1">
        <v>2</v>
      </c>
      <c r="KH221" s="1">
        <v>0</v>
      </c>
      <c r="KI221" s="1">
        <v>2</v>
      </c>
      <c r="KJ221" s="1">
        <v>0</v>
      </c>
      <c r="KK221" s="1">
        <v>2</v>
      </c>
      <c r="KL221" s="1">
        <v>0</v>
      </c>
      <c r="KM221" s="1">
        <v>0</v>
      </c>
      <c r="KN221" s="1">
        <v>2</v>
      </c>
      <c r="KO221" s="1">
        <v>2</v>
      </c>
      <c r="KP221" s="1">
        <v>2</v>
      </c>
      <c r="KQ221" s="1">
        <v>2</v>
      </c>
      <c r="KR221" s="1">
        <v>0</v>
      </c>
      <c r="KS221" s="1">
        <v>4</v>
      </c>
      <c r="KT221" s="1">
        <v>4</v>
      </c>
      <c r="KU221" s="1">
        <v>0</v>
      </c>
      <c r="KV221" s="1">
        <v>0</v>
      </c>
      <c r="KW221" s="1">
        <v>0</v>
      </c>
      <c r="KX221" s="1">
        <v>0</v>
      </c>
      <c r="KY221" s="1">
        <v>2</v>
      </c>
      <c r="KZ221" s="1">
        <v>2</v>
      </c>
      <c r="LA221" s="1">
        <v>2</v>
      </c>
      <c r="LB221" s="1">
        <v>2</v>
      </c>
      <c r="LC221" s="1">
        <v>2</v>
      </c>
      <c r="LD221" s="1">
        <v>1</v>
      </c>
      <c r="LE221" s="1">
        <v>1</v>
      </c>
      <c r="LF221" s="1">
        <v>1</v>
      </c>
      <c r="LG221" s="1">
        <v>0</v>
      </c>
      <c r="LH221" s="1">
        <v>1</v>
      </c>
      <c r="LI221" s="1">
        <v>1</v>
      </c>
      <c r="LJ221" s="1">
        <v>1</v>
      </c>
      <c r="LK221" s="1">
        <v>1</v>
      </c>
      <c r="LL221" s="1">
        <v>8</v>
      </c>
      <c r="LM221" s="1">
        <v>0</v>
      </c>
      <c r="LN221" s="1">
        <v>32</v>
      </c>
      <c r="LO221" s="1">
        <v>32</v>
      </c>
      <c r="LP221" s="1">
        <v>6</v>
      </c>
      <c r="LQ221" s="1">
        <v>1</v>
      </c>
      <c r="LR221" s="1">
        <v>2</v>
      </c>
      <c r="LS221" s="1">
        <v>2</v>
      </c>
      <c r="LT221" s="1">
        <v>2</v>
      </c>
      <c r="LU221" s="1">
        <v>2</v>
      </c>
      <c r="LV221" s="1">
        <v>0</v>
      </c>
      <c r="LW221" s="1">
        <v>1</v>
      </c>
      <c r="LX221" s="1">
        <v>0</v>
      </c>
      <c r="LY221" s="1">
        <v>1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6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6</v>
      </c>
      <c r="MW221" s="1">
        <v>0</v>
      </c>
      <c r="MX221" s="1">
        <v>1</v>
      </c>
      <c r="MY221" s="1">
        <v>0</v>
      </c>
      <c r="MZ221" s="1">
        <v>1</v>
      </c>
      <c r="NA221" s="1">
        <v>0</v>
      </c>
      <c r="NB221" s="1">
        <v>0</v>
      </c>
      <c r="NC221" s="1">
        <v>1</v>
      </c>
      <c r="ND221" s="1">
        <v>0</v>
      </c>
      <c r="NE221" s="1">
        <v>1</v>
      </c>
      <c r="NF221" s="1">
        <v>0</v>
      </c>
      <c r="NG221" s="1">
        <v>1</v>
      </c>
      <c r="NH221" s="1">
        <v>1</v>
      </c>
      <c r="NI221" s="1">
        <v>1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0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0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0</v>
      </c>
      <c r="PJ221" s="1">
        <v>0</v>
      </c>
      <c r="PK221" s="1">
        <v>0</v>
      </c>
      <c r="PL221" s="1">
        <v>0</v>
      </c>
      <c r="PM221" s="1">
        <v>0</v>
      </c>
      <c r="PN221" s="1">
        <v>0</v>
      </c>
      <c r="PO221" s="1">
        <v>0</v>
      </c>
      <c r="PP221" s="1">
        <v>0</v>
      </c>
      <c r="PQ221" s="1">
        <v>0</v>
      </c>
      <c r="PR221" s="1">
        <v>0</v>
      </c>
      <c r="PS221" s="1">
        <v>0</v>
      </c>
      <c r="PT221" s="1">
        <v>1</v>
      </c>
      <c r="PU221" s="1">
        <v>1</v>
      </c>
      <c r="PV221" s="1">
        <v>4</v>
      </c>
      <c r="PW221" s="1">
        <v>4</v>
      </c>
      <c r="PX221" s="1">
        <v>4</v>
      </c>
      <c r="PY221" s="1">
        <v>4</v>
      </c>
      <c r="PZ221" s="1">
        <v>4</v>
      </c>
      <c r="QA221" s="1">
        <v>4</v>
      </c>
      <c r="QB221" s="1">
        <v>8</v>
      </c>
      <c r="QC221" s="1">
        <v>4</v>
      </c>
      <c r="QD221" s="1">
        <v>4</v>
      </c>
      <c r="QE221" s="1">
        <v>4</v>
      </c>
      <c r="QF221" s="1">
        <v>4</v>
      </c>
      <c r="QG221" s="1">
        <v>4</v>
      </c>
      <c r="QH221" s="1">
        <v>4</v>
      </c>
      <c r="QI221" s="1">
        <v>5</v>
      </c>
      <c r="QJ221" s="1">
        <v>5</v>
      </c>
      <c r="QK221" s="1">
        <v>4</v>
      </c>
      <c r="QL221" s="1">
        <v>4</v>
      </c>
      <c r="QM221" s="1">
        <v>1</v>
      </c>
      <c r="QN221" s="1">
        <v>1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0</v>
      </c>
      <c r="QW221" s="1">
        <v>1</v>
      </c>
      <c r="QX221" s="1">
        <v>0</v>
      </c>
      <c r="QY221" s="1">
        <v>0</v>
      </c>
      <c r="QZ221" s="1">
        <v>1</v>
      </c>
    </row>
    <row r="222" spans="1:468">
      <c r="A222" s="1">
        <v>2007</v>
      </c>
      <c r="B222" s="1" t="s">
        <v>726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0</v>
      </c>
      <c r="J222" s="1">
        <v>0</v>
      </c>
      <c r="K222" s="1">
        <v>2</v>
      </c>
      <c r="L222" s="1">
        <v>2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1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1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1</v>
      </c>
      <c r="BW222" s="1">
        <v>0</v>
      </c>
      <c r="BX222" s="1">
        <v>1</v>
      </c>
      <c r="BY222" s="1">
        <v>0</v>
      </c>
      <c r="BZ222" s="1">
        <v>0</v>
      </c>
      <c r="CA222" s="1">
        <v>1</v>
      </c>
      <c r="CB222" s="1">
        <v>1</v>
      </c>
      <c r="CC222" s="1">
        <v>1</v>
      </c>
      <c r="CD222" s="1">
        <v>3</v>
      </c>
      <c r="CE222" s="1">
        <v>1</v>
      </c>
      <c r="CF222" s="1">
        <v>1</v>
      </c>
      <c r="CG222" s="1">
        <v>1</v>
      </c>
      <c r="CH222" s="1">
        <v>0</v>
      </c>
      <c r="CI222" s="1">
        <v>1</v>
      </c>
      <c r="CJ222" s="1">
        <v>0</v>
      </c>
      <c r="CK222" s="1">
        <v>1</v>
      </c>
      <c r="CL222" s="1">
        <v>1</v>
      </c>
      <c r="CM222" s="1">
        <v>1</v>
      </c>
      <c r="CN222" s="1">
        <v>1</v>
      </c>
      <c r="CO222" s="1">
        <v>1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1</v>
      </c>
      <c r="CW222" s="1">
        <v>1</v>
      </c>
      <c r="CX222" s="1">
        <v>1</v>
      </c>
      <c r="CY222" s="1">
        <v>2</v>
      </c>
      <c r="CZ222" s="1">
        <v>1</v>
      </c>
      <c r="DA222" s="1">
        <v>1</v>
      </c>
      <c r="DB222" s="1">
        <v>0</v>
      </c>
      <c r="DC222" s="1">
        <v>0</v>
      </c>
      <c r="DD222" s="1">
        <v>1</v>
      </c>
      <c r="DE222" s="1">
        <v>1</v>
      </c>
      <c r="DF222" s="1">
        <v>1</v>
      </c>
      <c r="DG222" s="1">
        <v>1</v>
      </c>
      <c r="DH222" s="1">
        <v>1</v>
      </c>
      <c r="DI222" s="1">
        <v>0</v>
      </c>
      <c r="DJ222" s="1">
        <v>0</v>
      </c>
      <c r="DK222" s="1">
        <v>0</v>
      </c>
      <c r="DL222" s="1">
        <v>7</v>
      </c>
      <c r="DM222" s="1">
        <v>0</v>
      </c>
      <c r="DN222" s="1">
        <v>0</v>
      </c>
      <c r="DO222" s="1">
        <v>0</v>
      </c>
      <c r="DP222" s="1">
        <v>0</v>
      </c>
      <c r="DQ222" s="1">
        <v>7</v>
      </c>
      <c r="DR222" s="1">
        <v>7</v>
      </c>
      <c r="DS222" s="1">
        <v>7</v>
      </c>
      <c r="DT222" s="1">
        <v>7</v>
      </c>
      <c r="DU222" s="1">
        <v>6</v>
      </c>
      <c r="DV222" s="1">
        <v>0</v>
      </c>
      <c r="DW222" s="1">
        <v>0</v>
      </c>
      <c r="DX222" s="1">
        <v>7</v>
      </c>
      <c r="DY222" s="1">
        <v>0</v>
      </c>
      <c r="DZ222" s="1">
        <v>0</v>
      </c>
      <c r="EA222" s="1">
        <v>0</v>
      </c>
      <c r="EB222" s="1">
        <v>1</v>
      </c>
      <c r="EC222" s="1">
        <v>1</v>
      </c>
      <c r="ED222" s="1">
        <v>2</v>
      </c>
      <c r="EE222" s="1">
        <v>2</v>
      </c>
      <c r="EF222" s="1">
        <v>3</v>
      </c>
      <c r="EG222" s="1">
        <v>3</v>
      </c>
      <c r="EH222" s="1">
        <v>11</v>
      </c>
      <c r="EI222" s="1">
        <v>11</v>
      </c>
      <c r="EJ222" s="1">
        <v>0</v>
      </c>
      <c r="EK222" s="1">
        <v>22</v>
      </c>
      <c r="EL222" s="1">
        <v>22</v>
      </c>
      <c r="EM222" s="1">
        <v>0</v>
      </c>
      <c r="EN222" s="1">
        <v>3</v>
      </c>
      <c r="EO222" s="1">
        <v>3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1</v>
      </c>
      <c r="EV222" s="1">
        <v>1</v>
      </c>
      <c r="EW222" s="1">
        <v>0</v>
      </c>
      <c r="EX222" s="1">
        <v>2</v>
      </c>
      <c r="EY222" s="1">
        <v>0</v>
      </c>
      <c r="EZ222" s="1">
        <v>0</v>
      </c>
      <c r="FA222" s="1">
        <v>2</v>
      </c>
      <c r="FB222" s="1">
        <v>2</v>
      </c>
      <c r="FC222" s="1">
        <v>2</v>
      </c>
      <c r="FD222" s="1">
        <v>5</v>
      </c>
      <c r="FE222" s="1">
        <v>2</v>
      </c>
      <c r="FF222" s="1">
        <v>1</v>
      </c>
      <c r="FG222" s="1">
        <v>1</v>
      </c>
      <c r="FH222" s="1">
        <v>0</v>
      </c>
      <c r="FI222" s="1">
        <v>1</v>
      </c>
      <c r="FJ222" s="1">
        <v>2</v>
      </c>
      <c r="FK222" s="1">
        <v>2</v>
      </c>
      <c r="FL222" s="1">
        <v>2</v>
      </c>
      <c r="FM222" s="1">
        <v>2</v>
      </c>
      <c r="FN222" s="1">
        <v>0</v>
      </c>
      <c r="FO222" s="1">
        <v>0</v>
      </c>
      <c r="FP222" s="1">
        <v>0</v>
      </c>
      <c r="FQ222" s="1">
        <v>2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38</v>
      </c>
      <c r="GA222" s="1">
        <v>0</v>
      </c>
      <c r="GB222" s="1">
        <v>0</v>
      </c>
      <c r="GC222" s="1">
        <v>0</v>
      </c>
      <c r="GD222" s="1">
        <v>0</v>
      </c>
      <c r="GE222" s="1">
        <v>38</v>
      </c>
      <c r="GF222" s="1">
        <v>38</v>
      </c>
      <c r="GG222" s="1">
        <v>38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2</v>
      </c>
      <c r="GT222" s="1">
        <v>2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4</v>
      </c>
      <c r="HF222" s="1">
        <v>23</v>
      </c>
      <c r="HG222" s="1">
        <v>23</v>
      </c>
      <c r="HH222" s="1">
        <v>3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29</v>
      </c>
      <c r="HO222" s="1">
        <v>29</v>
      </c>
      <c r="HP222" s="1">
        <v>29</v>
      </c>
      <c r="HQ222" s="1">
        <v>29</v>
      </c>
      <c r="HR222" s="1">
        <v>29</v>
      </c>
      <c r="HS222" s="1">
        <v>29</v>
      </c>
      <c r="HT222" s="1">
        <v>29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41</v>
      </c>
      <c r="IA222" s="1">
        <v>41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2</v>
      </c>
      <c r="II222" s="1">
        <v>5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2</v>
      </c>
      <c r="JQ222" s="1">
        <v>2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2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2</v>
      </c>
      <c r="KF222" s="1">
        <v>2</v>
      </c>
      <c r="KG222" s="1">
        <v>2</v>
      </c>
      <c r="KH222" s="1">
        <v>0</v>
      </c>
      <c r="KI222" s="1">
        <v>2</v>
      </c>
      <c r="KJ222" s="1">
        <v>2</v>
      </c>
      <c r="KK222" s="1">
        <v>2</v>
      </c>
      <c r="KL222" s="1">
        <v>0</v>
      </c>
      <c r="KM222" s="1">
        <v>0</v>
      </c>
      <c r="KN222" s="1">
        <v>0</v>
      </c>
      <c r="KO222" s="1">
        <v>2</v>
      </c>
      <c r="KP222" s="1">
        <v>2</v>
      </c>
      <c r="KQ222" s="1">
        <v>0</v>
      </c>
      <c r="KR222" s="1">
        <v>0</v>
      </c>
      <c r="KS222" s="1">
        <v>4</v>
      </c>
      <c r="KT222" s="1">
        <v>4</v>
      </c>
      <c r="KU222" s="1">
        <v>0</v>
      </c>
      <c r="KV222" s="1">
        <v>0</v>
      </c>
      <c r="KW222" s="1">
        <v>0</v>
      </c>
      <c r="KX222" s="1">
        <v>0</v>
      </c>
      <c r="KY222" s="1">
        <v>2</v>
      </c>
      <c r="KZ222" s="1">
        <v>2</v>
      </c>
      <c r="LA222" s="1">
        <v>2</v>
      </c>
      <c r="LB222" s="1">
        <v>2</v>
      </c>
      <c r="LC222" s="1">
        <v>2</v>
      </c>
      <c r="LD222" s="1">
        <v>0</v>
      </c>
      <c r="LE222" s="1">
        <v>0</v>
      </c>
      <c r="LF222" s="1">
        <v>0</v>
      </c>
      <c r="LG222" s="1">
        <v>0</v>
      </c>
      <c r="LH222" s="1">
        <v>1</v>
      </c>
      <c r="LI222" s="1">
        <v>1</v>
      </c>
      <c r="LJ222" s="1">
        <v>1</v>
      </c>
      <c r="LK222" s="1">
        <v>1</v>
      </c>
      <c r="LL222" s="1">
        <v>8</v>
      </c>
      <c r="LM222" s="1">
        <v>0</v>
      </c>
      <c r="LN222" s="1">
        <v>32</v>
      </c>
      <c r="LO222" s="1">
        <v>32</v>
      </c>
      <c r="LP222" s="1">
        <v>6</v>
      </c>
      <c r="LQ222" s="1">
        <v>1</v>
      </c>
      <c r="LR222" s="1">
        <v>3</v>
      </c>
      <c r="LS222" s="1">
        <v>3</v>
      </c>
      <c r="LT222" s="1">
        <v>3</v>
      </c>
      <c r="LU222" s="1">
        <v>3</v>
      </c>
      <c r="LV222" s="1">
        <v>0</v>
      </c>
      <c r="LW222" s="1">
        <v>1</v>
      </c>
      <c r="LX222" s="1">
        <v>0</v>
      </c>
      <c r="LY222" s="1">
        <v>1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6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0</v>
      </c>
      <c r="MU222" s="1">
        <v>0</v>
      </c>
      <c r="MV222" s="1">
        <v>6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1</v>
      </c>
      <c r="ND222" s="1">
        <v>0</v>
      </c>
      <c r="NE222" s="1">
        <v>0</v>
      </c>
      <c r="NF222" s="1">
        <v>0</v>
      </c>
      <c r="NG222" s="1">
        <v>1</v>
      </c>
      <c r="NH222" s="1">
        <v>1</v>
      </c>
      <c r="NI222" s="1">
        <v>1</v>
      </c>
      <c r="NJ222" s="1">
        <v>0</v>
      </c>
      <c r="NK222" s="1">
        <v>0</v>
      </c>
      <c r="NL222" s="1">
        <v>0</v>
      </c>
      <c r="NM222" s="1">
        <v>0</v>
      </c>
      <c r="NN222" s="1">
        <v>0</v>
      </c>
      <c r="NO222" s="1">
        <v>0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  <c r="OA222" s="1">
        <v>0</v>
      </c>
      <c r="OB222" s="1">
        <v>0</v>
      </c>
      <c r="OC222" s="1">
        <v>0</v>
      </c>
      <c r="OD222" s="1">
        <v>0</v>
      </c>
      <c r="OE222" s="1">
        <v>0</v>
      </c>
      <c r="OF222" s="1">
        <v>0</v>
      </c>
      <c r="OG222" s="1">
        <v>0</v>
      </c>
      <c r="OH222" s="1">
        <v>0</v>
      </c>
      <c r="OI222" s="1">
        <v>0</v>
      </c>
      <c r="OJ222" s="1">
        <v>0</v>
      </c>
      <c r="OK222" s="1">
        <v>0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0</v>
      </c>
      <c r="OS222" s="1">
        <v>0</v>
      </c>
      <c r="OT222" s="1">
        <v>0</v>
      </c>
      <c r="OU222" s="1">
        <v>0</v>
      </c>
      <c r="OV222" s="1">
        <v>0</v>
      </c>
      <c r="OW222" s="1">
        <v>0</v>
      </c>
      <c r="OX222" s="1">
        <v>0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0</v>
      </c>
      <c r="PG222" s="1">
        <v>0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  <c r="PM222" s="1">
        <v>0</v>
      </c>
      <c r="PN222" s="1">
        <v>0</v>
      </c>
      <c r="PO222" s="1">
        <v>0</v>
      </c>
      <c r="PP222" s="1">
        <v>0</v>
      </c>
      <c r="PQ222" s="1">
        <v>0</v>
      </c>
      <c r="PR222" s="1">
        <v>0</v>
      </c>
      <c r="PS222" s="1">
        <v>0</v>
      </c>
      <c r="PT222" s="1">
        <v>0</v>
      </c>
      <c r="PU222" s="1">
        <v>1</v>
      </c>
      <c r="PV222" s="1">
        <v>4</v>
      </c>
      <c r="PW222" s="1">
        <v>0</v>
      </c>
      <c r="PX222" s="1">
        <v>0</v>
      </c>
      <c r="PY222" s="1">
        <v>4</v>
      </c>
      <c r="PZ222" s="1">
        <v>4</v>
      </c>
      <c r="QA222" s="1">
        <v>4</v>
      </c>
      <c r="QB222" s="1">
        <v>8</v>
      </c>
      <c r="QC222" s="1">
        <v>4</v>
      </c>
      <c r="QD222" s="1">
        <v>4</v>
      </c>
      <c r="QE222" s="1">
        <v>4</v>
      </c>
      <c r="QF222" s="1">
        <v>4</v>
      </c>
      <c r="QG222" s="1">
        <v>4</v>
      </c>
      <c r="QH222" s="1">
        <v>4</v>
      </c>
      <c r="QI222" s="1">
        <v>5</v>
      </c>
      <c r="QJ222" s="1">
        <v>5</v>
      </c>
      <c r="QK222" s="1">
        <v>4</v>
      </c>
      <c r="QL222" s="1">
        <v>4</v>
      </c>
      <c r="QM222" s="1">
        <v>1</v>
      </c>
      <c r="QN222" s="1">
        <v>1</v>
      </c>
      <c r="QO222" s="1">
        <v>0</v>
      </c>
      <c r="QP222" s="1">
        <v>1</v>
      </c>
      <c r="QQ222" s="1">
        <v>1</v>
      </c>
      <c r="QR222" s="1">
        <v>1</v>
      </c>
      <c r="QS222" s="1">
        <v>2</v>
      </c>
      <c r="QT222" s="1">
        <v>1</v>
      </c>
      <c r="QU222" s="1">
        <v>1</v>
      </c>
      <c r="QV222" s="1">
        <v>1</v>
      </c>
      <c r="QW222" s="1">
        <v>0</v>
      </c>
      <c r="QX222" s="1">
        <v>0</v>
      </c>
      <c r="QY222" s="1">
        <v>1</v>
      </c>
      <c r="QZ222" s="1">
        <v>1</v>
      </c>
    </row>
    <row r="223" spans="1:468">
      <c r="A223" s="1">
        <v>2007</v>
      </c>
      <c r="B223" s="1" t="s">
        <v>727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0</v>
      </c>
      <c r="J223" s="1">
        <v>0</v>
      </c>
      <c r="K223" s="1">
        <v>2</v>
      </c>
      <c r="L223" s="1">
        <v>2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0</v>
      </c>
      <c r="T223" s="1">
        <v>1</v>
      </c>
      <c r="U223" s="1">
        <v>0</v>
      </c>
      <c r="V223" s="1">
        <v>1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1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1</v>
      </c>
      <c r="BW223" s="1">
        <v>0</v>
      </c>
      <c r="BX223" s="1">
        <v>1</v>
      </c>
      <c r="BY223" s="1">
        <v>0</v>
      </c>
      <c r="BZ223" s="1">
        <v>0</v>
      </c>
      <c r="CA223" s="1">
        <v>1</v>
      </c>
      <c r="CB223" s="1">
        <v>1</v>
      </c>
      <c r="CC223" s="1">
        <v>1</v>
      </c>
      <c r="CD223" s="1">
        <v>3</v>
      </c>
      <c r="CE223" s="1">
        <v>1</v>
      </c>
      <c r="CF223" s="1">
        <v>1</v>
      </c>
      <c r="CG223" s="1">
        <v>1</v>
      </c>
      <c r="CH223" s="1">
        <v>0</v>
      </c>
      <c r="CI223" s="1">
        <v>1</v>
      </c>
      <c r="CJ223" s="1">
        <v>0</v>
      </c>
      <c r="CK223" s="1">
        <v>1</v>
      </c>
      <c r="CL223" s="1">
        <v>1</v>
      </c>
      <c r="CM223" s="1">
        <v>1</v>
      </c>
      <c r="CN223" s="1">
        <v>1</v>
      </c>
      <c r="CO223" s="1">
        <v>1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1</v>
      </c>
      <c r="CW223" s="1">
        <v>1</v>
      </c>
      <c r="CX223" s="1">
        <v>1</v>
      </c>
      <c r="CY223" s="1">
        <v>2</v>
      </c>
      <c r="CZ223" s="1">
        <v>1</v>
      </c>
      <c r="DA223" s="1">
        <v>1</v>
      </c>
      <c r="DB223" s="1">
        <v>0</v>
      </c>
      <c r="DC223" s="1">
        <v>0</v>
      </c>
      <c r="DD223" s="1">
        <v>1</v>
      </c>
      <c r="DE223" s="1">
        <v>1</v>
      </c>
      <c r="DF223" s="1">
        <v>1</v>
      </c>
      <c r="DG223" s="1">
        <v>1</v>
      </c>
      <c r="DH223" s="1">
        <v>1</v>
      </c>
      <c r="DI223" s="1">
        <v>0</v>
      </c>
      <c r="DJ223" s="1">
        <v>0</v>
      </c>
      <c r="DK223" s="1">
        <v>0</v>
      </c>
      <c r="DL223" s="1">
        <v>7</v>
      </c>
      <c r="DM223" s="1">
        <v>0</v>
      </c>
      <c r="DN223" s="1">
        <v>0</v>
      </c>
      <c r="DO223" s="1">
        <v>0</v>
      </c>
      <c r="DP223" s="1">
        <v>0</v>
      </c>
      <c r="DQ223" s="1">
        <v>7</v>
      </c>
      <c r="DR223" s="1">
        <v>7</v>
      </c>
      <c r="DS223" s="1">
        <v>7</v>
      </c>
      <c r="DT223" s="1">
        <v>7</v>
      </c>
      <c r="DU223" s="1">
        <v>6</v>
      </c>
      <c r="DV223" s="1">
        <v>0</v>
      </c>
      <c r="DW223" s="1">
        <v>0</v>
      </c>
      <c r="DX223" s="1">
        <v>7</v>
      </c>
      <c r="DY223" s="1">
        <v>0</v>
      </c>
      <c r="DZ223" s="1">
        <v>0</v>
      </c>
      <c r="EA223" s="1">
        <v>0</v>
      </c>
      <c r="EB223" s="1">
        <v>1</v>
      </c>
      <c r="EC223" s="1">
        <v>1</v>
      </c>
      <c r="ED223" s="1">
        <v>2</v>
      </c>
      <c r="EE223" s="1">
        <v>2</v>
      </c>
      <c r="EF223" s="1">
        <v>3</v>
      </c>
      <c r="EG223" s="1">
        <v>3</v>
      </c>
      <c r="EH223" s="1">
        <v>11</v>
      </c>
      <c r="EI223" s="1">
        <v>11</v>
      </c>
      <c r="EJ223" s="1">
        <v>0</v>
      </c>
      <c r="EK223" s="1">
        <v>22</v>
      </c>
      <c r="EL223" s="1">
        <v>22</v>
      </c>
      <c r="EM223" s="1">
        <v>0</v>
      </c>
      <c r="EN223" s="1">
        <v>3</v>
      </c>
      <c r="EO223" s="1">
        <v>3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1</v>
      </c>
      <c r="EV223" s="1">
        <v>1</v>
      </c>
      <c r="EW223" s="1">
        <v>0</v>
      </c>
      <c r="EX223" s="1">
        <v>2</v>
      </c>
      <c r="EY223" s="1">
        <v>0</v>
      </c>
      <c r="EZ223" s="1">
        <v>0</v>
      </c>
      <c r="FA223" s="1">
        <v>2</v>
      </c>
      <c r="FB223" s="1">
        <v>2</v>
      </c>
      <c r="FC223" s="1">
        <v>2</v>
      </c>
      <c r="FD223" s="1">
        <v>5</v>
      </c>
      <c r="FE223" s="1">
        <v>2</v>
      </c>
      <c r="FF223" s="1">
        <v>1</v>
      </c>
      <c r="FG223" s="1">
        <v>1</v>
      </c>
      <c r="FH223" s="1">
        <v>0</v>
      </c>
      <c r="FI223" s="1">
        <v>1</v>
      </c>
      <c r="FJ223" s="1">
        <v>2</v>
      </c>
      <c r="FK223" s="1">
        <v>2</v>
      </c>
      <c r="FL223" s="1">
        <v>2</v>
      </c>
      <c r="FM223" s="1">
        <v>2</v>
      </c>
      <c r="FN223" s="1">
        <v>0</v>
      </c>
      <c r="FO223" s="1">
        <v>0</v>
      </c>
      <c r="FP223" s="1">
        <v>0</v>
      </c>
      <c r="FQ223" s="1">
        <v>2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38</v>
      </c>
      <c r="GA223" s="1">
        <v>0</v>
      </c>
      <c r="GB223" s="1">
        <v>0</v>
      </c>
      <c r="GC223" s="1">
        <v>0</v>
      </c>
      <c r="GD223" s="1">
        <v>0</v>
      </c>
      <c r="GE223" s="1">
        <v>38</v>
      </c>
      <c r="GF223" s="1">
        <v>38</v>
      </c>
      <c r="GG223" s="1">
        <v>38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2</v>
      </c>
      <c r="GT223" s="1">
        <v>2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4</v>
      </c>
      <c r="HF223" s="1">
        <v>23</v>
      </c>
      <c r="HG223" s="1">
        <v>23</v>
      </c>
      <c r="HH223" s="1">
        <v>3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29</v>
      </c>
      <c r="HO223" s="1">
        <v>29</v>
      </c>
      <c r="HP223" s="1">
        <v>29</v>
      </c>
      <c r="HQ223" s="1">
        <v>29</v>
      </c>
      <c r="HR223" s="1">
        <v>29</v>
      </c>
      <c r="HS223" s="1">
        <v>29</v>
      </c>
      <c r="HT223" s="1">
        <v>29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41</v>
      </c>
      <c r="IA223" s="1">
        <v>41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2</v>
      </c>
      <c r="II223" s="1">
        <v>5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2</v>
      </c>
      <c r="JQ223" s="1">
        <v>2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2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2</v>
      </c>
      <c r="KF223" s="1">
        <v>2</v>
      </c>
      <c r="KG223" s="1">
        <v>2</v>
      </c>
      <c r="KH223" s="1">
        <v>0</v>
      </c>
      <c r="KI223" s="1">
        <v>2</v>
      </c>
      <c r="KJ223" s="1">
        <v>2</v>
      </c>
      <c r="KK223" s="1">
        <v>2</v>
      </c>
      <c r="KL223" s="1">
        <v>0</v>
      </c>
      <c r="KM223" s="1">
        <v>0</v>
      </c>
      <c r="KN223" s="1">
        <v>0</v>
      </c>
      <c r="KO223" s="1">
        <v>2</v>
      </c>
      <c r="KP223" s="1">
        <v>2</v>
      </c>
      <c r="KQ223" s="1">
        <v>0</v>
      </c>
      <c r="KR223" s="1">
        <v>0</v>
      </c>
      <c r="KS223" s="1">
        <v>4</v>
      </c>
      <c r="KT223" s="1">
        <v>4</v>
      </c>
      <c r="KU223" s="1">
        <v>0</v>
      </c>
      <c r="KV223" s="1">
        <v>0</v>
      </c>
      <c r="KW223" s="1">
        <v>0</v>
      </c>
      <c r="KX223" s="1">
        <v>0</v>
      </c>
      <c r="KY223" s="1">
        <v>2</v>
      </c>
      <c r="KZ223" s="1">
        <v>2</v>
      </c>
      <c r="LA223" s="1">
        <v>2</v>
      </c>
      <c r="LB223" s="1">
        <v>2</v>
      </c>
      <c r="LC223" s="1">
        <v>2</v>
      </c>
      <c r="LD223" s="1">
        <v>0</v>
      </c>
      <c r="LE223" s="1">
        <v>0</v>
      </c>
      <c r="LF223" s="1">
        <v>0</v>
      </c>
      <c r="LG223" s="1">
        <v>0</v>
      </c>
      <c r="LH223" s="1">
        <v>1</v>
      </c>
      <c r="LI223" s="1">
        <v>1</v>
      </c>
      <c r="LJ223" s="1">
        <v>1</v>
      </c>
      <c r="LK223" s="1">
        <v>1</v>
      </c>
      <c r="LL223" s="1">
        <v>8</v>
      </c>
      <c r="LM223" s="1">
        <v>0</v>
      </c>
      <c r="LN223" s="1">
        <v>32</v>
      </c>
      <c r="LO223" s="1">
        <v>32</v>
      </c>
      <c r="LP223" s="1">
        <v>6</v>
      </c>
      <c r="LQ223" s="1">
        <v>1</v>
      </c>
      <c r="LR223" s="1">
        <v>4</v>
      </c>
      <c r="LS223" s="1">
        <v>4</v>
      </c>
      <c r="LT223" s="1">
        <v>4</v>
      </c>
      <c r="LU223" s="1">
        <v>4</v>
      </c>
      <c r="LV223" s="1">
        <v>0</v>
      </c>
      <c r="LW223" s="1">
        <v>1</v>
      </c>
      <c r="LX223" s="1">
        <v>0</v>
      </c>
      <c r="LY223" s="1">
        <v>1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6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6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1</v>
      </c>
      <c r="ND223" s="1">
        <v>0</v>
      </c>
      <c r="NE223" s="1">
        <v>0</v>
      </c>
      <c r="NF223" s="1">
        <v>0</v>
      </c>
      <c r="NG223" s="1">
        <v>1</v>
      </c>
      <c r="NH223" s="1">
        <v>1</v>
      </c>
      <c r="NI223" s="1">
        <v>1</v>
      </c>
      <c r="NJ223" s="1">
        <v>0</v>
      </c>
      <c r="NK223" s="1">
        <v>0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0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0</v>
      </c>
      <c r="PO223" s="1">
        <v>0</v>
      </c>
      <c r="PP223" s="1">
        <v>0</v>
      </c>
      <c r="PQ223" s="1">
        <v>0</v>
      </c>
      <c r="PR223" s="1">
        <v>0</v>
      </c>
      <c r="PS223" s="1">
        <v>0</v>
      </c>
      <c r="PT223" s="1">
        <v>0</v>
      </c>
      <c r="PU223" s="1">
        <v>1</v>
      </c>
      <c r="PV223" s="1">
        <v>4</v>
      </c>
      <c r="PW223" s="1">
        <v>0</v>
      </c>
      <c r="PX223" s="1">
        <v>0</v>
      </c>
      <c r="PY223" s="1">
        <v>4</v>
      </c>
      <c r="PZ223" s="1">
        <v>4</v>
      </c>
      <c r="QA223" s="1">
        <v>4</v>
      </c>
      <c r="QB223" s="1">
        <v>8</v>
      </c>
      <c r="QC223" s="1">
        <v>4</v>
      </c>
      <c r="QD223" s="1">
        <v>4</v>
      </c>
      <c r="QE223" s="1">
        <v>4</v>
      </c>
      <c r="QF223" s="1">
        <v>4</v>
      </c>
      <c r="QG223" s="1">
        <v>4</v>
      </c>
      <c r="QH223" s="1">
        <v>4</v>
      </c>
      <c r="QI223" s="1">
        <v>5</v>
      </c>
      <c r="QJ223" s="1">
        <v>5</v>
      </c>
      <c r="QK223" s="1">
        <v>4</v>
      </c>
      <c r="QL223" s="1">
        <v>4</v>
      </c>
      <c r="QM223" s="1">
        <v>1</v>
      </c>
      <c r="QN223" s="1">
        <v>1</v>
      </c>
      <c r="QO223" s="1">
        <v>0</v>
      </c>
      <c r="QP223" s="1">
        <v>1</v>
      </c>
      <c r="QQ223" s="1">
        <v>1</v>
      </c>
      <c r="QR223" s="1">
        <v>1</v>
      </c>
      <c r="QS223" s="1">
        <v>2</v>
      </c>
      <c r="QT223" s="1">
        <v>1</v>
      </c>
      <c r="QU223" s="1">
        <v>1</v>
      </c>
      <c r="QV223" s="1">
        <v>1</v>
      </c>
      <c r="QW223" s="1">
        <v>0</v>
      </c>
      <c r="QX223" s="1">
        <v>0</v>
      </c>
      <c r="QY223" s="1">
        <v>1</v>
      </c>
      <c r="QZ223" s="1">
        <v>1</v>
      </c>
    </row>
    <row r="224" spans="1:468">
      <c r="A224" s="1">
        <v>2007</v>
      </c>
      <c r="B224" s="1" t="s">
        <v>728</v>
      </c>
      <c r="C224" s="1">
        <v>1</v>
      </c>
      <c r="D224" s="1">
        <v>1</v>
      </c>
      <c r="E224" s="1">
        <v>1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1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1</v>
      </c>
      <c r="BO224" s="1">
        <v>1</v>
      </c>
      <c r="BP224" s="1">
        <v>1</v>
      </c>
      <c r="BQ224" s="1">
        <v>2</v>
      </c>
      <c r="BR224" s="1">
        <v>2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2</v>
      </c>
      <c r="BY224" s="1">
        <v>2</v>
      </c>
      <c r="BZ224" s="1">
        <v>2</v>
      </c>
      <c r="CA224" s="1">
        <v>2</v>
      </c>
      <c r="CB224" s="1">
        <v>2</v>
      </c>
      <c r="CC224" s="1">
        <v>2</v>
      </c>
      <c r="CD224" s="1">
        <v>5</v>
      </c>
      <c r="CE224" s="1">
        <v>2</v>
      </c>
      <c r="CF224" s="1">
        <v>0</v>
      </c>
      <c r="CG224" s="1">
        <v>2</v>
      </c>
      <c r="CH224" s="1">
        <v>0</v>
      </c>
      <c r="CI224" s="1">
        <v>2</v>
      </c>
      <c r="CJ224" s="1">
        <v>2</v>
      </c>
      <c r="CK224" s="1">
        <v>2</v>
      </c>
      <c r="CL224" s="1">
        <v>0</v>
      </c>
      <c r="CM224" s="1">
        <v>0</v>
      </c>
      <c r="CN224" s="1">
        <v>2</v>
      </c>
      <c r="CO224" s="1">
        <v>2</v>
      </c>
      <c r="CP224" s="1">
        <v>0</v>
      </c>
      <c r="CQ224" s="1">
        <v>0</v>
      </c>
      <c r="CR224" s="1">
        <v>1</v>
      </c>
      <c r="CS224" s="1">
        <v>1</v>
      </c>
      <c r="CT224" s="1">
        <v>0</v>
      </c>
      <c r="CU224" s="1">
        <v>1</v>
      </c>
      <c r="CV224" s="1">
        <v>1</v>
      </c>
      <c r="CW224" s="1">
        <v>1</v>
      </c>
      <c r="CX224" s="1">
        <v>1</v>
      </c>
      <c r="CY224" s="1">
        <v>2</v>
      </c>
      <c r="CZ224" s="1">
        <v>1</v>
      </c>
      <c r="DA224" s="1">
        <v>1</v>
      </c>
      <c r="DB224" s="1">
        <v>1</v>
      </c>
      <c r="DC224" s="1">
        <v>1</v>
      </c>
      <c r="DD224" s="1">
        <v>1</v>
      </c>
      <c r="DE224" s="1">
        <v>1</v>
      </c>
      <c r="DF224" s="1">
        <v>1</v>
      </c>
      <c r="DG224" s="1">
        <v>1</v>
      </c>
      <c r="DH224" s="1">
        <v>1</v>
      </c>
      <c r="DI224" s="1">
        <v>0</v>
      </c>
      <c r="DJ224" s="1">
        <v>0</v>
      </c>
      <c r="DK224" s="1">
        <v>1</v>
      </c>
      <c r="DL224" s="1">
        <v>0</v>
      </c>
      <c r="DM224" s="1">
        <v>1</v>
      </c>
      <c r="DN224" s="1">
        <v>0</v>
      </c>
      <c r="DO224" s="1">
        <v>0</v>
      </c>
      <c r="DP224" s="1">
        <v>0</v>
      </c>
      <c r="DQ224" s="1">
        <v>1</v>
      </c>
      <c r="DR224" s="1">
        <v>1</v>
      </c>
      <c r="DS224" s="1">
        <v>1</v>
      </c>
      <c r="DT224" s="1">
        <v>1</v>
      </c>
      <c r="DU224" s="1">
        <v>0</v>
      </c>
      <c r="DV224" s="1">
        <v>0</v>
      </c>
      <c r="DW224" s="1">
        <v>0</v>
      </c>
      <c r="DX224" s="1">
        <v>1</v>
      </c>
      <c r="DY224" s="1">
        <v>0</v>
      </c>
      <c r="DZ224" s="1">
        <v>1</v>
      </c>
      <c r="EA224" s="1">
        <v>0</v>
      </c>
      <c r="EB224" s="1">
        <v>1</v>
      </c>
      <c r="EC224" s="1">
        <v>1</v>
      </c>
      <c r="ED224" s="1">
        <v>1</v>
      </c>
      <c r="EE224" s="1">
        <v>1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1</v>
      </c>
      <c r="EU224" s="1">
        <v>1</v>
      </c>
      <c r="EV224" s="1">
        <v>1</v>
      </c>
      <c r="EW224" s="1">
        <v>0</v>
      </c>
      <c r="EX224" s="1">
        <v>2</v>
      </c>
      <c r="EY224" s="1">
        <v>2</v>
      </c>
      <c r="EZ224" s="1">
        <v>2</v>
      </c>
      <c r="FA224" s="1">
        <v>2</v>
      </c>
      <c r="FB224" s="1">
        <v>2</v>
      </c>
      <c r="FC224" s="1">
        <v>2</v>
      </c>
      <c r="FD224" s="1">
        <v>4</v>
      </c>
      <c r="FE224" s="1">
        <v>2</v>
      </c>
      <c r="FF224" s="1">
        <v>1</v>
      </c>
      <c r="FG224" s="1">
        <v>1</v>
      </c>
      <c r="FH224" s="1">
        <v>0</v>
      </c>
      <c r="FI224" s="1">
        <v>1</v>
      </c>
      <c r="FJ224" s="1">
        <v>2</v>
      </c>
      <c r="FK224" s="1">
        <v>2</v>
      </c>
      <c r="FL224" s="1">
        <v>2</v>
      </c>
      <c r="FM224" s="1">
        <v>2</v>
      </c>
      <c r="FN224" s="1">
        <v>1</v>
      </c>
      <c r="FO224" s="1">
        <v>0</v>
      </c>
      <c r="FP224" s="1">
        <v>0</v>
      </c>
      <c r="FQ224" s="1">
        <v>0</v>
      </c>
      <c r="FR224" s="1">
        <v>1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16</v>
      </c>
      <c r="GA224" s="1">
        <v>16</v>
      </c>
      <c r="GB224" s="1">
        <v>0</v>
      </c>
      <c r="GC224" s="1">
        <v>0</v>
      </c>
      <c r="GD224" s="1">
        <v>0</v>
      </c>
      <c r="GE224" s="1">
        <v>16</v>
      </c>
      <c r="GF224" s="1">
        <v>0</v>
      </c>
      <c r="GG224" s="1">
        <v>16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3</v>
      </c>
      <c r="GV224" s="1">
        <v>3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3</v>
      </c>
      <c r="HI224" s="1">
        <v>0</v>
      </c>
      <c r="HJ224" s="1">
        <v>2</v>
      </c>
      <c r="HK224" s="1">
        <v>10</v>
      </c>
      <c r="HL224" s="1">
        <v>10</v>
      </c>
      <c r="HM224" s="1">
        <v>0</v>
      </c>
      <c r="HN224" s="1">
        <v>4</v>
      </c>
      <c r="HO224" s="1">
        <v>4</v>
      </c>
      <c r="HP224" s="1">
        <v>4</v>
      </c>
      <c r="HQ224" s="1">
        <v>4</v>
      </c>
      <c r="HR224" s="1">
        <v>8</v>
      </c>
      <c r="HS224" s="1">
        <v>8</v>
      </c>
      <c r="HT224" s="1">
        <v>0</v>
      </c>
      <c r="HU224" s="1">
        <v>8</v>
      </c>
      <c r="HV224" s="1">
        <v>0</v>
      </c>
      <c r="HW224" s="1">
        <v>0</v>
      </c>
      <c r="HX224" s="1">
        <v>0</v>
      </c>
      <c r="HY224" s="1">
        <v>0</v>
      </c>
      <c r="HZ224" s="1">
        <v>18</v>
      </c>
      <c r="IA224" s="1">
        <v>18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1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1</v>
      </c>
      <c r="KA224" s="1">
        <v>0</v>
      </c>
      <c r="KB224" s="1">
        <v>0</v>
      </c>
      <c r="KC224" s="1">
        <v>0</v>
      </c>
      <c r="KD224" s="1">
        <v>0</v>
      </c>
      <c r="KE224" s="1">
        <v>1</v>
      </c>
      <c r="KF224" s="1">
        <v>0</v>
      </c>
      <c r="KG224" s="1">
        <v>1</v>
      </c>
      <c r="KH224" s="1">
        <v>0</v>
      </c>
      <c r="KI224" s="1">
        <v>0</v>
      </c>
      <c r="KJ224" s="1">
        <v>0</v>
      </c>
      <c r="KK224" s="1">
        <v>1</v>
      </c>
      <c r="KL224" s="1">
        <v>0</v>
      </c>
      <c r="KM224" s="1">
        <v>0</v>
      </c>
      <c r="KN224" s="1">
        <v>1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1</v>
      </c>
      <c r="KZ224" s="1">
        <v>1</v>
      </c>
      <c r="LA224" s="1">
        <v>1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1</v>
      </c>
      <c r="LL224" s="1">
        <v>0</v>
      </c>
      <c r="LM224" s="1">
        <v>0</v>
      </c>
      <c r="LN224" s="1">
        <v>18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1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1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1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0</v>
      </c>
      <c r="OW224" s="1">
        <v>0</v>
      </c>
      <c r="OX224" s="1">
        <v>0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0</v>
      </c>
      <c r="PO224" s="1">
        <v>0</v>
      </c>
      <c r="PP224" s="1">
        <v>0</v>
      </c>
      <c r="PQ224" s="1">
        <v>0</v>
      </c>
      <c r="PR224" s="1">
        <v>0</v>
      </c>
      <c r="PS224" s="1">
        <v>0</v>
      </c>
      <c r="PT224" s="1">
        <v>1</v>
      </c>
      <c r="PU224" s="1">
        <v>1</v>
      </c>
      <c r="PV224" s="1">
        <v>4</v>
      </c>
      <c r="PW224" s="1">
        <v>4</v>
      </c>
      <c r="PX224" s="1">
        <v>4</v>
      </c>
      <c r="PY224" s="1">
        <v>4</v>
      </c>
      <c r="PZ224" s="1">
        <v>4</v>
      </c>
      <c r="QA224" s="1">
        <v>4</v>
      </c>
      <c r="QB224" s="1">
        <v>8</v>
      </c>
      <c r="QC224" s="1">
        <v>4</v>
      </c>
      <c r="QD224" s="1">
        <v>4</v>
      </c>
      <c r="QE224" s="1">
        <v>4</v>
      </c>
      <c r="QF224" s="1">
        <v>4</v>
      </c>
      <c r="QG224" s="1">
        <v>4</v>
      </c>
      <c r="QH224" s="1">
        <v>4</v>
      </c>
      <c r="QI224" s="1">
        <v>5</v>
      </c>
      <c r="QJ224" s="1">
        <v>5</v>
      </c>
      <c r="QK224" s="1">
        <v>4</v>
      </c>
      <c r="QL224" s="1">
        <v>4</v>
      </c>
      <c r="QM224" s="1">
        <v>1</v>
      </c>
      <c r="QN224" s="1">
        <v>0</v>
      </c>
      <c r="QO224" s="1">
        <v>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0</v>
      </c>
      <c r="QX224" s="1">
        <v>0</v>
      </c>
      <c r="QY224" s="1">
        <v>0</v>
      </c>
      <c r="QZ224" s="1">
        <v>1</v>
      </c>
    </row>
    <row r="225" spans="1:468">
      <c r="A225" s="1">
        <v>2007</v>
      </c>
      <c r="B225" s="1" t="s">
        <v>729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0</v>
      </c>
      <c r="K225" s="1">
        <v>2</v>
      </c>
      <c r="L225" s="1">
        <v>2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1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2</v>
      </c>
      <c r="BY225" s="1">
        <v>2</v>
      </c>
      <c r="BZ225" s="1">
        <v>2</v>
      </c>
      <c r="CA225" s="1">
        <v>2</v>
      </c>
      <c r="CB225" s="1">
        <v>2</v>
      </c>
      <c r="CC225" s="1">
        <v>2</v>
      </c>
      <c r="CD225" s="1">
        <v>5</v>
      </c>
      <c r="CE225" s="1">
        <v>2</v>
      </c>
      <c r="CF225" s="1">
        <v>0</v>
      </c>
      <c r="CG225" s="1">
        <v>2</v>
      </c>
      <c r="CH225" s="1">
        <v>0</v>
      </c>
      <c r="CI225" s="1">
        <v>2</v>
      </c>
      <c r="CJ225" s="1">
        <v>2</v>
      </c>
      <c r="CK225" s="1">
        <v>2</v>
      </c>
      <c r="CL225" s="1">
        <v>0</v>
      </c>
      <c r="CM225" s="1">
        <v>0</v>
      </c>
      <c r="CN225" s="1">
        <v>2</v>
      </c>
      <c r="CO225" s="1">
        <v>2</v>
      </c>
      <c r="CP225" s="1">
        <v>0</v>
      </c>
      <c r="CQ225" s="1">
        <v>0</v>
      </c>
      <c r="CR225" s="1">
        <v>1</v>
      </c>
      <c r="CS225" s="1">
        <v>1</v>
      </c>
      <c r="CT225" s="1">
        <v>1</v>
      </c>
      <c r="CU225" s="1">
        <v>1</v>
      </c>
      <c r="CV225" s="1">
        <v>1</v>
      </c>
      <c r="CW225" s="1">
        <v>1</v>
      </c>
      <c r="CX225" s="1">
        <v>1</v>
      </c>
      <c r="CY225" s="1">
        <v>2</v>
      </c>
      <c r="CZ225" s="1">
        <v>1</v>
      </c>
      <c r="DA225" s="1">
        <v>1</v>
      </c>
      <c r="DB225" s="1">
        <v>0</v>
      </c>
      <c r="DC225" s="1">
        <v>0</v>
      </c>
      <c r="DD225" s="1">
        <v>1</v>
      </c>
      <c r="DE225" s="1">
        <v>0</v>
      </c>
      <c r="DF225" s="1">
        <v>1</v>
      </c>
      <c r="DG225" s="1">
        <v>1</v>
      </c>
      <c r="DH225" s="1">
        <v>1</v>
      </c>
      <c r="DI225" s="1">
        <v>0</v>
      </c>
      <c r="DJ225" s="1">
        <v>0</v>
      </c>
      <c r="DK225" s="1">
        <v>1</v>
      </c>
      <c r="DL225" s="1">
        <v>0</v>
      </c>
      <c r="DM225" s="1">
        <v>1</v>
      </c>
      <c r="DN225" s="1">
        <v>0</v>
      </c>
      <c r="DO225" s="1">
        <v>0</v>
      </c>
      <c r="DP225" s="1">
        <v>0</v>
      </c>
      <c r="DQ225" s="1">
        <v>1</v>
      </c>
      <c r="DR225" s="1">
        <v>1</v>
      </c>
      <c r="DS225" s="1">
        <v>1</v>
      </c>
      <c r="DT225" s="1">
        <v>1</v>
      </c>
      <c r="DU225" s="1">
        <v>0</v>
      </c>
      <c r="DV225" s="1">
        <v>0</v>
      </c>
      <c r="DW225" s="1">
        <v>0</v>
      </c>
      <c r="DX225" s="1">
        <v>1</v>
      </c>
      <c r="DY225" s="1">
        <v>0</v>
      </c>
      <c r="DZ225" s="1">
        <v>1</v>
      </c>
      <c r="EA225" s="1">
        <v>0</v>
      </c>
      <c r="EB225" s="1">
        <v>1</v>
      </c>
      <c r="EC225" s="1">
        <v>1</v>
      </c>
      <c r="ED225" s="1">
        <v>1</v>
      </c>
      <c r="EE225" s="1">
        <v>1</v>
      </c>
      <c r="EF225" s="1">
        <v>2</v>
      </c>
      <c r="EG225" s="1">
        <v>2</v>
      </c>
      <c r="EH225" s="1">
        <v>10</v>
      </c>
      <c r="EI225" s="1">
        <v>10</v>
      </c>
      <c r="EJ225" s="1">
        <v>0</v>
      </c>
      <c r="EK225" s="1">
        <v>41</v>
      </c>
      <c r="EL225" s="1">
        <v>41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1</v>
      </c>
      <c r="EU225" s="1">
        <v>1</v>
      </c>
      <c r="EV225" s="1">
        <v>1</v>
      </c>
      <c r="EW225" s="1">
        <v>0</v>
      </c>
      <c r="EX225" s="1">
        <v>2</v>
      </c>
      <c r="EY225" s="1">
        <v>2</v>
      </c>
      <c r="EZ225" s="1">
        <v>2</v>
      </c>
      <c r="FA225" s="1">
        <v>2</v>
      </c>
      <c r="FB225" s="1">
        <v>2</v>
      </c>
      <c r="FC225" s="1">
        <v>2</v>
      </c>
      <c r="FD225" s="1">
        <v>4</v>
      </c>
      <c r="FE225" s="1">
        <v>2</v>
      </c>
      <c r="FF225" s="1">
        <v>1</v>
      </c>
      <c r="FG225" s="1">
        <v>1</v>
      </c>
      <c r="FH225" s="1">
        <v>0</v>
      </c>
      <c r="FI225" s="1">
        <v>1</v>
      </c>
      <c r="FJ225" s="1">
        <v>2</v>
      </c>
      <c r="FK225" s="1">
        <v>2</v>
      </c>
      <c r="FL225" s="1">
        <v>2</v>
      </c>
      <c r="FM225" s="1">
        <v>2</v>
      </c>
      <c r="FN225" s="1">
        <v>1</v>
      </c>
      <c r="FO225" s="1">
        <v>0</v>
      </c>
      <c r="FP225" s="1">
        <v>0</v>
      </c>
      <c r="FQ225" s="1">
        <v>0</v>
      </c>
      <c r="FR225" s="1">
        <v>1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18</v>
      </c>
      <c r="GA225" s="1">
        <v>18</v>
      </c>
      <c r="GB225" s="1">
        <v>0</v>
      </c>
      <c r="GC225" s="1">
        <v>0</v>
      </c>
      <c r="GD225" s="1">
        <v>0</v>
      </c>
      <c r="GE225" s="1">
        <v>18</v>
      </c>
      <c r="GF225" s="1">
        <v>18</v>
      </c>
      <c r="GG225" s="1">
        <v>18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3</v>
      </c>
      <c r="GT225" s="1">
        <v>3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7</v>
      </c>
      <c r="HI225" s="1">
        <v>0</v>
      </c>
      <c r="HJ225" s="1">
        <v>2</v>
      </c>
      <c r="HK225" s="1">
        <v>10</v>
      </c>
      <c r="HL225" s="1">
        <v>10</v>
      </c>
      <c r="HM225" s="1">
        <v>0</v>
      </c>
      <c r="HN225" s="1">
        <v>4</v>
      </c>
      <c r="HO225" s="1">
        <v>4</v>
      </c>
      <c r="HP225" s="1">
        <v>4</v>
      </c>
      <c r="HQ225" s="1">
        <v>4</v>
      </c>
      <c r="HR225" s="1">
        <v>6</v>
      </c>
      <c r="HS225" s="1">
        <v>6</v>
      </c>
      <c r="HT225" s="1">
        <v>0</v>
      </c>
      <c r="HU225" s="1">
        <v>6</v>
      </c>
      <c r="HV225" s="1">
        <v>0</v>
      </c>
      <c r="HW225" s="1">
        <v>0</v>
      </c>
      <c r="HX225" s="1">
        <v>2</v>
      </c>
      <c r="HY225" s="1">
        <v>2</v>
      </c>
      <c r="HZ225" s="1">
        <v>25</v>
      </c>
      <c r="IA225" s="1">
        <v>25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1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1</v>
      </c>
      <c r="KA225" s="1">
        <v>0</v>
      </c>
      <c r="KB225" s="1">
        <v>0</v>
      </c>
      <c r="KC225" s="1">
        <v>0</v>
      </c>
      <c r="KD225" s="1">
        <v>0</v>
      </c>
      <c r="KE225" s="1">
        <v>1</v>
      </c>
      <c r="KF225" s="1">
        <v>0</v>
      </c>
      <c r="KG225" s="1">
        <v>1</v>
      </c>
      <c r="KH225" s="1">
        <v>0</v>
      </c>
      <c r="KI225" s="1">
        <v>0</v>
      </c>
      <c r="KJ225" s="1">
        <v>0</v>
      </c>
      <c r="KK225" s="1">
        <v>1</v>
      </c>
      <c r="KL225" s="1">
        <v>0</v>
      </c>
      <c r="KM225" s="1">
        <v>0</v>
      </c>
      <c r="KN225" s="1">
        <v>1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1</v>
      </c>
      <c r="KZ225" s="1">
        <v>1</v>
      </c>
      <c r="LA225" s="1">
        <v>1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1</v>
      </c>
      <c r="LL225" s="1">
        <v>8</v>
      </c>
      <c r="LM225" s="1">
        <v>0</v>
      </c>
      <c r="LN225" s="1">
        <v>24</v>
      </c>
      <c r="LO225" s="1">
        <v>16</v>
      </c>
      <c r="LP225" s="1">
        <v>6</v>
      </c>
      <c r="LQ225" s="1">
        <v>0</v>
      </c>
      <c r="LR225" s="1">
        <v>2</v>
      </c>
      <c r="LS225" s="1">
        <v>2</v>
      </c>
      <c r="LT225" s="1">
        <v>0</v>
      </c>
      <c r="LU225" s="1">
        <v>2</v>
      </c>
      <c r="LV225" s="1">
        <v>0</v>
      </c>
      <c r="LW225" s="1">
        <v>1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7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6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0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0</v>
      </c>
      <c r="PG225" s="1">
        <v>0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N225" s="1">
        <v>0</v>
      </c>
      <c r="PO225" s="1">
        <v>0</v>
      </c>
      <c r="PP225" s="1">
        <v>0</v>
      </c>
      <c r="PQ225" s="1">
        <v>0</v>
      </c>
      <c r="PR225" s="1">
        <v>0</v>
      </c>
      <c r="PS225" s="1">
        <v>0</v>
      </c>
      <c r="PT225" s="1">
        <v>1</v>
      </c>
      <c r="PU225" s="1">
        <v>1</v>
      </c>
      <c r="PV225" s="1">
        <v>4</v>
      </c>
      <c r="PW225" s="1">
        <v>4</v>
      </c>
      <c r="PX225" s="1">
        <v>4</v>
      </c>
      <c r="PY225" s="1">
        <v>4</v>
      </c>
      <c r="PZ225" s="1">
        <v>4</v>
      </c>
      <c r="QA225" s="1">
        <v>4</v>
      </c>
      <c r="QB225" s="1">
        <v>8</v>
      </c>
      <c r="QC225" s="1">
        <v>4</v>
      </c>
      <c r="QD225" s="1">
        <v>4</v>
      </c>
      <c r="QE225" s="1">
        <v>4</v>
      </c>
      <c r="QF225" s="1">
        <v>4</v>
      </c>
      <c r="QG225" s="1">
        <v>4</v>
      </c>
      <c r="QH225" s="1">
        <v>4</v>
      </c>
      <c r="QI225" s="1">
        <v>5</v>
      </c>
      <c r="QJ225" s="1">
        <v>5</v>
      </c>
      <c r="QK225" s="1">
        <v>4</v>
      </c>
      <c r="QL225" s="1">
        <v>4</v>
      </c>
      <c r="QM225" s="1">
        <v>1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0</v>
      </c>
      <c r="QX225" s="1">
        <v>0</v>
      </c>
      <c r="QY225" s="1">
        <v>0</v>
      </c>
      <c r="QZ225" s="1">
        <v>1</v>
      </c>
    </row>
    <row r="226" spans="1:468">
      <c r="A226" s="1">
        <v>2007</v>
      </c>
      <c r="B226" s="1" t="s">
        <v>730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0</v>
      </c>
      <c r="K226" s="1">
        <v>2</v>
      </c>
      <c r="L226" s="1">
        <v>2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1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3</v>
      </c>
      <c r="BY226" s="1">
        <v>3</v>
      </c>
      <c r="BZ226" s="1">
        <v>3</v>
      </c>
      <c r="CA226" s="1">
        <v>3</v>
      </c>
      <c r="CB226" s="1">
        <v>3</v>
      </c>
      <c r="CC226" s="1">
        <v>3</v>
      </c>
      <c r="CD226" s="1">
        <v>7</v>
      </c>
      <c r="CE226" s="1">
        <v>3</v>
      </c>
      <c r="CF226" s="1">
        <v>0</v>
      </c>
      <c r="CG226" s="1">
        <v>3</v>
      </c>
      <c r="CH226" s="1">
        <v>0</v>
      </c>
      <c r="CI226" s="1">
        <v>3</v>
      </c>
      <c r="CJ226" s="1">
        <v>3</v>
      </c>
      <c r="CK226" s="1">
        <v>3</v>
      </c>
      <c r="CL226" s="1">
        <v>0</v>
      </c>
      <c r="CM226" s="1">
        <v>0</v>
      </c>
      <c r="CN226" s="1">
        <v>3</v>
      </c>
      <c r="CO226" s="1">
        <v>3</v>
      </c>
      <c r="CP226" s="1">
        <v>0</v>
      </c>
      <c r="CQ226" s="1">
        <v>0</v>
      </c>
      <c r="CR226" s="1">
        <v>1</v>
      </c>
      <c r="CS226" s="1">
        <v>1</v>
      </c>
      <c r="CT226" s="1">
        <v>1</v>
      </c>
      <c r="CU226" s="1">
        <v>1</v>
      </c>
      <c r="CV226" s="1">
        <v>1</v>
      </c>
      <c r="CW226" s="1">
        <v>1</v>
      </c>
      <c r="CX226" s="1">
        <v>1</v>
      </c>
      <c r="CY226" s="1">
        <v>2</v>
      </c>
      <c r="CZ226" s="1">
        <v>1</v>
      </c>
      <c r="DA226" s="1">
        <v>1</v>
      </c>
      <c r="DB226" s="1">
        <v>0</v>
      </c>
      <c r="DC226" s="1">
        <v>0</v>
      </c>
      <c r="DD226" s="1">
        <v>1</v>
      </c>
      <c r="DE226" s="1">
        <v>0</v>
      </c>
      <c r="DF226" s="1">
        <v>1</v>
      </c>
      <c r="DG226" s="1">
        <v>1</v>
      </c>
      <c r="DH226" s="1">
        <v>1</v>
      </c>
      <c r="DI226" s="1">
        <v>0</v>
      </c>
      <c r="DJ226" s="1">
        <v>0</v>
      </c>
      <c r="DK226" s="1">
        <v>1</v>
      </c>
      <c r="DL226" s="1">
        <v>6</v>
      </c>
      <c r="DM226" s="1">
        <v>7</v>
      </c>
      <c r="DN226" s="1">
        <v>0</v>
      </c>
      <c r="DO226" s="1">
        <v>0</v>
      </c>
      <c r="DP226" s="1">
        <v>0</v>
      </c>
      <c r="DQ226" s="1">
        <v>7</v>
      </c>
      <c r="DR226" s="1">
        <v>7</v>
      </c>
      <c r="DS226" s="1">
        <v>7</v>
      </c>
      <c r="DT226" s="1">
        <v>7</v>
      </c>
      <c r="DU226" s="1">
        <v>6</v>
      </c>
      <c r="DV226" s="1">
        <v>0</v>
      </c>
      <c r="DW226" s="1">
        <v>0</v>
      </c>
      <c r="DX226" s="1">
        <v>7</v>
      </c>
      <c r="DY226" s="1">
        <v>0</v>
      </c>
      <c r="DZ226" s="1">
        <v>1</v>
      </c>
      <c r="EA226" s="1">
        <v>0</v>
      </c>
      <c r="EB226" s="1">
        <v>1</v>
      </c>
      <c r="EC226" s="1">
        <v>1</v>
      </c>
      <c r="ED226" s="1">
        <v>1</v>
      </c>
      <c r="EE226" s="1">
        <v>1</v>
      </c>
      <c r="EF226" s="1">
        <v>2</v>
      </c>
      <c r="EG226" s="1">
        <v>2</v>
      </c>
      <c r="EH226" s="1">
        <v>10</v>
      </c>
      <c r="EI226" s="1">
        <v>10</v>
      </c>
      <c r="EJ226" s="1">
        <v>0</v>
      </c>
      <c r="EK226" s="1">
        <v>41</v>
      </c>
      <c r="EL226" s="1">
        <v>41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1</v>
      </c>
      <c r="EU226" s="1">
        <v>1</v>
      </c>
      <c r="EV226" s="1">
        <v>1</v>
      </c>
      <c r="EW226" s="1">
        <v>0</v>
      </c>
      <c r="EX226" s="1">
        <v>2</v>
      </c>
      <c r="EY226" s="1">
        <v>2</v>
      </c>
      <c r="EZ226" s="1">
        <v>2</v>
      </c>
      <c r="FA226" s="1">
        <v>2</v>
      </c>
      <c r="FB226" s="1">
        <v>2</v>
      </c>
      <c r="FC226" s="1">
        <v>2</v>
      </c>
      <c r="FD226" s="1">
        <v>4</v>
      </c>
      <c r="FE226" s="1">
        <v>2</v>
      </c>
      <c r="FF226" s="1">
        <v>1</v>
      </c>
      <c r="FG226" s="1">
        <v>1</v>
      </c>
      <c r="FH226" s="1">
        <v>0</v>
      </c>
      <c r="FI226" s="1">
        <v>1</v>
      </c>
      <c r="FJ226" s="1">
        <v>2</v>
      </c>
      <c r="FK226" s="1">
        <v>2</v>
      </c>
      <c r="FL226" s="1">
        <v>2</v>
      </c>
      <c r="FM226" s="1">
        <v>2</v>
      </c>
      <c r="FN226" s="1">
        <v>1</v>
      </c>
      <c r="FO226" s="1">
        <v>0</v>
      </c>
      <c r="FP226" s="1">
        <v>0</v>
      </c>
      <c r="FQ226" s="1">
        <v>3</v>
      </c>
      <c r="FR226" s="1">
        <v>3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55</v>
      </c>
      <c r="GA226" s="1">
        <v>55</v>
      </c>
      <c r="GB226" s="1">
        <v>0</v>
      </c>
      <c r="GC226" s="1">
        <v>0</v>
      </c>
      <c r="GD226" s="1">
        <v>0</v>
      </c>
      <c r="GE226" s="1">
        <v>55</v>
      </c>
      <c r="GF226" s="1">
        <v>55</v>
      </c>
      <c r="GG226" s="1">
        <v>55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8</v>
      </c>
      <c r="GT226" s="1">
        <v>8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1</v>
      </c>
      <c r="HF226" s="1">
        <v>43</v>
      </c>
      <c r="HG226" s="1">
        <v>43</v>
      </c>
      <c r="HH226" s="1">
        <v>20</v>
      </c>
      <c r="HI226" s="1">
        <v>0</v>
      </c>
      <c r="HJ226" s="1">
        <v>4</v>
      </c>
      <c r="HK226" s="1">
        <v>20</v>
      </c>
      <c r="HL226" s="1">
        <v>20</v>
      </c>
      <c r="HM226" s="1">
        <v>0</v>
      </c>
      <c r="HN226" s="1">
        <v>10</v>
      </c>
      <c r="HO226" s="1">
        <v>10</v>
      </c>
      <c r="HP226" s="1">
        <v>10</v>
      </c>
      <c r="HQ226" s="1">
        <v>10</v>
      </c>
      <c r="HR226" s="1">
        <v>14</v>
      </c>
      <c r="HS226" s="1">
        <v>12</v>
      </c>
      <c r="HT226" s="1">
        <v>0</v>
      </c>
      <c r="HU226" s="1">
        <v>14</v>
      </c>
      <c r="HV226" s="1">
        <v>0</v>
      </c>
      <c r="HW226" s="1">
        <v>0</v>
      </c>
      <c r="HX226" s="1">
        <v>21</v>
      </c>
      <c r="HY226" s="1">
        <v>21</v>
      </c>
      <c r="HZ226" s="1">
        <v>57</v>
      </c>
      <c r="IA226" s="1">
        <v>32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1</v>
      </c>
      <c r="II226" s="1">
        <v>4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2</v>
      </c>
      <c r="JM226" s="1">
        <v>2</v>
      </c>
      <c r="JN226" s="1">
        <v>0</v>
      </c>
      <c r="JO226" s="1">
        <v>0</v>
      </c>
      <c r="JP226" s="1">
        <v>3</v>
      </c>
      <c r="JQ226" s="1">
        <v>3</v>
      </c>
      <c r="JR226" s="1">
        <v>0</v>
      </c>
      <c r="JS226" s="1">
        <v>0</v>
      </c>
      <c r="JT226" s="1">
        <v>0</v>
      </c>
      <c r="JU226" s="1">
        <v>5</v>
      </c>
      <c r="JV226" s="1">
        <v>4</v>
      </c>
      <c r="JW226" s="1">
        <v>0</v>
      </c>
      <c r="JX226" s="1">
        <v>3</v>
      </c>
      <c r="JY226" s="1">
        <v>0</v>
      </c>
      <c r="JZ226" s="1">
        <v>3</v>
      </c>
      <c r="KA226" s="1">
        <v>0</v>
      </c>
      <c r="KB226" s="1">
        <v>0</v>
      </c>
      <c r="KC226" s="1">
        <v>0</v>
      </c>
      <c r="KD226" s="1">
        <v>0</v>
      </c>
      <c r="KE226" s="1">
        <v>3</v>
      </c>
      <c r="KF226" s="1">
        <v>3</v>
      </c>
      <c r="KG226" s="1">
        <v>3</v>
      </c>
      <c r="KH226" s="1">
        <v>0</v>
      </c>
      <c r="KI226" s="1">
        <v>3</v>
      </c>
      <c r="KJ226" s="1">
        <v>0</v>
      </c>
      <c r="KK226" s="1">
        <v>3</v>
      </c>
      <c r="KL226" s="1">
        <v>0</v>
      </c>
      <c r="KM226" s="1">
        <v>0</v>
      </c>
      <c r="KN226" s="1">
        <v>3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3</v>
      </c>
      <c r="KZ226" s="1">
        <v>3</v>
      </c>
      <c r="LA226" s="1">
        <v>3</v>
      </c>
      <c r="LB226" s="1">
        <v>3</v>
      </c>
      <c r="LC226" s="1">
        <v>3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1</v>
      </c>
      <c r="LL226" s="1">
        <v>8</v>
      </c>
      <c r="LM226" s="1">
        <v>0</v>
      </c>
      <c r="LN226" s="1">
        <v>43</v>
      </c>
      <c r="LO226" s="1">
        <v>40</v>
      </c>
      <c r="LP226" s="1">
        <v>7</v>
      </c>
      <c r="LQ226" s="1">
        <v>1</v>
      </c>
      <c r="LR226" s="1">
        <v>13</v>
      </c>
      <c r="LS226" s="1">
        <v>13</v>
      </c>
      <c r="LT226" s="1">
        <v>12</v>
      </c>
      <c r="LU226" s="1">
        <v>13</v>
      </c>
      <c r="LV226" s="1">
        <v>0</v>
      </c>
      <c r="LW226" s="1">
        <v>1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13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8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0</v>
      </c>
      <c r="OC226" s="1">
        <v>0</v>
      </c>
      <c r="OD226" s="1">
        <v>0</v>
      </c>
      <c r="OE226" s="1">
        <v>0</v>
      </c>
      <c r="OF226" s="1">
        <v>0</v>
      </c>
      <c r="OG226" s="1">
        <v>0</v>
      </c>
      <c r="OH226" s="1">
        <v>0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0</v>
      </c>
      <c r="OP226" s="1">
        <v>0</v>
      </c>
      <c r="OQ226" s="1">
        <v>0</v>
      </c>
      <c r="OR226" s="1">
        <v>0</v>
      </c>
      <c r="OS226" s="1">
        <v>0</v>
      </c>
      <c r="OT226" s="1">
        <v>0</v>
      </c>
      <c r="OU226" s="1">
        <v>0</v>
      </c>
      <c r="OV226" s="1">
        <v>0</v>
      </c>
      <c r="OW226" s="1">
        <v>0</v>
      </c>
      <c r="OX226" s="1">
        <v>0</v>
      </c>
      <c r="OY226" s="1">
        <v>0</v>
      </c>
      <c r="OZ226" s="1">
        <v>0</v>
      </c>
      <c r="PA226" s="1">
        <v>0</v>
      </c>
      <c r="PB226" s="1">
        <v>0</v>
      </c>
      <c r="PC226" s="1">
        <v>0</v>
      </c>
      <c r="PD226" s="1">
        <v>0</v>
      </c>
      <c r="PE226" s="1">
        <v>0</v>
      </c>
      <c r="PF226" s="1">
        <v>0</v>
      </c>
      <c r="PG226" s="1">
        <v>0</v>
      </c>
      <c r="PH226" s="1">
        <v>0</v>
      </c>
      <c r="PI226" s="1">
        <v>0</v>
      </c>
      <c r="PJ226" s="1">
        <v>0</v>
      </c>
      <c r="PK226" s="1">
        <v>0</v>
      </c>
      <c r="PL226" s="1">
        <v>0</v>
      </c>
      <c r="PM226" s="1">
        <v>0</v>
      </c>
      <c r="PN226" s="1">
        <v>0</v>
      </c>
      <c r="PO226" s="1">
        <v>0</v>
      </c>
      <c r="PP226" s="1">
        <v>0</v>
      </c>
      <c r="PQ226" s="1">
        <v>0</v>
      </c>
      <c r="PR226" s="1">
        <v>0</v>
      </c>
      <c r="PS226" s="1">
        <v>0</v>
      </c>
      <c r="PT226" s="1">
        <v>1</v>
      </c>
      <c r="PU226" s="1">
        <v>1</v>
      </c>
      <c r="PV226" s="1">
        <v>4</v>
      </c>
      <c r="PW226" s="1">
        <v>4</v>
      </c>
      <c r="PX226" s="1">
        <v>4</v>
      </c>
      <c r="PY226" s="1">
        <v>4</v>
      </c>
      <c r="PZ226" s="1">
        <v>4</v>
      </c>
      <c r="QA226" s="1">
        <v>4</v>
      </c>
      <c r="QB226" s="1">
        <v>8</v>
      </c>
      <c r="QC226" s="1">
        <v>4</v>
      </c>
      <c r="QD226" s="1">
        <v>4</v>
      </c>
      <c r="QE226" s="1">
        <v>4</v>
      </c>
      <c r="QF226" s="1">
        <v>4</v>
      </c>
      <c r="QG226" s="1">
        <v>4</v>
      </c>
      <c r="QH226" s="1">
        <v>4</v>
      </c>
      <c r="QI226" s="1">
        <v>5</v>
      </c>
      <c r="QJ226" s="1">
        <v>5</v>
      </c>
      <c r="QK226" s="1">
        <v>4</v>
      </c>
      <c r="QL226" s="1">
        <v>4</v>
      </c>
      <c r="QM226" s="1">
        <v>1</v>
      </c>
      <c r="QN226" s="1">
        <v>1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0</v>
      </c>
      <c r="QU226" s="1">
        <v>0</v>
      </c>
      <c r="QV226" s="1">
        <v>0</v>
      </c>
      <c r="QW226" s="1">
        <v>1</v>
      </c>
      <c r="QX226" s="1">
        <v>0</v>
      </c>
      <c r="QY226" s="1">
        <v>1</v>
      </c>
      <c r="QZ226" s="1">
        <v>1</v>
      </c>
    </row>
    <row r="227" spans="1:468">
      <c r="A227" s="1">
        <v>2007</v>
      </c>
      <c r="B227" s="1" t="s">
        <v>731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0</v>
      </c>
      <c r="K227" s="1">
        <v>2</v>
      </c>
      <c r="L227" s="1">
        <v>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1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3</v>
      </c>
      <c r="BY227" s="1">
        <v>3</v>
      </c>
      <c r="BZ227" s="1">
        <v>3</v>
      </c>
      <c r="CA227" s="1">
        <v>3</v>
      </c>
      <c r="CB227" s="1">
        <v>3</v>
      </c>
      <c r="CC227" s="1">
        <v>3</v>
      </c>
      <c r="CD227" s="1">
        <v>7</v>
      </c>
      <c r="CE227" s="1">
        <v>3</v>
      </c>
      <c r="CF227" s="1">
        <v>0</v>
      </c>
      <c r="CG227" s="1">
        <v>3</v>
      </c>
      <c r="CH227" s="1">
        <v>0</v>
      </c>
      <c r="CI227" s="1">
        <v>3</v>
      </c>
      <c r="CJ227" s="1">
        <v>3</v>
      </c>
      <c r="CK227" s="1">
        <v>3</v>
      </c>
      <c r="CL227" s="1">
        <v>0</v>
      </c>
      <c r="CM227" s="1">
        <v>0</v>
      </c>
      <c r="CN227" s="1">
        <v>3</v>
      </c>
      <c r="CO227" s="1">
        <v>3</v>
      </c>
      <c r="CP227" s="1">
        <v>0</v>
      </c>
      <c r="CQ227" s="1">
        <v>0</v>
      </c>
      <c r="CR227" s="1">
        <v>1</v>
      </c>
      <c r="CS227" s="1">
        <v>1</v>
      </c>
      <c r="CT227" s="1">
        <v>1</v>
      </c>
      <c r="CU227" s="1">
        <v>1</v>
      </c>
      <c r="CV227" s="1">
        <v>1</v>
      </c>
      <c r="CW227" s="1">
        <v>1</v>
      </c>
      <c r="CX227" s="1">
        <v>1</v>
      </c>
      <c r="CY227" s="1">
        <v>2</v>
      </c>
      <c r="CZ227" s="1">
        <v>1</v>
      </c>
      <c r="DA227" s="1">
        <v>1</v>
      </c>
      <c r="DB227" s="1">
        <v>0</v>
      </c>
      <c r="DC227" s="1">
        <v>0</v>
      </c>
      <c r="DD227" s="1">
        <v>1</v>
      </c>
      <c r="DE227" s="1">
        <v>0</v>
      </c>
      <c r="DF227" s="1">
        <v>1</v>
      </c>
      <c r="DG227" s="1">
        <v>1</v>
      </c>
      <c r="DH227" s="1">
        <v>1</v>
      </c>
      <c r="DI227" s="1">
        <v>0</v>
      </c>
      <c r="DJ227" s="1">
        <v>0</v>
      </c>
      <c r="DK227" s="1">
        <v>1</v>
      </c>
      <c r="DL227" s="1">
        <v>6</v>
      </c>
      <c r="DM227" s="1">
        <v>7</v>
      </c>
      <c r="DN227" s="1">
        <v>0</v>
      </c>
      <c r="DO227" s="1">
        <v>0</v>
      </c>
      <c r="DP227" s="1">
        <v>0</v>
      </c>
      <c r="DQ227" s="1">
        <v>7</v>
      </c>
      <c r="DR227" s="1">
        <v>7</v>
      </c>
      <c r="DS227" s="1">
        <v>7</v>
      </c>
      <c r="DT227" s="1">
        <v>7</v>
      </c>
      <c r="DU227" s="1">
        <v>6</v>
      </c>
      <c r="DV227" s="1">
        <v>0</v>
      </c>
      <c r="DW227" s="1">
        <v>0</v>
      </c>
      <c r="DX227" s="1">
        <v>7</v>
      </c>
      <c r="DY227" s="1">
        <v>0</v>
      </c>
      <c r="DZ227" s="1">
        <v>1</v>
      </c>
      <c r="EA227" s="1">
        <v>0</v>
      </c>
      <c r="EB227" s="1">
        <v>1</v>
      </c>
      <c r="EC227" s="1">
        <v>1</v>
      </c>
      <c r="ED227" s="1">
        <v>1</v>
      </c>
      <c r="EE227" s="1">
        <v>1</v>
      </c>
      <c r="EF227" s="1">
        <v>2</v>
      </c>
      <c r="EG227" s="1">
        <v>2</v>
      </c>
      <c r="EH227" s="1">
        <v>10</v>
      </c>
      <c r="EI227" s="1">
        <v>10</v>
      </c>
      <c r="EJ227" s="1">
        <v>0</v>
      </c>
      <c r="EK227" s="1">
        <v>41</v>
      </c>
      <c r="EL227" s="1">
        <v>41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1</v>
      </c>
      <c r="EU227" s="1">
        <v>1</v>
      </c>
      <c r="EV227" s="1">
        <v>1</v>
      </c>
      <c r="EW227" s="1">
        <v>0</v>
      </c>
      <c r="EX227" s="1">
        <v>2</v>
      </c>
      <c r="EY227" s="1">
        <v>2</v>
      </c>
      <c r="EZ227" s="1">
        <v>2</v>
      </c>
      <c r="FA227" s="1">
        <v>2</v>
      </c>
      <c r="FB227" s="1">
        <v>2</v>
      </c>
      <c r="FC227" s="1">
        <v>2</v>
      </c>
      <c r="FD227" s="1">
        <v>4</v>
      </c>
      <c r="FE227" s="1">
        <v>2</v>
      </c>
      <c r="FF227" s="1">
        <v>1</v>
      </c>
      <c r="FG227" s="1">
        <v>1</v>
      </c>
      <c r="FH227" s="1">
        <v>0</v>
      </c>
      <c r="FI227" s="1">
        <v>1</v>
      </c>
      <c r="FJ227" s="1">
        <v>2</v>
      </c>
      <c r="FK227" s="1">
        <v>2</v>
      </c>
      <c r="FL227" s="1">
        <v>2</v>
      </c>
      <c r="FM227" s="1">
        <v>2</v>
      </c>
      <c r="FN227" s="1">
        <v>1</v>
      </c>
      <c r="FO227" s="1">
        <v>0</v>
      </c>
      <c r="FP227" s="1">
        <v>0</v>
      </c>
      <c r="FQ227" s="1">
        <v>3</v>
      </c>
      <c r="FR227" s="1">
        <v>3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55</v>
      </c>
      <c r="GA227" s="1">
        <v>55</v>
      </c>
      <c r="GB227" s="1">
        <v>0</v>
      </c>
      <c r="GC227" s="1">
        <v>0</v>
      </c>
      <c r="GD227" s="1">
        <v>0</v>
      </c>
      <c r="GE227" s="1">
        <v>55</v>
      </c>
      <c r="GF227" s="1">
        <v>55</v>
      </c>
      <c r="GG227" s="1">
        <v>55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8</v>
      </c>
      <c r="GT227" s="1">
        <v>8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1</v>
      </c>
      <c r="HF227" s="1">
        <v>43</v>
      </c>
      <c r="HG227" s="1">
        <v>43</v>
      </c>
      <c r="HH227" s="1">
        <v>20</v>
      </c>
      <c r="HI227" s="1">
        <v>0</v>
      </c>
      <c r="HJ227" s="1">
        <v>4</v>
      </c>
      <c r="HK227" s="1">
        <v>20</v>
      </c>
      <c r="HL227" s="1">
        <v>20</v>
      </c>
      <c r="HM227" s="1">
        <v>0</v>
      </c>
      <c r="HN227" s="1">
        <v>10</v>
      </c>
      <c r="HO227" s="1">
        <v>10</v>
      </c>
      <c r="HP227" s="1">
        <v>10</v>
      </c>
      <c r="HQ227" s="1">
        <v>10</v>
      </c>
      <c r="HR227" s="1">
        <v>14</v>
      </c>
      <c r="HS227" s="1">
        <v>12</v>
      </c>
      <c r="HT227" s="1">
        <v>0</v>
      </c>
      <c r="HU227" s="1">
        <v>14</v>
      </c>
      <c r="HV227" s="1">
        <v>0</v>
      </c>
      <c r="HW227" s="1">
        <v>0</v>
      </c>
      <c r="HX227" s="1">
        <v>21</v>
      </c>
      <c r="HY227" s="1">
        <v>21</v>
      </c>
      <c r="HZ227" s="1">
        <v>57</v>
      </c>
      <c r="IA227" s="1">
        <v>32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1</v>
      </c>
      <c r="II227" s="1">
        <v>4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2</v>
      </c>
      <c r="JM227" s="1">
        <v>2</v>
      </c>
      <c r="JN227" s="1">
        <v>0</v>
      </c>
      <c r="JO227" s="1">
        <v>0</v>
      </c>
      <c r="JP227" s="1">
        <v>3</v>
      </c>
      <c r="JQ227" s="1">
        <v>3</v>
      </c>
      <c r="JR227" s="1">
        <v>0</v>
      </c>
      <c r="JS227" s="1">
        <v>0</v>
      </c>
      <c r="JT227" s="1">
        <v>0</v>
      </c>
      <c r="JU227" s="1">
        <v>5</v>
      </c>
      <c r="JV227" s="1">
        <v>4</v>
      </c>
      <c r="JW227" s="1">
        <v>0</v>
      </c>
      <c r="JX227" s="1">
        <v>3</v>
      </c>
      <c r="JY227" s="1">
        <v>0</v>
      </c>
      <c r="JZ227" s="1">
        <v>3</v>
      </c>
      <c r="KA227" s="1">
        <v>0</v>
      </c>
      <c r="KB227" s="1">
        <v>0</v>
      </c>
      <c r="KC227" s="1">
        <v>0</v>
      </c>
      <c r="KD227" s="1">
        <v>0</v>
      </c>
      <c r="KE227" s="1">
        <v>3</v>
      </c>
      <c r="KF227" s="1">
        <v>3</v>
      </c>
      <c r="KG227" s="1">
        <v>3</v>
      </c>
      <c r="KH227" s="1">
        <v>0</v>
      </c>
      <c r="KI227" s="1">
        <v>3</v>
      </c>
      <c r="KJ227" s="1">
        <v>0</v>
      </c>
      <c r="KK227" s="1">
        <v>3</v>
      </c>
      <c r="KL227" s="1">
        <v>0</v>
      </c>
      <c r="KM227" s="1">
        <v>0</v>
      </c>
      <c r="KN227" s="1">
        <v>3</v>
      </c>
      <c r="KO227" s="1">
        <v>3</v>
      </c>
      <c r="KP227" s="1">
        <v>3</v>
      </c>
      <c r="KQ227" s="1">
        <v>3</v>
      </c>
      <c r="KR227" s="1">
        <v>0</v>
      </c>
      <c r="KS227" s="1">
        <v>6</v>
      </c>
      <c r="KT227" s="1">
        <v>6</v>
      </c>
      <c r="KU227" s="1">
        <v>0</v>
      </c>
      <c r="KV227" s="1">
        <v>0</v>
      </c>
      <c r="KW227" s="1">
        <v>0</v>
      </c>
      <c r="KX227" s="1">
        <v>0</v>
      </c>
      <c r="KY227" s="1">
        <v>3</v>
      </c>
      <c r="KZ227" s="1">
        <v>3</v>
      </c>
      <c r="LA227" s="1">
        <v>3</v>
      </c>
      <c r="LB227" s="1">
        <v>3</v>
      </c>
      <c r="LC227" s="1">
        <v>3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1</v>
      </c>
      <c r="LL227" s="1">
        <v>8</v>
      </c>
      <c r="LM227" s="1">
        <v>0</v>
      </c>
      <c r="LN227" s="1">
        <v>43</v>
      </c>
      <c r="LO227" s="1">
        <v>40</v>
      </c>
      <c r="LP227" s="1">
        <v>7</v>
      </c>
      <c r="LQ227" s="1">
        <v>1</v>
      </c>
      <c r="LR227" s="1">
        <v>13</v>
      </c>
      <c r="LS227" s="1">
        <v>13</v>
      </c>
      <c r="LT227" s="1">
        <v>12</v>
      </c>
      <c r="LU227" s="1">
        <v>13</v>
      </c>
      <c r="LV227" s="1">
        <v>0</v>
      </c>
      <c r="LW227" s="1">
        <v>1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13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8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">
        <v>0</v>
      </c>
      <c r="OD227" s="1">
        <v>0</v>
      </c>
      <c r="OE227" s="1">
        <v>0</v>
      </c>
      <c r="OF227" s="1">
        <v>0</v>
      </c>
      <c r="OG227" s="1">
        <v>0</v>
      </c>
      <c r="OH227" s="1">
        <v>0</v>
      </c>
      <c r="OI227" s="1">
        <v>0</v>
      </c>
      <c r="OJ227" s="1">
        <v>0</v>
      </c>
      <c r="OK227" s="1">
        <v>0</v>
      </c>
      <c r="OL227" s="1">
        <v>0</v>
      </c>
      <c r="OM227" s="1">
        <v>0</v>
      </c>
      <c r="ON227" s="1">
        <v>0</v>
      </c>
      <c r="OO227" s="1">
        <v>0</v>
      </c>
      <c r="OP227" s="1">
        <v>0</v>
      </c>
      <c r="OQ227" s="1">
        <v>0</v>
      </c>
      <c r="OR227" s="1">
        <v>0</v>
      </c>
      <c r="OS227" s="1">
        <v>0</v>
      </c>
      <c r="OT227" s="1">
        <v>0</v>
      </c>
      <c r="OU227" s="1">
        <v>0</v>
      </c>
      <c r="OV227" s="1">
        <v>0</v>
      </c>
      <c r="OW227" s="1">
        <v>0</v>
      </c>
      <c r="OX227" s="1">
        <v>0</v>
      </c>
      <c r="OY227" s="1">
        <v>0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0</v>
      </c>
      <c r="PF227" s="1">
        <v>0</v>
      </c>
      <c r="PG227" s="1">
        <v>0</v>
      </c>
      <c r="PH227" s="1">
        <v>0</v>
      </c>
      <c r="PI227" s="1">
        <v>0</v>
      </c>
      <c r="PJ227" s="1">
        <v>0</v>
      </c>
      <c r="PK227" s="1">
        <v>0</v>
      </c>
      <c r="PL227" s="1">
        <v>0</v>
      </c>
      <c r="PM227" s="1">
        <v>0</v>
      </c>
      <c r="PN227" s="1">
        <v>0</v>
      </c>
      <c r="PO227" s="1">
        <v>0</v>
      </c>
      <c r="PP227" s="1">
        <v>0</v>
      </c>
      <c r="PQ227" s="1">
        <v>0</v>
      </c>
      <c r="PR227" s="1">
        <v>0</v>
      </c>
      <c r="PS227" s="1">
        <v>0</v>
      </c>
      <c r="PT227" s="1">
        <v>1</v>
      </c>
      <c r="PU227" s="1">
        <v>1</v>
      </c>
      <c r="PV227" s="1">
        <v>4</v>
      </c>
      <c r="PW227" s="1">
        <v>4</v>
      </c>
      <c r="PX227" s="1">
        <v>4</v>
      </c>
      <c r="PY227" s="1">
        <v>4</v>
      </c>
      <c r="PZ227" s="1">
        <v>4</v>
      </c>
      <c r="QA227" s="1">
        <v>4</v>
      </c>
      <c r="QB227" s="1">
        <v>8</v>
      </c>
      <c r="QC227" s="1">
        <v>4</v>
      </c>
      <c r="QD227" s="1">
        <v>4</v>
      </c>
      <c r="QE227" s="1">
        <v>4</v>
      </c>
      <c r="QF227" s="1">
        <v>4</v>
      </c>
      <c r="QG227" s="1">
        <v>4</v>
      </c>
      <c r="QH227" s="1">
        <v>4</v>
      </c>
      <c r="QI227" s="1">
        <v>5</v>
      </c>
      <c r="QJ227" s="1">
        <v>5</v>
      </c>
      <c r="QK227" s="1">
        <v>4</v>
      </c>
      <c r="QL227" s="1">
        <v>4</v>
      </c>
      <c r="QM227" s="1">
        <v>1</v>
      </c>
      <c r="QN227" s="1">
        <v>1</v>
      </c>
      <c r="QO227" s="1">
        <v>0</v>
      </c>
      <c r="QP227" s="1">
        <v>0</v>
      </c>
      <c r="QQ227" s="1">
        <v>0</v>
      </c>
      <c r="QR227" s="1">
        <v>0</v>
      </c>
      <c r="QS227" s="1">
        <v>0</v>
      </c>
      <c r="QT227" s="1">
        <v>0</v>
      </c>
      <c r="QU227" s="1">
        <v>0</v>
      </c>
      <c r="QV227" s="1">
        <v>0</v>
      </c>
      <c r="QW227" s="1">
        <v>1</v>
      </c>
      <c r="QX227" s="1">
        <v>0</v>
      </c>
      <c r="QY227" s="1">
        <v>1</v>
      </c>
      <c r="QZ227" s="1">
        <v>1</v>
      </c>
    </row>
    <row r="228" spans="1:468">
      <c r="A228" s="1">
        <v>2007</v>
      </c>
      <c r="B228" s="1" t="s">
        <v>732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0</v>
      </c>
      <c r="K228" s="1">
        <v>2</v>
      </c>
      <c r="L228" s="1">
        <v>2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1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4</v>
      </c>
      <c r="BY228" s="1">
        <v>3</v>
      </c>
      <c r="BZ228" s="1">
        <v>4</v>
      </c>
      <c r="CA228" s="1">
        <v>4</v>
      </c>
      <c r="CB228" s="1">
        <v>4</v>
      </c>
      <c r="CC228" s="1">
        <v>4</v>
      </c>
      <c r="CD228" s="1">
        <v>9</v>
      </c>
      <c r="CE228" s="1">
        <v>4</v>
      </c>
      <c r="CF228" s="1">
        <v>1</v>
      </c>
      <c r="CG228" s="1">
        <v>4</v>
      </c>
      <c r="CH228" s="1">
        <v>0</v>
      </c>
      <c r="CI228" s="1">
        <v>4</v>
      </c>
      <c r="CJ228" s="1">
        <v>3</v>
      </c>
      <c r="CK228" s="1">
        <v>4</v>
      </c>
      <c r="CL228" s="1">
        <v>1</v>
      </c>
      <c r="CM228" s="1">
        <v>1</v>
      </c>
      <c r="CN228" s="1">
        <v>4</v>
      </c>
      <c r="CO228" s="1">
        <v>4</v>
      </c>
      <c r="CP228" s="1">
        <v>0</v>
      </c>
      <c r="CQ228" s="1">
        <v>0</v>
      </c>
      <c r="CR228" s="1">
        <v>1</v>
      </c>
      <c r="CS228" s="1">
        <v>1</v>
      </c>
      <c r="CT228" s="1">
        <v>1</v>
      </c>
      <c r="CU228" s="1">
        <v>1</v>
      </c>
      <c r="CV228" s="1">
        <v>1</v>
      </c>
      <c r="CW228" s="1">
        <v>1</v>
      </c>
      <c r="CX228" s="1">
        <v>1</v>
      </c>
      <c r="CY228" s="1">
        <v>2</v>
      </c>
      <c r="CZ228" s="1">
        <v>1</v>
      </c>
      <c r="DA228" s="1">
        <v>1</v>
      </c>
      <c r="DB228" s="1">
        <v>0</v>
      </c>
      <c r="DC228" s="1">
        <v>0</v>
      </c>
      <c r="DD228" s="1">
        <v>1</v>
      </c>
      <c r="DE228" s="1">
        <v>0</v>
      </c>
      <c r="DF228" s="1">
        <v>1</v>
      </c>
      <c r="DG228" s="1">
        <v>1</v>
      </c>
      <c r="DH228" s="1">
        <v>1</v>
      </c>
      <c r="DI228" s="1">
        <v>0</v>
      </c>
      <c r="DJ228" s="1">
        <v>0</v>
      </c>
      <c r="DK228" s="1">
        <v>1</v>
      </c>
      <c r="DL228" s="1">
        <v>6</v>
      </c>
      <c r="DM228" s="1">
        <v>7</v>
      </c>
      <c r="DN228" s="1">
        <v>0</v>
      </c>
      <c r="DO228" s="1">
        <v>0</v>
      </c>
      <c r="DP228" s="1">
        <v>0</v>
      </c>
      <c r="DQ228" s="1">
        <v>7</v>
      </c>
      <c r="DR228" s="1">
        <v>7</v>
      </c>
      <c r="DS228" s="1">
        <v>7</v>
      </c>
      <c r="DT228" s="1">
        <v>7</v>
      </c>
      <c r="DU228" s="1">
        <v>6</v>
      </c>
      <c r="DV228" s="1">
        <v>0</v>
      </c>
      <c r="DW228" s="1">
        <v>0</v>
      </c>
      <c r="DX228" s="1">
        <v>7</v>
      </c>
      <c r="DY228" s="1">
        <v>0</v>
      </c>
      <c r="DZ228" s="1">
        <v>1</v>
      </c>
      <c r="EA228" s="1">
        <v>0</v>
      </c>
      <c r="EB228" s="1">
        <v>1</v>
      </c>
      <c r="EC228" s="1">
        <v>1</v>
      </c>
      <c r="ED228" s="1">
        <v>1</v>
      </c>
      <c r="EE228" s="1">
        <v>1</v>
      </c>
      <c r="EF228" s="1">
        <v>2</v>
      </c>
      <c r="EG228" s="1">
        <v>2</v>
      </c>
      <c r="EH228" s="1">
        <v>10</v>
      </c>
      <c r="EI228" s="1">
        <v>10</v>
      </c>
      <c r="EJ228" s="1">
        <v>0</v>
      </c>
      <c r="EK228" s="1">
        <v>41</v>
      </c>
      <c r="EL228" s="1">
        <v>41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1</v>
      </c>
      <c r="EU228" s="1">
        <v>1</v>
      </c>
      <c r="EV228" s="1">
        <v>1</v>
      </c>
      <c r="EW228" s="1">
        <v>0</v>
      </c>
      <c r="EX228" s="1">
        <v>2</v>
      </c>
      <c r="EY228" s="1">
        <v>2</v>
      </c>
      <c r="EZ228" s="1">
        <v>2</v>
      </c>
      <c r="FA228" s="1">
        <v>2</v>
      </c>
      <c r="FB228" s="1">
        <v>2</v>
      </c>
      <c r="FC228" s="1">
        <v>2</v>
      </c>
      <c r="FD228" s="1">
        <v>4</v>
      </c>
      <c r="FE228" s="1">
        <v>2</v>
      </c>
      <c r="FF228" s="1">
        <v>1</v>
      </c>
      <c r="FG228" s="1">
        <v>1</v>
      </c>
      <c r="FH228" s="1">
        <v>0</v>
      </c>
      <c r="FI228" s="1">
        <v>1</v>
      </c>
      <c r="FJ228" s="1">
        <v>2</v>
      </c>
      <c r="FK228" s="1">
        <v>2</v>
      </c>
      <c r="FL228" s="1">
        <v>2</v>
      </c>
      <c r="FM228" s="1">
        <v>2</v>
      </c>
      <c r="FN228" s="1">
        <v>1</v>
      </c>
      <c r="FO228" s="1">
        <v>0</v>
      </c>
      <c r="FP228" s="1">
        <v>0</v>
      </c>
      <c r="FQ228" s="1">
        <v>3</v>
      </c>
      <c r="FR228" s="1">
        <v>3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55</v>
      </c>
      <c r="GA228" s="1">
        <v>55</v>
      </c>
      <c r="GB228" s="1">
        <v>0</v>
      </c>
      <c r="GC228" s="1">
        <v>0</v>
      </c>
      <c r="GD228" s="1">
        <v>0</v>
      </c>
      <c r="GE228" s="1">
        <v>55</v>
      </c>
      <c r="GF228" s="1">
        <v>55</v>
      </c>
      <c r="GG228" s="1">
        <v>55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8</v>
      </c>
      <c r="GT228" s="1">
        <v>8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1</v>
      </c>
      <c r="HF228" s="1">
        <v>43</v>
      </c>
      <c r="HG228" s="1">
        <v>43</v>
      </c>
      <c r="HH228" s="1">
        <v>20</v>
      </c>
      <c r="HI228" s="1">
        <v>0</v>
      </c>
      <c r="HJ228" s="1">
        <v>4</v>
      </c>
      <c r="HK228" s="1">
        <v>20</v>
      </c>
      <c r="HL228" s="1">
        <v>20</v>
      </c>
      <c r="HM228" s="1">
        <v>0</v>
      </c>
      <c r="HN228" s="1">
        <v>10</v>
      </c>
      <c r="HO228" s="1">
        <v>10</v>
      </c>
      <c r="HP228" s="1">
        <v>10</v>
      </c>
      <c r="HQ228" s="1">
        <v>10</v>
      </c>
      <c r="HR228" s="1">
        <v>14</v>
      </c>
      <c r="HS228" s="1">
        <v>12</v>
      </c>
      <c r="HT228" s="1">
        <v>0</v>
      </c>
      <c r="HU228" s="1">
        <v>14</v>
      </c>
      <c r="HV228" s="1">
        <v>0</v>
      </c>
      <c r="HW228" s="1">
        <v>0</v>
      </c>
      <c r="HX228" s="1">
        <v>21</v>
      </c>
      <c r="HY228" s="1">
        <v>21</v>
      </c>
      <c r="HZ228" s="1">
        <v>57</v>
      </c>
      <c r="IA228" s="1">
        <v>32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1</v>
      </c>
      <c r="II228" s="1">
        <v>4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2</v>
      </c>
      <c r="JM228" s="1">
        <v>2</v>
      </c>
      <c r="JN228" s="1">
        <v>0</v>
      </c>
      <c r="JO228" s="1">
        <v>0</v>
      </c>
      <c r="JP228" s="1">
        <v>3</v>
      </c>
      <c r="JQ228" s="1">
        <v>3</v>
      </c>
      <c r="JR228" s="1">
        <v>0</v>
      </c>
      <c r="JS228" s="1">
        <v>0</v>
      </c>
      <c r="JT228" s="1">
        <v>0</v>
      </c>
      <c r="JU228" s="1">
        <v>5</v>
      </c>
      <c r="JV228" s="1">
        <v>4</v>
      </c>
      <c r="JW228" s="1">
        <v>0</v>
      </c>
      <c r="JX228" s="1">
        <v>3</v>
      </c>
      <c r="JY228" s="1">
        <v>0</v>
      </c>
      <c r="JZ228" s="1">
        <v>3</v>
      </c>
      <c r="KA228" s="1">
        <v>0</v>
      </c>
      <c r="KB228" s="1">
        <v>0</v>
      </c>
      <c r="KC228" s="1">
        <v>0</v>
      </c>
      <c r="KD228" s="1">
        <v>0</v>
      </c>
      <c r="KE228" s="1">
        <v>3</v>
      </c>
      <c r="KF228" s="1">
        <v>3</v>
      </c>
      <c r="KG228" s="1">
        <v>3</v>
      </c>
      <c r="KH228" s="1">
        <v>0</v>
      </c>
      <c r="KI228" s="1">
        <v>3</v>
      </c>
      <c r="KJ228" s="1">
        <v>0</v>
      </c>
      <c r="KK228" s="1">
        <v>3</v>
      </c>
      <c r="KL228" s="1">
        <v>0</v>
      </c>
      <c r="KM228" s="1">
        <v>0</v>
      </c>
      <c r="KN228" s="1">
        <v>3</v>
      </c>
      <c r="KO228" s="1">
        <v>3</v>
      </c>
      <c r="KP228" s="1">
        <v>3</v>
      </c>
      <c r="KQ228" s="1">
        <v>3</v>
      </c>
      <c r="KR228" s="1">
        <v>0</v>
      </c>
      <c r="KS228" s="1">
        <v>6</v>
      </c>
      <c r="KT228" s="1">
        <v>6</v>
      </c>
      <c r="KU228" s="1">
        <v>0</v>
      </c>
      <c r="KV228" s="1">
        <v>0</v>
      </c>
      <c r="KW228" s="1">
        <v>0</v>
      </c>
      <c r="KX228" s="1">
        <v>0</v>
      </c>
      <c r="KY228" s="1">
        <v>3</v>
      </c>
      <c r="KZ228" s="1">
        <v>3</v>
      </c>
      <c r="LA228" s="1">
        <v>3</v>
      </c>
      <c r="LB228" s="1">
        <v>3</v>
      </c>
      <c r="LC228" s="1">
        <v>3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1</v>
      </c>
      <c r="LL228" s="1">
        <v>8</v>
      </c>
      <c r="LM228" s="1">
        <v>0</v>
      </c>
      <c r="LN228" s="1">
        <v>43</v>
      </c>
      <c r="LO228" s="1">
        <v>43</v>
      </c>
      <c r="LP228" s="1">
        <v>7</v>
      </c>
      <c r="LQ228" s="1">
        <v>1</v>
      </c>
      <c r="LR228" s="1">
        <v>13</v>
      </c>
      <c r="LS228" s="1">
        <v>13</v>
      </c>
      <c r="LT228" s="1">
        <v>12</v>
      </c>
      <c r="LU228" s="1">
        <v>13</v>
      </c>
      <c r="LV228" s="1">
        <v>0</v>
      </c>
      <c r="LW228" s="1">
        <v>1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13</v>
      </c>
      <c r="MM228" s="1">
        <v>0</v>
      </c>
      <c r="MN228" s="1">
        <v>0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8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0</v>
      </c>
      <c r="NW228" s="1">
        <v>0</v>
      </c>
      <c r="NX228" s="1">
        <v>0</v>
      </c>
      <c r="NY228" s="1">
        <v>0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0</v>
      </c>
      <c r="OG228" s="1">
        <v>0</v>
      </c>
      <c r="OH228" s="1">
        <v>0</v>
      </c>
      <c r="OI228" s="1">
        <v>0</v>
      </c>
      <c r="OJ228" s="1">
        <v>0</v>
      </c>
      <c r="OK228" s="1">
        <v>0</v>
      </c>
      <c r="OL228" s="1">
        <v>0</v>
      </c>
      <c r="OM228" s="1">
        <v>0</v>
      </c>
      <c r="ON228" s="1">
        <v>0</v>
      </c>
      <c r="OO228" s="1">
        <v>0</v>
      </c>
      <c r="OP228" s="1">
        <v>0</v>
      </c>
      <c r="OQ228" s="1">
        <v>0</v>
      </c>
      <c r="OR228" s="1">
        <v>0</v>
      </c>
      <c r="OS228" s="1">
        <v>0</v>
      </c>
      <c r="OT228" s="1">
        <v>0</v>
      </c>
      <c r="OU228" s="1">
        <v>0</v>
      </c>
      <c r="OV228" s="1">
        <v>0</v>
      </c>
      <c r="OW228" s="1">
        <v>0</v>
      </c>
      <c r="OX228" s="1">
        <v>0</v>
      </c>
      <c r="OY228" s="1">
        <v>0</v>
      </c>
      <c r="OZ228" s="1">
        <v>0</v>
      </c>
      <c r="PA228" s="1">
        <v>0</v>
      </c>
      <c r="PB228" s="1">
        <v>0</v>
      </c>
      <c r="PC228" s="1">
        <v>0</v>
      </c>
      <c r="PD228" s="1">
        <v>0</v>
      </c>
      <c r="PE228" s="1">
        <v>0</v>
      </c>
      <c r="PF228" s="1">
        <v>0</v>
      </c>
      <c r="PG228" s="1">
        <v>0</v>
      </c>
      <c r="PH228" s="1">
        <v>0</v>
      </c>
      <c r="PI228" s="1">
        <v>0</v>
      </c>
      <c r="PJ228" s="1">
        <v>0</v>
      </c>
      <c r="PK228" s="1">
        <v>0</v>
      </c>
      <c r="PL228" s="1">
        <v>0</v>
      </c>
      <c r="PM228" s="1">
        <v>0</v>
      </c>
      <c r="PN228" s="1">
        <v>0</v>
      </c>
      <c r="PO228" s="1">
        <v>0</v>
      </c>
      <c r="PP228" s="1">
        <v>0</v>
      </c>
      <c r="PQ228" s="1">
        <v>0</v>
      </c>
      <c r="PR228" s="1">
        <v>0</v>
      </c>
      <c r="PS228" s="1">
        <v>0</v>
      </c>
      <c r="PT228" s="1">
        <v>1</v>
      </c>
      <c r="PU228" s="1">
        <v>1</v>
      </c>
      <c r="PV228" s="1">
        <v>4</v>
      </c>
      <c r="PW228" s="1">
        <v>4</v>
      </c>
      <c r="PX228" s="1">
        <v>4</v>
      </c>
      <c r="PY228" s="1">
        <v>4</v>
      </c>
      <c r="PZ228" s="1">
        <v>4</v>
      </c>
      <c r="QA228" s="1">
        <v>4</v>
      </c>
      <c r="QB228" s="1">
        <v>8</v>
      </c>
      <c r="QC228" s="1">
        <v>4</v>
      </c>
      <c r="QD228" s="1">
        <v>4</v>
      </c>
      <c r="QE228" s="1">
        <v>4</v>
      </c>
      <c r="QF228" s="1">
        <v>4</v>
      </c>
      <c r="QG228" s="1">
        <v>4</v>
      </c>
      <c r="QH228" s="1">
        <v>4</v>
      </c>
      <c r="QI228" s="1">
        <v>5</v>
      </c>
      <c r="QJ228" s="1">
        <v>5</v>
      </c>
      <c r="QK228" s="1">
        <v>4</v>
      </c>
      <c r="QL228" s="1">
        <v>4</v>
      </c>
      <c r="QM228" s="1">
        <v>1</v>
      </c>
      <c r="QN228" s="1">
        <v>1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U228" s="1">
        <v>0</v>
      </c>
      <c r="QV228" s="1">
        <v>0</v>
      </c>
      <c r="QW228" s="1">
        <v>1</v>
      </c>
      <c r="QX228" s="1">
        <v>0</v>
      </c>
      <c r="QY228" s="1">
        <v>1</v>
      </c>
      <c r="QZ228" s="1">
        <v>1</v>
      </c>
    </row>
    <row r="229" spans="1:468">
      <c r="A229" s="1">
        <v>2007</v>
      </c>
      <c r="B229" s="1" t="s">
        <v>733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0</v>
      </c>
      <c r="K229" s="1">
        <v>2</v>
      </c>
      <c r="L229" s="1">
        <v>2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1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4</v>
      </c>
      <c r="BY229" s="1">
        <v>3</v>
      </c>
      <c r="BZ229" s="1">
        <v>4</v>
      </c>
      <c r="CA229" s="1">
        <v>4</v>
      </c>
      <c r="CB229" s="1">
        <v>4</v>
      </c>
      <c r="CC229" s="1">
        <v>4</v>
      </c>
      <c r="CD229" s="1">
        <v>9</v>
      </c>
      <c r="CE229" s="1">
        <v>4</v>
      </c>
      <c r="CF229" s="1">
        <v>1</v>
      </c>
      <c r="CG229" s="1">
        <v>4</v>
      </c>
      <c r="CH229" s="1">
        <v>0</v>
      </c>
      <c r="CI229" s="1">
        <v>4</v>
      </c>
      <c r="CJ229" s="1">
        <v>3</v>
      </c>
      <c r="CK229" s="1">
        <v>4</v>
      </c>
      <c r="CL229" s="1">
        <v>1</v>
      </c>
      <c r="CM229" s="1">
        <v>1</v>
      </c>
      <c r="CN229" s="1">
        <v>4</v>
      </c>
      <c r="CO229" s="1">
        <v>4</v>
      </c>
      <c r="CP229" s="1">
        <v>0</v>
      </c>
      <c r="CQ229" s="1">
        <v>0</v>
      </c>
      <c r="CR229" s="1">
        <v>1</v>
      </c>
      <c r="CS229" s="1">
        <v>1</v>
      </c>
      <c r="CT229" s="1">
        <v>1</v>
      </c>
      <c r="CU229" s="1">
        <v>1</v>
      </c>
      <c r="CV229" s="1">
        <v>1</v>
      </c>
      <c r="CW229" s="1">
        <v>1</v>
      </c>
      <c r="CX229" s="1">
        <v>1</v>
      </c>
      <c r="CY229" s="1">
        <v>2</v>
      </c>
      <c r="CZ229" s="1">
        <v>1</v>
      </c>
      <c r="DA229" s="1">
        <v>1</v>
      </c>
      <c r="DB229" s="1">
        <v>0</v>
      </c>
      <c r="DC229" s="1">
        <v>0</v>
      </c>
      <c r="DD229" s="1">
        <v>1</v>
      </c>
      <c r="DE229" s="1">
        <v>0</v>
      </c>
      <c r="DF229" s="1">
        <v>1</v>
      </c>
      <c r="DG229" s="1">
        <v>1</v>
      </c>
      <c r="DH229" s="1">
        <v>1</v>
      </c>
      <c r="DI229" s="1">
        <v>0</v>
      </c>
      <c r="DJ229" s="1">
        <v>0</v>
      </c>
      <c r="DK229" s="1">
        <v>1</v>
      </c>
      <c r="DL229" s="1">
        <v>6</v>
      </c>
      <c r="DM229" s="1">
        <v>7</v>
      </c>
      <c r="DN229" s="1">
        <v>0</v>
      </c>
      <c r="DO229" s="1">
        <v>0</v>
      </c>
      <c r="DP229" s="1">
        <v>0</v>
      </c>
      <c r="DQ229" s="1">
        <v>7</v>
      </c>
      <c r="DR229" s="1">
        <v>7</v>
      </c>
      <c r="DS229" s="1">
        <v>7</v>
      </c>
      <c r="DT229" s="1">
        <v>7</v>
      </c>
      <c r="DU229" s="1">
        <v>6</v>
      </c>
      <c r="DV229" s="1">
        <v>0</v>
      </c>
      <c r="DW229" s="1">
        <v>0</v>
      </c>
      <c r="DX229" s="1">
        <v>7</v>
      </c>
      <c r="DY229" s="1">
        <v>0</v>
      </c>
      <c r="DZ229" s="1">
        <v>1</v>
      </c>
      <c r="EA229" s="1">
        <v>0</v>
      </c>
      <c r="EB229" s="1">
        <v>1</v>
      </c>
      <c r="EC229" s="1">
        <v>1</v>
      </c>
      <c r="ED229" s="1">
        <v>1</v>
      </c>
      <c r="EE229" s="1">
        <v>1</v>
      </c>
      <c r="EF229" s="1">
        <v>2</v>
      </c>
      <c r="EG229" s="1">
        <v>2</v>
      </c>
      <c r="EH229" s="1">
        <v>10</v>
      </c>
      <c r="EI229" s="1">
        <v>10</v>
      </c>
      <c r="EJ229" s="1">
        <v>0</v>
      </c>
      <c r="EK229" s="1">
        <v>41</v>
      </c>
      <c r="EL229" s="1">
        <v>41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1</v>
      </c>
      <c r="EU229" s="1">
        <v>1</v>
      </c>
      <c r="EV229" s="1">
        <v>1</v>
      </c>
      <c r="EW229" s="1">
        <v>0</v>
      </c>
      <c r="EX229" s="1">
        <v>2</v>
      </c>
      <c r="EY229" s="1">
        <v>2</v>
      </c>
      <c r="EZ229" s="1">
        <v>2</v>
      </c>
      <c r="FA229" s="1">
        <v>2</v>
      </c>
      <c r="FB229" s="1">
        <v>2</v>
      </c>
      <c r="FC229" s="1">
        <v>2</v>
      </c>
      <c r="FD229" s="1">
        <v>4</v>
      </c>
      <c r="FE229" s="1">
        <v>2</v>
      </c>
      <c r="FF229" s="1">
        <v>1</v>
      </c>
      <c r="FG229" s="1">
        <v>1</v>
      </c>
      <c r="FH229" s="1">
        <v>0</v>
      </c>
      <c r="FI229" s="1">
        <v>1</v>
      </c>
      <c r="FJ229" s="1">
        <v>2</v>
      </c>
      <c r="FK229" s="1">
        <v>2</v>
      </c>
      <c r="FL229" s="1">
        <v>2</v>
      </c>
      <c r="FM229" s="1">
        <v>2</v>
      </c>
      <c r="FN229" s="1">
        <v>1</v>
      </c>
      <c r="FO229" s="1">
        <v>0</v>
      </c>
      <c r="FP229" s="1">
        <v>0</v>
      </c>
      <c r="FQ229" s="1">
        <v>3</v>
      </c>
      <c r="FR229" s="1">
        <v>3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55</v>
      </c>
      <c r="GA229" s="1">
        <v>55</v>
      </c>
      <c r="GB229" s="1">
        <v>0</v>
      </c>
      <c r="GC229" s="1">
        <v>0</v>
      </c>
      <c r="GD229" s="1">
        <v>0</v>
      </c>
      <c r="GE229" s="1">
        <v>55</v>
      </c>
      <c r="GF229" s="1">
        <v>55</v>
      </c>
      <c r="GG229" s="1">
        <v>55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8</v>
      </c>
      <c r="GT229" s="1">
        <v>8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1</v>
      </c>
      <c r="HF229" s="1">
        <v>43</v>
      </c>
      <c r="HG229" s="1">
        <v>43</v>
      </c>
      <c r="HH229" s="1">
        <v>20</v>
      </c>
      <c r="HI229" s="1">
        <v>0</v>
      </c>
      <c r="HJ229" s="1">
        <v>4</v>
      </c>
      <c r="HK229" s="1">
        <v>20</v>
      </c>
      <c r="HL229" s="1">
        <v>20</v>
      </c>
      <c r="HM229" s="1">
        <v>0</v>
      </c>
      <c r="HN229" s="1">
        <v>10</v>
      </c>
      <c r="HO229" s="1">
        <v>10</v>
      </c>
      <c r="HP229" s="1">
        <v>10</v>
      </c>
      <c r="HQ229" s="1">
        <v>10</v>
      </c>
      <c r="HR229" s="1">
        <v>14</v>
      </c>
      <c r="HS229" s="1">
        <v>12</v>
      </c>
      <c r="HT229" s="1">
        <v>0</v>
      </c>
      <c r="HU229" s="1">
        <v>14</v>
      </c>
      <c r="HV229" s="1">
        <v>0</v>
      </c>
      <c r="HW229" s="1">
        <v>0</v>
      </c>
      <c r="HX229" s="1">
        <v>21</v>
      </c>
      <c r="HY229" s="1">
        <v>21</v>
      </c>
      <c r="HZ229" s="1">
        <v>57</v>
      </c>
      <c r="IA229" s="1">
        <v>32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1</v>
      </c>
      <c r="II229" s="1">
        <v>4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2</v>
      </c>
      <c r="JM229" s="1">
        <v>2</v>
      </c>
      <c r="JN229" s="1">
        <v>0</v>
      </c>
      <c r="JO229" s="1">
        <v>0</v>
      </c>
      <c r="JP229" s="1">
        <v>3</v>
      </c>
      <c r="JQ229" s="1">
        <v>3</v>
      </c>
      <c r="JR229" s="1">
        <v>0</v>
      </c>
      <c r="JS229" s="1">
        <v>0</v>
      </c>
      <c r="JT229" s="1">
        <v>0</v>
      </c>
      <c r="JU229" s="1">
        <v>5</v>
      </c>
      <c r="JV229" s="1">
        <v>4</v>
      </c>
      <c r="JW229" s="1">
        <v>0</v>
      </c>
      <c r="JX229" s="1">
        <v>3</v>
      </c>
      <c r="JY229" s="1">
        <v>0</v>
      </c>
      <c r="JZ229" s="1">
        <v>3</v>
      </c>
      <c r="KA229" s="1">
        <v>0</v>
      </c>
      <c r="KB229" s="1">
        <v>0</v>
      </c>
      <c r="KC229" s="1">
        <v>0</v>
      </c>
      <c r="KD229" s="1">
        <v>0</v>
      </c>
      <c r="KE229" s="1">
        <v>3</v>
      </c>
      <c r="KF229" s="1">
        <v>3</v>
      </c>
      <c r="KG229" s="1">
        <v>3</v>
      </c>
      <c r="KH229" s="1">
        <v>0</v>
      </c>
      <c r="KI229" s="1">
        <v>3</v>
      </c>
      <c r="KJ229" s="1">
        <v>0</v>
      </c>
      <c r="KK229" s="1">
        <v>3</v>
      </c>
      <c r="KL229" s="1">
        <v>0</v>
      </c>
      <c r="KM229" s="1">
        <v>0</v>
      </c>
      <c r="KN229" s="1">
        <v>3</v>
      </c>
      <c r="KO229" s="1">
        <v>3</v>
      </c>
      <c r="KP229" s="1">
        <v>3</v>
      </c>
      <c r="KQ229" s="1">
        <v>3</v>
      </c>
      <c r="KR229" s="1">
        <v>0</v>
      </c>
      <c r="KS229" s="1">
        <v>6</v>
      </c>
      <c r="KT229" s="1">
        <v>6</v>
      </c>
      <c r="KU229" s="1">
        <v>0</v>
      </c>
      <c r="KV229" s="1">
        <v>0</v>
      </c>
      <c r="KW229" s="1">
        <v>0</v>
      </c>
      <c r="KX229" s="1">
        <v>0</v>
      </c>
      <c r="KY229" s="1">
        <v>3</v>
      </c>
      <c r="KZ229" s="1">
        <v>3</v>
      </c>
      <c r="LA229" s="1">
        <v>3</v>
      </c>
      <c r="LB229" s="1">
        <v>3</v>
      </c>
      <c r="LC229" s="1">
        <v>3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1</v>
      </c>
      <c r="LL229" s="1">
        <v>8</v>
      </c>
      <c r="LM229" s="1">
        <v>0</v>
      </c>
      <c r="LN229" s="1">
        <v>43</v>
      </c>
      <c r="LO229" s="1">
        <v>43</v>
      </c>
      <c r="LP229" s="1">
        <v>7</v>
      </c>
      <c r="LQ229" s="1">
        <v>1</v>
      </c>
      <c r="LR229" s="1">
        <v>13</v>
      </c>
      <c r="LS229" s="1">
        <v>13</v>
      </c>
      <c r="LT229" s="1">
        <v>12</v>
      </c>
      <c r="LU229" s="1">
        <v>13</v>
      </c>
      <c r="LV229" s="1">
        <v>0</v>
      </c>
      <c r="LW229" s="1">
        <v>1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13</v>
      </c>
      <c r="MM229" s="1">
        <v>0</v>
      </c>
      <c r="MN229" s="1">
        <v>0</v>
      </c>
      <c r="MO229" s="1">
        <v>0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8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0</v>
      </c>
      <c r="NY229" s="1">
        <v>0</v>
      </c>
      <c r="NZ229" s="1">
        <v>0</v>
      </c>
      <c r="OA229" s="1">
        <v>0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0</v>
      </c>
      <c r="OH229" s="1">
        <v>0</v>
      </c>
      <c r="OI229" s="1">
        <v>0</v>
      </c>
      <c r="OJ229" s="1">
        <v>0</v>
      </c>
      <c r="OK229" s="1">
        <v>0</v>
      </c>
      <c r="OL229" s="1">
        <v>0</v>
      </c>
      <c r="OM229" s="1">
        <v>0</v>
      </c>
      <c r="ON229" s="1">
        <v>0</v>
      </c>
      <c r="OO229" s="1">
        <v>0</v>
      </c>
      <c r="OP229" s="1">
        <v>0</v>
      </c>
      <c r="OQ229" s="1">
        <v>0</v>
      </c>
      <c r="OR229" s="1">
        <v>0</v>
      </c>
      <c r="OS229" s="1">
        <v>0</v>
      </c>
      <c r="OT229" s="1">
        <v>0</v>
      </c>
      <c r="OU229" s="1">
        <v>0</v>
      </c>
      <c r="OV229" s="1">
        <v>0</v>
      </c>
      <c r="OW229" s="1">
        <v>0</v>
      </c>
      <c r="OX229" s="1">
        <v>0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0</v>
      </c>
      <c r="PG229" s="1">
        <v>0</v>
      </c>
      <c r="PH229" s="1">
        <v>0</v>
      </c>
      <c r="PI229" s="1">
        <v>0</v>
      </c>
      <c r="PJ229" s="1">
        <v>0</v>
      </c>
      <c r="PK229" s="1">
        <v>0</v>
      </c>
      <c r="PL229" s="1">
        <v>0</v>
      </c>
      <c r="PM229" s="1">
        <v>0</v>
      </c>
      <c r="PN229" s="1">
        <v>0</v>
      </c>
      <c r="PO229" s="1">
        <v>0</v>
      </c>
      <c r="PP229" s="1">
        <v>0</v>
      </c>
      <c r="PQ229" s="1">
        <v>0</v>
      </c>
      <c r="PR229" s="1">
        <v>0</v>
      </c>
      <c r="PS229" s="1">
        <v>0</v>
      </c>
      <c r="PT229" s="1">
        <v>1</v>
      </c>
      <c r="PU229" s="1">
        <v>1</v>
      </c>
      <c r="PV229" s="1">
        <v>4</v>
      </c>
      <c r="PW229" s="1">
        <v>4</v>
      </c>
      <c r="PX229" s="1">
        <v>4</v>
      </c>
      <c r="PY229" s="1">
        <v>4</v>
      </c>
      <c r="PZ229" s="1">
        <v>4</v>
      </c>
      <c r="QA229" s="1">
        <v>4</v>
      </c>
      <c r="QB229" s="1">
        <v>8</v>
      </c>
      <c r="QC229" s="1">
        <v>4</v>
      </c>
      <c r="QD229" s="1">
        <v>4</v>
      </c>
      <c r="QE229" s="1">
        <v>4</v>
      </c>
      <c r="QF229" s="1">
        <v>4</v>
      </c>
      <c r="QG229" s="1">
        <v>4</v>
      </c>
      <c r="QH229" s="1">
        <v>4</v>
      </c>
      <c r="QI229" s="1">
        <v>5</v>
      </c>
      <c r="QJ229" s="1">
        <v>5</v>
      </c>
      <c r="QK229" s="1">
        <v>4</v>
      </c>
      <c r="QL229" s="1">
        <v>4</v>
      </c>
      <c r="QM229" s="1">
        <v>1</v>
      </c>
      <c r="QN229" s="1">
        <v>1</v>
      </c>
      <c r="QO229" s="1">
        <v>0</v>
      </c>
      <c r="QP229" s="1">
        <v>0</v>
      </c>
      <c r="QQ229" s="1">
        <v>0</v>
      </c>
      <c r="QR229" s="1">
        <v>0</v>
      </c>
      <c r="QS229" s="1">
        <v>0</v>
      </c>
      <c r="QT229" s="1">
        <v>0</v>
      </c>
      <c r="QU229" s="1">
        <v>0</v>
      </c>
      <c r="QV229" s="1">
        <v>0</v>
      </c>
      <c r="QW229" s="1">
        <v>1</v>
      </c>
      <c r="QX229" s="1">
        <v>0</v>
      </c>
      <c r="QY229" s="1">
        <v>1</v>
      </c>
      <c r="QZ229" s="1">
        <v>1</v>
      </c>
    </row>
    <row r="230" spans="1:468">
      <c r="A230" s="1">
        <v>2007</v>
      </c>
      <c r="B230" s="1" t="s">
        <v>734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0</v>
      </c>
      <c r="J230" s="1">
        <v>0</v>
      </c>
      <c r="K230" s="1">
        <v>2</v>
      </c>
      <c r="L230" s="1">
        <v>2</v>
      </c>
      <c r="M230" s="1">
        <v>0</v>
      </c>
      <c r="N230" s="1">
        <v>0</v>
      </c>
      <c r="O230" s="1">
        <v>0</v>
      </c>
      <c r="P230" s="1">
        <v>3</v>
      </c>
      <c r="Q230" s="1">
        <v>0</v>
      </c>
      <c r="R230" s="1">
        <v>5</v>
      </c>
      <c r="S230" s="1">
        <v>3</v>
      </c>
      <c r="T230" s="1">
        <v>5</v>
      </c>
      <c r="U230" s="1">
        <v>2</v>
      </c>
      <c r="V230" s="1">
        <v>4</v>
      </c>
      <c r="W230" s="1">
        <v>5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1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1</v>
      </c>
      <c r="BW230" s="1">
        <v>0</v>
      </c>
      <c r="BX230" s="1">
        <v>4</v>
      </c>
      <c r="BY230" s="1">
        <v>0</v>
      </c>
      <c r="BZ230" s="1">
        <v>0</v>
      </c>
      <c r="CA230" s="1">
        <v>4</v>
      </c>
      <c r="CB230" s="1">
        <v>4</v>
      </c>
      <c r="CC230" s="1">
        <v>4</v>
      </c>
      <c r="CD230" s="1">
        <v>9</v>
      </c>
      <c r="CE230" s="1">
        <v>4</v>
      </c>
      <c r="CF230" s="1">
        <v>2</v>
      </c>
      <c r="CG230" s="1">
        <v>4</v>
      </c>
      <c r="CH230" s="1">
        <v>0</v>
      </c>
      <c r="CI230" s="1">
        <v>4</v>
      </c>
      <c r="CJ230" s="1">
        <v>0</v>
      </c>
      <c r="CK230" s="1">
        <v>4</v>
      </c>
      <c r="CL230" s="1">
        <v>3</v>
      </c>
      <c r="CM230" s="1">
        <v>3</v>
      </c>
      <c r="CN230" s="1">
        <v>3</v>
      </c>
      <c r="CO230" s="1">
        <v>4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1</v>
      </c>
      <c r="CW230" s="1">
        <v>1</v>
      </c>
      <c r="CX230" s="1">
        <v>1</v>
      </c>
      <c r="CY230" s="1">
        <v>2</v>
      </c>
      <c r="CZ230" s="1">
        <v>1</v>
      </c>
      <c r="DA230" s="1">
        <v>1</v>
      </c>
      <c r="DB230" s="1">
        <v>0</v>
      </c>
      <c r="DC230" s="1">
        <v>0</v>
      </c>
      <c r="DD230" s="1">
        <v>1</v>
      </c>
      <c r="DE230" s="1">
        <v>1</v>
      </c>
      <c r="DF230" s="1">
        <v>1</v>
      </c>
      <c r="DG230" s="1">
        <v>1</v>
      </c>
      <c r="DH230" s="1">
        <v>1</v>
      </c>
      <c r="DI230" s="1">
        <v>0</v>
      </c>
      <c r="DJ230" s="1">
        <v>0</v>
      </c>
      <c r="DK230" s="1">
        <v>0</v>
      </c>
      <c r="DL230" s="1">
        <v>7</v>
      </c>
      <c r="DM230" s="1">
        <v>0</v>
      </c>
      <c r="DN230" s="1">
        <v>0</v>
      </c>
      <c r="DO230" s="1">
        <v>0</v>
      </c>
      <c r="DP230" s="1">
        <v>0</v>
      </c>
      <c r="DQ230" s="1">
        <v>7</v>
      </c>
      <c r="DR230" s="1">
        <v>7</v>
      </c>
      <c r="DS230" s="1">
        <v>7</v>
      </c>
      <c r="DT230" s="1">
        <v>7</v>
      </c>
      <c r="DU230" s="1">
        <v>6</v>
      </c>
      <c r="DV230" s="1">
        <v>0</v>
      </c>
      <c r="DW230" s="1">
        <v>0</v>
      </c>
      <c r="DX230" s="1">
        <v>7</v>
      </c>
      <c r="DY230" s="1">
        <v>0</v>
      </c>
      <c r="DZ230" s="1">
        <v>0</v>
      </c>
      <c r="EA230" s="1">
        <v>0</v>
      </c>
      <c r="EB230" s="1">
        <v>1</v>
      </c>
      <c r="EC230" s="1">
        <v>1</v>
      </c>
      <c r="ED230" s="1">
        <v>1</v>
      </c>
      <c r="EE230" s="1">
        <v>1</v>
      </c>
      <c r="EF230" s="1">
        <v>2</v>
      </c>
      <c r="EG230" s="1">
        <v>2</v>
      </c>
      <c r="EH230" s="1">
        <v>10</v>
      </c>
      <c r="EI230" s="1">
        <v>10</v>
      </c>
      <c r="EJ230" s="1">
        <v>0</v>
      </c>
      <c r="EK230" s="1">
        <v>41</v>
      </c>
      <c r="EL230" s="1">
        <v>41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1</v>
      </c>
      <c r="EV230" s="1">
        <v>1</v>
      </c>
      <c r="EW230" s="1">
        <v>0</v>
      </c>
      <c r="EX230" s="1">
        <v>2</v>
      </c>
      <c r="EY230" s="1">
        <v>0</v>
      </c>
      <c r="EZ230" s="1">
        <v>0</v>
      </c>
      <c r="FA230" s="1">
        <v>2</v>
      </c>
      <c r="FB230" s="1">
        <v>2</v>
      </c>
      <c r="FC230" s="1">
        <v>2</v>
      </c>
      <c r="FD230" s="1">
        <v>4</v>
      </c>
      <c r="FE230" s="1">
        <v>2</v>
      </c>
      <c r="FF230" s="1">
        <v>1</v>
      </c>
      <c r="FG230" s="1">
        <v>1</v>
      </c>
      <c r="FH230" s="1">
        <v>0</v>
      </c>
      <c r="FI230" s="1">
        <v>1</v>
      </c>
      <c r="FJ230" s="1">
        <v>2</v>
      </c>
      <c r="FK230" s="1">
        <v>2</v>
      </c>
      <c r="FL230" s="1">
        <v>2</v>
      </c>
      <c r="FM230" s="1">
        <v>2</v>
      </c>
      <c r="FN230" s="1">
        <v>0</v>
      </c>
      <c r="FO230" s="1">
        <v>0</v>
      </c>
      <c r="FP230" s="1">
        <v>0</v>
      </c>
      <c r="FQ230" s="1">
        <v>3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55</v>
      </c>
      <c r="GA230" s="1">
        <v>0</v>
      </c>
      <c r="GB230" s="1">
        <v>0</v>
      </c>
      <c r="GC230" s="1">
        <v>0</v>
      </c>
      <c r="GD230" s="1">
        <v>0</v>
      </c>
      <c r="GE230" s="1">
        <v>55</v>
      </c>
      <c r="GF230" s="1">
        <v>55</v>
      </c>
      <c r="GG230" s="1">
        <v>55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8</v>
      </c>
      <c r="GT230" s="1">
        <v>8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9</v>
      </c>
      <c r="HF230" s="1">
        <v>43</v>
      </c>
      <c r="HG230" s="1">
        <v>43</v>
      </c>
      <c r="HH230" s="1">
        <v>20</v>
      </c>
      <c r="HI230" s="1">
        <v>0</v>
      </c>
      <c r="HJ230" s="1">
        <v>4</v>
      </c>
      <c r="HK230" s="1">
        <v>20</v>
      </c>
      <c r="HL230" s="1">
        <v>20</v>
      </c>
      <c r="HM230" s="1">
        <v>0</v>
      </c>
      <c r="HN230" s="1">
        <v>10</v>
      </c>
      <c r="HO230" s="1">
        <v>10</v>
      </c>
      <c r="HP230" s="1">
        <v>10</v>
      </c>
      <c r="HQ230" s="1">
        <v>10</v>
      </c>
      <c r="HR230" s="1">
        <v>14</v>
      </c>
      <c r="HS230" s="1">
        <v>12</v>
      </c>
      <c r="HT230" s="1">
        <v>14</v>
      </c>
      <c r="HU230" s="1">
        <v>0</v>
      </c>
      <c r="HV230" s="1">
        <v>0</v>
      </c>
      <c r="HW230" s="1">
        <v>0</v>
      </c>
      <c r="HX230" s="1">
        <v>21</v>
      </c>
      <c r="HY230" s="1">
        <v>21</v>
      </c>
      <c r="HZ230" s="1">
        <v>56</v>
      </c>
      <c r="IA230" s="1">
        <v>56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1</v>
      </c>
      <c r="II230" s="1">
        <v>4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2</v>
      </c>
      <c r="JM230" s="1">
        <v>2</v>
      </c>
      <c r="JN230" s="1">
        <v>0</v>
      </c>
      <c r="JO230" s="1">
        <v>0</v>
      </c>
      <c r="JP230" s="1">
        <v>3</v>
      </c>
      <c r="JQ230" s="1">
        <v>3</v>
      </c>
      <c r="JR230" s="1">
        <v>0</v>
      </c>
      <c r="JS230" s="1">
        <v>0</v>
      </c>
      <c r="JT230" s="1">
        <v>0</v>
      </c>
      <c r="JU230" s="1">
        <v>5</v>
      </c>
      <c r="JV230" s="1">
        <v>4</v>
      </c>
      <c r="JW230" s="1">
        <v>0</v>
      </c>
      <c r="JX230" s="1">
        <v>3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3</v>
      </c>
      <c r="KF230" s="1">
        <v>3</v>
      </c>
      <c r="KG230" s="1">
        <v>3</v>
      </c>
      <c r="KH230" s="1">
        <v>0</v>
      </c>
      <c r="KI230" s="1">
        <v>3</v>
      </c>
      <c r="KJ230" s="1">
        <v>3</v>
      </c>
      <c r="KK230" s="1">
        <v>3</v>
      </c>
      <c r="KL230" s="1">
        <v>0</v>
      </c>
      <c r="KM230" s="1">
        <v>0</v>
      </c>
      <c r="KN230" s="1">
        <v>0</v>
      </c>
      <c r="KO230" s="1">
        <v>3</v>
      </c>
      <c r="KP230" s="1">
        <v>3</v>
      </c>
      <c r="KQ230" s="1">
        <v>0</v>
      </c>
      <c r="KR230" s="1">
        <v>0</v>
      </c>
      <c r="KS230" s="1">
        <v>6</v>
      </c>
      <c r="KT230" s="1">
        <v>6</v>
      </c>
      <c r="KU230" s="1">
        <v>0</v>
      </c>
      <c r="KV230" s="1">
        <v>0</v>
      </c>
      <c r="KW230" s="1">
        <v>0</v>
      </c>
      <c r="KX230" s="1">
        <v>0</v>
      </c>
      <c r="KY230" s="1">
        <v>3</v>
      </c>
      <c r="KZ230" s="1">
        <v>3</v>
      </c>
      <c r="LA230" s="1">
        <v>3</v>
      </c>
      <c r="LB230" s="1">
        <v>3</v>
      </c>
      <c r="LC230" s="1">
        <v>3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1</v>
      </c>
      <c r="LJ230" s="1">
        <v>1</v>
      </c>
      <c r="LK230" s="1">
        <v>1</v>
      </c>
      <c r="LL230" s="1">
        <v>8</v>
      </c>
      <c r="LM230" s="1">
        <v>0</v>
      </c>
      <c r="LN230" s="1">
        <v>43</v>
      </c>
      <c r="LO230" s="1">
        <v>43</v>
      </c>
      <c r="LP230" s="1">
        <v>7</v>
      </c>
      <c r="LQ230" s="1">
        <v>1</v>
      </c>
      <c r="LR230" s="1">
        <v>14</v>
      </c>
      <c r="LS230" s="1">
        <v>14</v>
      </c>
      <c r="LT230" s="1">
        <v>13</v>
      </c>
      <c r="LU230" s="1">
        <v>14</v>
      </c>
      <c r="LV230" s="1">
        <v>0</v>
      </c>
      <c r="LW230" s="1">
        <v>1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13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0</v>
      </c>
      <c r="MS230" s="1">
        <v>0</v>
      </c>
      <c r="MT230" s="1">
        <v>0</v>
      </c>
      <c r="MU230" s="1">
        <v>0</v>
      </c>
      <c r="MV230" s="1">
        <v>8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0</v>
      </c>
      <c r="NF230" s="1">
        <v>0</v>
      </c>
      <c r="NG230" s="1">
        <v>0</v>
      </c>
      <c r="NH230" s="1">
        <v>0</v>
      </c>
      <c r="NI230" s="1">
        <v>0</v>
      </c>
      <c r="NJ230" s="1">
        <v>0</v>
      </c>
      <c r="NK230" s="1">
        <v>0</v>
      </c>
      <c r="NL230" s="1">
        <v>0</v>
      </c>
      <c r="NM230" s="1">
        <v>0</v>
      </c>
      <c r="NN230" s="1">
        <v>0</v>
      </c>
      <c r="NO230" s="1">
        <v>0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0</v>
      </c>
      <c r="NX230" s="1">
        <v>0</v>
      </c>
      <c r="NY230" s="1">
        <v>0</v>
      </c>
      <c r="NZ230" s="1">
        <v>0</v>
      </c>
      <c r="OA230" s="1">
        <v>0</v>
      </c>
      <c r="OB230" s="1">
        <v>0</v>
      </c>
      <c r="OC230" s="1">
        <v>0</v>
      </c>
      <c r="OD230" s="1">
        <v>0</v>
      </c>
      <c r="OE230" s="1">
        <v>0</v>
      </c>
      <c r="OF230" s="1">
        <v>0</v>
      </c>
      <c r="OG230" s="1">
        <v>0</v>
      </c>
      <c r="OH230" s="1">
        <v>0</v>
      </c>
      <c r="OI230" s="1">
        <v>0</v>
      </c>
      <c r="OJ230" s="1">
        <v>0</v>
      </c>
      <c r="OK230" s="1">
        <v>0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</v>
      </c>
      <c r="OV230" s="1">
        <v>0</v>
      </c>
      <c r="OW230" s="1">
        <v>0</v>
      </c>
      <c r="OX230" s="1">
        <v>0</v>
      </c>
      <c r="OY230" s="1">
        <v>0</v>
      </c>
      <c r="OZ230" s="1">
        <v>0</v>
      </c>
      <c r="PA230" s="1">
        <v>0</v>
      </c>
      <c r="PB230" s="1">
        <v>0</v>
      </c>
      <c r="PC230" s="1">
        <v>0</v>
      </c>
      <c r="PD230" s="1">
        <v>0</v>
      </c>
      <c r="PE230" s="1">
        <v>0</v>
      </c>
      <c r="PF230" s="1">
        <v>0</v>
      </c>
      <c r="PG230" s="1">
        <v>0</v>
      </c>
      <c r="PH230" s="1">
        <v>0</v>
      </c>
      <c r="PI230" s="1">
        <v>0</v>
      </c>
      <c r="PJ230" s="1">
        <v>0</v>
      </c>
      <c r="PK230" s="1">
        <v>0</v>
      </c>
      <c r="PL230" s="1">
        <v>0</v>
      </c>
      <c r="PM230" s="1">
        <v>0</v>
      </c>
      <c r="PN230" s="1">
        <v>0</v>
      </c>
      <c r="PO230" s="1">
        <v>0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1</v>
      </c>
      <c r="PV230" s="1">
        <v>4</v>
      </c>
      <c r="PW230" s="1">
        <v>0</v>
      </c>
      <c r="PX230" s="1">
        <v>0</v>
      </c>
      <c r="PY230" s="1">
        <v>4</v>
      </c>
      <c r="PZ230" s="1">
        <v>4</v>
      </c>
      <c r="QA230" s="1">
        <v>4</v>
      </c>
      <c r="QB230" s="1">
        <v>8</v>
      </c>
      <c r="QC230" s="1">
        <v>4</v>
      </c>
      <c r="QD230" s="1">
        <v>4</v>
      </c>
      <c r="QE230" s="1">
        <v>4</v>
      </c>
      <c r="QF230" s="1">
        <v>4</v>
      </c>
      <c r="QG230" s="1">
        <v>4</v>
      </c>
      <c r="QH230" s="1">
        <v>4</v>
      </c>
      <c r="QI230" s="1">
        <v>5</v>
      </c>
      <c r="QJ230" s="1">
        <v>5</v>
      </c>
      <c r="QK230" s="1">
        <v>4</v>
      </c>
      <c r="QL230" s="1">
        <v>4</v>
      </c>
      <c r="QM230" s="1">
        <v>1</v>
      </c>
      <c r="QN230" s="1">
        <v>1</v>
      </c>
      <c r="QO230" s="1">
        <v>0</v>
      </c>
      <c r="QP230" s="1">
        <v>1</v>
      </c>
      <c r="QQ230" s="1">
        <v>1</v>
      </c>
      <c r="QR230" s="1">
        <v>1</v>
      </c>
      <c r="QS230" s="1">
        <v>2</v>
      </c>
      <c r="QT230" s="1">
        <v>1</v>
      </c>
      <c r="QU230" s="1">
        <v>1</v>
      </c>
      <c r="QV230" s="1">
        <v>1</v>
      </c>
      <c r="QW230" s="1">
        <v>0</v>
      </c>
      <c r="QX230" s="1">
        <v>0</v>
      </c>
      <c r="QY230" s="1">
        <v>1</v>
      </c>
      <c r="QZ230" s="1">
        <v>1</v>
      </c>
    </row>
    <row r="231" spans="1:468">
      <c r="A231" s="1">
        <v>2007</v>
      </c>
      <c r="B231" s="1" t="s">
        <v>735</v>
      </c>
      <c r="C231" s="1">
        <v>1</v>
      </c>
      <c r="D231" s="1">
        <v>1</v>
      </c>
      <c r="E231" s="1">
        <v>1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1</v>
      </c>
      <c r="BO231" s="1">
        <v>1</v>
      </c>
      <c r="BP231" s="1">
        <v>1</v>
      </c>
      <c r="BQ231" s="1">
        <v>2</v>
      </c>
      <c r="BR231" s="1">
        <v>2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2</v>
      </c>
      <c r="BY231" s="1">
        <v>2</v>
      </c>
      <c r="BZ231" s="1">
        <v>2</v>
      </c>
      <c r="CA231" s="1">
        <v>2</v>
      </c>
      <c r="CB231" s="1">
        <v>2</v>
      </c>
      <c r="CC231" s="1">
        <v>2</v>
      </c>
      <c r="CD231" s="1">
        <v>5</v>
      </c>
      <c r="CE231" s="1">
        <v>2</v>
      </c>
      <c r="CF231" s="1">
        <v>0</v>
      </c>
      <c r="CG231" s="1">
        <v>2</v>
      </c>
      <c r="CH231" s="1">
        <v>0</v>
      </c>
      <c r="CI231" s="1">
        <v>2</v>
      </c>
      <c r="CJ231" s="1">
        <v>2</v>
      </c>
      <c r="CK231" s="1">
        <v>2</v>
      </c>
      <c r="CL231" s="1">
        <v>0</v>
      </c>
      <c r="CM231" s="1">
        <v>0</v>
      </c>
      <c r="CN231" s="1">
        <v>2</v>
      </c>
      <c r="CO231" s="1">
        <v>2</v>
      </c>
      <c r="CP231" s="1">
        <v>0</v>
      </c>
      <c r="CQ231" s="1">
        <v>0</v>
      </c>
      <c r="CR231" s="1">
        <v>1</v>
      </c>
      <c r="CS231" s="1">
        <v>1</v>
      </c>
      <c r="CT231" s="1">
        <v>0</v>
      </c>
      <c r="CU231" s="1">
        <v>1</v>
      </c>
      <c r="CV231" s="1">
        <v>1</v>
      </c>
      <c r="CW231" s="1">
        <v>1</v>
      </c>
      <c r="CX231" s="1">
        <v>1</v>
      </c>
      <c r="CY231" s="1">
        <v>2</v>
      </c>
      <c r="CZ231" s="1">
        <v>1</v>
      </c>
      <c r="DA231" s="1">
        <v>1</v>
      </c>
      <c r="DB231" s="1">
        <v>1</v>
      </c>
      <c r="DC231" s="1">
        <v>1</v>
      </c>
      <c r="DD231" s="1">
        <v>1</v>
      </c>
      <c r="DE231" s="1">
        <v>1</v>
      </c>
      <c r="DF231" s="1">
        <v>1</v>
      </c>
      <c r="DG231" s="1">
        <v>1</v>
      </c>
      <c r="DH231" s="1">
        <v>1</v>
      </c>
      <c r="DI231" s="1">
        <v>0</v>
      </c>
      <c r="DJ231" s="1">
        <v>0</v>
      </c>
      <c r="DK231" s="1">
        <v>1</v>
      </c>
      <c r="DL231" s="1">
        <v>0</v>
      </c>
      <c r="DM231" s="1">
        <v>1</v>
      </c>
      <c r="DN231" s="1">
        <v>0</v>
      </c>
      <c r="DO231" s="1">
        <v>0</v>
      </c>
      <c r="DP231" s="1">
        <v>0</v>
      </c>
      <c r="DQ231" s="1">
        <v>1</v>
      </c>
      <c r="DR231" s="1">
        <v>1</v>
      </c>
      <c r="DS231" s="1">
        <v>1</v>
      </c>
      <c r="DT231" s="1">
        <v>1</v>
      </c>
      <c r="DU231" s="1">
        <v>0</v>
      </c>
      <c r="DV231" s="1">
        <v>0</v>
      </c>
      <c r="DW231" s="1">
        <v>0</v>
      </c>
      <c r="DX231" s="1">
        <v>1</v>
      </c>
      <c r="DY231" s="1">
        <v>0</v>
      </c>
      <c r="DZ231" s="1">
        <v>1</v>
      </c>
      <c r="EA231" s="1">
        <v>0</v>
      </c>
      <c r="EB231" s="1">
        <v>1</v>
      </c>
      <c r="EC231" s="1">
        <v>1</v>
      </c>
      <c r="ED231" s="1">
        <v>1</v>
      </c>
      <c r="EE231" s="1">
        <v>1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1</v>
      </c>
      <c r="EU231" s="1">
        <v>1</v>
      </c>
      <c r="EV231" s="1">
        <v>1</v>
      </c>
      <c r="EW231" s="1">
        <v>0</v>
      </c>
      <c r="EX231" s="1">
        <v>2</v>
      </c>
      <c r="EY231" s="1">
        <v>2</v>
      </c>
      <c r="EZ231" s="1">
        <v>2</v>
      </c>
      <c r="FA231" s="1">
        <v>2</v>
      </c>
      <c r="FB231" s="1">
        <v>2</v>
      </c>
      <c r="FC231" s="1">
        <v>2</v>
      </c>
      <c r="FD231" s="1">
        <v>4</v>
      </c>
      <c r="FE231" s="1">
        <v>2</v>
      </c>
      <c r="FF231" s="1">
        <v>1</v>
      </c>
      <c r="FG231" s="1">
        <v>1</v>
      </c>
      <c r="FH231" s="1">
        <v>0</v>
      </c>
      <c r="FI231" s="1">
        <v>1</v>
      </c>
      <c r="FJ231" s="1">
        <v>2</v>
      </c>
      <c r="FK231" s="1">
        <v>2</v>
      </c>
      <c r="FL231" s="1">
        <v>2</v>
      </c>
      <c r="FM231" s="1">
        <v>2</v>
      </c>
      <c r="FN231" s="1">
        <v>1</v>
      </c>
      <c r="FO231" s="1">
        <v>0</v>
      </c>
      <c r="FP231" s="1">
        <v>0</v>
      </c>
      <c r="FQ231" s="1">
        <v>0</v>
      </c>
      <c r="FR231" s="1">
        <v>1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16</v>
      </c>
      <c r="GA231" s="1">
        <v>16</v>
      </c>
      <c r="GB231" s="1">
        <v>0</v>
      </c>
      <c r="GC231" s="1">
        <v>0</v>
      </c>
      <c r="GD231" s="1">
        <v>0</v>
      </c>
      <c r="GE231" s="1">
        <v>16</v>
      </c>
      <c r="GF231" s="1">
        <v>0</v>
      </c>
      <c r="GG231" s="1">
        <v>16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3</v>
      </c>
      <c r="GV231" s="1">
        <v>3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3</v>
      </c>
      <c r="HI231" s="1">
        <v>0</v>
      </c>
      <c r="HJ231" s="1">
        <v>2</v>
      </c>
      <c r="HK231" s="1">
        <v>10</v>
      </c>
      <c r="HL231" s="1">
        <v>10</v>
      </c>
      <c r="HM231" s="1">
        <v>0</v>
      </c>
      <c r="HN231" s="1">
        <v>4</v>
      </c>
      <c r="HO231" s="1">
        <v>4</v>
      </c>
      <c r="HP231" s="1">
        <v>4</v>
      </c>
      <c r="HQ231" s="1">
        <v>4</v>
      </c>
      <c r="HR231" s="1">
        <v>8</v>
      </c>
      <c r="HS231" s="1">
        <v>8</v>
      </c>
      <c r="HT231" s="1">
        <v>0</v>
      </c>
      <c r="HU231" s="1">
        <v>8</v>
      </c>
      <c r="HV231" s="1">
        <v>0</v>
      </c>
      <c r="HW231" s="1">
        <v>0</v>
      </c>
      <c r="HX231" s="1">
        <v>0</v>
      </c>
      <c r="HY231" s="1">
        <v>0</v>
      </c>
      <c r="HZ231" s="1">
        <v>18</v>
      </c>
      <c r="IA231" s="1">
        <v>18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1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1</v>
      </c>
      <c r="KA231" s="1">
        <v>0</v>
      </c>
      <c r="KB231" s="1">
        <v>0</v>
      </c>
      <c r="KC231" s="1">
        <v>0</v>
      </c>
      <c r="KD231" s="1">
        <v>0</v>
      </c>
      <c r="KE231" s="1">
        <v>1</v>
      </c>
      <c r="KF231" s="1">
        <v>0</v>
      </c>
      <c r="KG231" s="1">
        <v>1</v>
      </c>
      <c r="KH231" s="1">
        <v>0</v>
      </c>
      <c r="KI231" s="1">
        <v>0</v>
      </c>
      <c r="KJ231" s="1">
        <v>0</v>
      </c>
      <c r="KK231" s="1">
        <v>1</v>
      </c>
      <c r="KL231" s="1">
        <v>0</v>
      </c>
      <c r="KM231" s="1">
        <v>0</v>
      </c>
      <c r="KN231" s="1">
        <v>1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1</v>
      </c>
      <c r="KZ231" s="1">
        <v>1</v>
      </c>
      <c r="LA231" s="1">
        <v>1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1</v>
      </c>
      <c r="LL231" s="1">
        <v>0</v>
      </c>
      <c r="LM231" s="1">
        <v>0</v>
      </c>
      <c r="LN231" s="1">
        <v>18</v>
      </c>
      <c r="LO231" s="1">
        <v>0</v>
      </c>
      <c r="LP231" s="1">
        <v>0</v>
      </c>
      <c r="LQ231" s="1">
        <v>0</v>
      </c>
      <c r="LR231" s="1">
        <v>4</v>
      </c>
      <c r="LS231" s="1">
        <v>4</v>
      </c>
      <c r="LT231" s="1">
        <v>0</v>
      </c>
      <c r="LU231" s="1">
        <v>2</v>
      </c>
      <c r="LV231" s="1">
        <v>0</v>
      </c>
      <c r="LW231" s="1">
        <v>1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1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1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0</v>
      </c>
      <c r="NX231" s="1">
        <v>0</v>
      </c>
      <c r="NY231" s="1">
        <v>0</v>
      </c>
      <c r="NZ231" s="1">
        <v>0</v>
      </c>
      <c r="OA231" s="1">
        <v>0</v>
      </c>
      <c r="OB231" s="1">
        <v>0</v>
      </c>
      <c r="OC231" s="1">
        <v>0</v>
      </c>
      <c r="OD231" s="1">
        <v>0</v>
      </c>
      <c r="OE231" s="1">
        <v>0</v>
      </c>
      <c r="OF231" s="1">
        <v>0</v>
      </c>
      <c r="OG231" s="1">
        <v>0</v>
      </c>
      <c r="OH231" s="1">
        <v>0</v>
      </c>
      <c r="OI231" s="1">
        <v>0</v>
      </c>
      <c r="OJ231" s="1">
        <v>0</v>
      </c>
      <c r="OK231" s="1">
        <v>0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0</v>
      </c>
      <c r="OS231" s="1">
        <v>0</v>
      </c>
      <c r="OT231" s="1">
        <v>0</v>
      </c>
      <c r="OU231" s="1">
        <v>0</v>
      </c>
      <c r="OV231" s="1">
        <v>0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N231" s="1">
        <v>0</v>
      </c>
      <c r="PO231" s="1">
        <v>0</v>
      </c>
      <c r="PP231" s="1">
        <v>0</v>
      </c>
      <c r="PQ231" s="1">
        <v>0</v>
      </c>
      <c r="PR231" s="1">
        <v>0</v>
      </c>
      <c r="PS231" s="1">
        <v>0</v>
      </c>
      <c r="PT231" s="1">
        <v>1</v>
      </c>
      <c r="PU231" s="1">
        <v>1</v>
      </c>
      <c r="PV231" s="1">
        <v>4</v>
      </c>
      <c r="PW231" s="1">
        <v>4</v>
      </c>
      <c r="PX231" s="1">
        <v>4</v>
      </c>
      <c r="PY231" s="1">
        <v>4</v>
      </c>
      <c r="PZ231" s="1">
        <v>4</v>
      </c>
      <c r="QA231" s="1">
        <v>4</v>
      </c>
      <c r="QB231" s="1">
        <v>8</v>
      </c>
      <c r="QC231" s="1">
        <v>4</v>
      </c>
      <c r="QD231" s="1">
        <v>4</v>
      </c>
      <c r="QE231" s="1">
        <v>4</v>
      </c>
      <c r="QF231" s="1">
        <v>4</v>
      </c>
      <c r="QG231" s="1">
        <v>4</v>
      </c>
      <c r="QH231" s="1">
        <v>4</v>
      </c>
      <c r="QI231" s="1">
        <v>5</v>
      </c>
      <c r="QJ231" s="1">
        <v>5</v>
      </c>
      <c r="QK231" s="1">
        <v>4</v>
      </c>
      <c r="QL231" s="1">
        <v>4</v>
      </c>
      <c r="QM231" s="1">
        <v>1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0</v>
      </c>
      <c r="QY231" s="1">
        <v>0</v>
      </c>
      <c r="QZ231" s="1">
        <v>1</v>
      </c>
    </row>
    <row r="232" spans="1:468">
      <c r="A232" s="1">
        <v>2007</v>
      </c>
      <c r="B232" s="1" t="s">
        <v>736</v>
      </c>
      <c r="C232" s="1">
        <v>1</v>
      </c>
      <c r="D232" s="1">
        <v>1</v>
      </c>
      <c r="E232" s="1">
        <v>1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1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1</v>
      </c>
      <c r="BO232" s="1">
        <v>1</v>
      </c>
      <c r="BP232" s="1">
        <v>1</v>
      </c>
      <c r="BQ232" s="1">
        <v>2</v>
      </c>
      <c r="BR232" s="1">
        <v>2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2</v>
      </c>
      <c r="BY232" s="1">
        <v>2</v>
      </c>
      <c r="BZ232" s="1">
        <v>2</v>
      </c>
      <c r="CA232" s="1">
        <v>2</v>
      </c>
      <c r="CB232" s="1">
        <v>2</v>
      </c>
      <c r="CC232" s="1">
        <v>2</v>
      </c>
      <c r="CD232" s="1">
        <v>5</v>
      </c>
      <c r="CE232" s="1">
        <v>2</v>
      </c>
      <c r="CF232" s="1">
        <v>0</v>
      </c>
      <c r="CG232" s="1">
        <v>2</v>
      </c>
      <c r="CH232" s="1">
        <v>0</v>
      </c>
      <c r="CI232" s="1">
        <v>2</v>
      </c>
      <c r="CJ232" s="1">
        <v>2</v>
      </c>
      <c r="CK232" s="1">
        <v>2</v>
      </c>
      <c r="CL232" s="1">
        <v>0</v>
      </c>
      <c r="CM232" s="1">
        <v>0</v>
      </c>
      <c r="CN232" s="1">
        <v>2</v>
      </c>
      <c r="CO232" s="1">
        <v>2</v>
      </c>
      <c r="CP232" s="1">
        <v>0</v>
      </c>
      <c r="CQ232" s="1">
        <v>0</v>
      </c>
      <c r="CR232" s="1">
        <v>1</v>
      </c>
      <c r="CS232" s="1">
        <v>1</v>
      </c>
      <c r="CT232" s="1">
        <v>0</v>
      </c>
      <c r="CU232" s="1">
        <v>1</v>
      </c>
      <c r="CV232" s="1">
        <v>1</v>
      </c>
      <c r="CW232" s="1">
        <v>1</v>
      </c>
      <c r="CX232" s="1">
        <v>1</v>
      </c>
      <c r="CY232" s="1">
        <v>2</v>
      </c>
      <c r="CZ232" s="1">
        <v>1</v>
      </c>
      <c r="DA232" s="1">
        <v>1</v>
      </c>
      <c r="DB232" s="1">
        <v>1</v>
      </c>
      <c r="DC232" s="1">
        <v>1</v>
      </c>
      <c r="DD232" s="1">
        <v>1</v>
      </c>
      <c r="DE232" s="1">
        <v>1</v>
      </c>
      <c r="DF232" s="1">
        <v>1</v>
      </c>
      <c r="DG232" s="1">
        <v>1</v>
      </c>
      <c r="DH232" s="1">
        <v>1</v>
      </c>
      <c r="DI232" s="1">
        <v>0</v>
      </c>
      <c r="DJ232" s="1">
        <v>0</v>
      </c>
      <c r="DK232" s="1">
        <v>1</v>
      </c>
      <c r="DL232" s="1">
        <v>0</v>
      </c>
      <c r="DM232" s="1">
        <v>1</v>
      </c>
      <c r="DN232" s="1">
        <v>0</v>
      </c>
      <c r="DO232" s="1">
        <v>0</v>
      </c>
      <c r="DP232" s="1">
        <v>0</v>
      </c>
      <c r="DQ232" s="1">
        <v>1</v>
      </c>
      <c r="DR232" s="1">
        <v>1</v>
      </c>
      <c r="DS232" s="1">
        <v>1</v>
      </c>
      <c r="DT232" s="1">
        <v>1</v>
      </c>
      <c r="DU232" s="1">
        <v>0</v>
      </c>
      <c r="DV232" s="1">
        <v>0</v>
      </c>
      <c r="DW232" s="1">
        <v>0</v>
      </c>
      <c r="DX232" s="1">
        <v>1</v>
      </c>
      <c r="DY232" s="1">
        <v>0</v>
      </c>
      <c r="DZ232" s="1">
        <v>1</v>
      </c>
      <c r="EA232" s="1">
        <v>0</v>
      </c>
      <c r="EB232" s="1">
        <v>1</v>
      </c>
      <c r="EC232" s="1">
        <v>1</v>
      </c>
      <c r="ED232" s="1">
        <v>1</v>
      </c>
      <c r="EE232" s="1">
        <v>1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1</v>
      </c>
      <c r="EU232" s="1">
        <v>1</v>
      </c>
      <c r="EV232" s="1">
        <v>1</v>
      </c>
      <c r="EW232" s="1">
        <v>0</v>
      </c>
      <c r="EX232" s="1">
        <v>2</v>
      </c>
      <c r="EY232" s="1">
        <v>2</v>
      </c>
      <c r="EZ232" s="1">
        <v>2</v>
      </c>
      <c r="FA232" s="1">
        <v>2</v>
      </c>
      <c r="FB232" s="1">
        <v>2</v>
      </c>
      <c r="FC232" s="1">
        <v>2</v>
      </c>
      <c r="FD232" s="1">
        <v>4</v>
      </c>
      <c r="FE232" s="1">
        <v>2</v>
      </c>
      <c r="FF232" s="1">
        <v>1</v>
      </c>
      <c r="FG232" s="1">
        <v>1</v>
      </c>
      <c r="FH232" s="1">
        <v>0</v>
      </c>
      <c r="FI232" s="1">
        <v>1</v>
      </c>
      <c r="FJ232" s="1">
        <v>2</v>
      </c>
      <c r="FK232" s="1">
        <v>2</v>
      </c>
      <c r="FL232" s="1">
        <v>2</v>
      </c>
      <c r="FM232" s="1">
        <v>2</v>
      </c>
      <c r="FN232" s="1">
        <v>1</v>
      </c>
      <c r="FO232" s="1">
        <v>0</v>
      </c>
      <c r="FP232" s="1">
        <v>0</v>
      </c>
      <c r="FQ232" s="1">
        <v>0</v>
      </c>
      <c r="FR232" s="1">
        <v>1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16</v>
      </c>
      <c r="GA232" s="1">
        <v>16</v>
      </c>
      <c r="GB232" s="1">
        <v>0</v>
      </c>
      <c r="GC232" s="1">
        <v>0</v>
      </c>
      <c r="GD232" s="1">
        <v>0</v>
      </c>
      <c r="GE232" s="1">
        <v>16</v>
      </c>
      <c r="GF232" s="1">
        <v>0</v>
      </c>
      <c r="GG232" s="1">
        <v>16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3</v>
      </c>
      <c r="GV232" s="1">
        <v>3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3</v>
      </c>
      <c r="HI232" s="1">
        <v>0</v>
      </c>
      <c r="HJ232" s="1">
        <v>2</v>
      </c>
      <c r="HK232" s="1">
        <v>10</v>
      </c>
      <c r="HL232" s="1">
        <v>10</v>
      </c>
      <c r="HM232" s="1">
        <v>0</v>
      </c>
      <c r="HN232" s="1">
        <v>4</v>
      </c>
      <c r="HO232" s="1">
        <v>4</v>
      </c>
      <c r="HP232" s="1">
        <v>4</v>
      </c>
      <c r="HQ232" s="1">
        <v>4</v>
      </c>
      <c r="HR232" s="1">
        <v>8</v>
      </c>
      <c r="HS232" s="1">
        <v>8</v>
      </c>
      <c r="HT232" s="1">
        <v>0</v>
      </c>
      <c r="HU232" s="1">
        <v>8</v>
      </c>
      <c r="HV232" s="1">
        <v>0</v>
      </c>
      <c r="HW232" s="1">
        <v>0</v>
      </c>
      <c r="HX232" s="1">
        <v>0</v>
      </c>
      <c r="HY232" s="1">
        <v>0</v>
      </c>
      <c r="HZ232" s="1">
        <v>18</v>
      </c>
      <c r="IA232" s="1">
        <v>18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1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1</v>
      </c>
      <c r="KA232" s="1">
        <v>0</v>
      </c>
      <c r="KB232" s="1">
        <v>0</v>
      </c>
      <c r="KC232" s="1">
        <v>0</v>
      </c>
      <c r="KD232" s="1">
        <v>0</v>
      </c>
      <c r="KE232" s="1">
        <v>1</v>
      </c>
      <c r="KF232" s="1">
        <v>0</v>
      </c>
      <c r="KG232" s="1">
        <v>1</v>
      </c>
      <c r="KH232" s="1">
        <v>0</v>
      </c>
      <c r="KI232" s="1">
        <v>0</v>
      </c>
      <c r="KJ232" s="1">
        <v>0</v>
      </c>
      <c r="KK232" s="1">
        <v>1</v>
      </c>
      <c r="KL232" s="1">
        <v>0</v>
      </c>
      <c r="KM232" s="1">
        <v>0</v>
      </c>
      <c r="KN232" s="1">
        <v>1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1</v>
      </c>
      <c r="KZ232" s="1">
        <v>1</v>
      </c>
      <c r="LA232" s="1">
        <v>1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1</v>
      </c>
      <c r="LL232" s="1">
        <v>0</v>
      </c>
      <c r="LM232" s="1">
        <v>0</v>
      </c>
      <c r="LN232" s="1">
        <v>18</v>
      </c>
      <c r="LO232" s="1">
        <v>0</v>
      </c>
      <c r="LP232" s="1">
        <v>0</v>
      </c>
      <c r="LQ232" s="1">
        <v>0</v>
      </c>
      <c r="LR232" s="1">
        <v>4</v>
      </c>
      <c r="LS232" s="1">
        <v>4</v>
      </c>
      <c r="LT232" s="1">
        <v>0</v>
      </c>
      <c r="LU232" s="1">
        <v>2</v>
      </c>
      <c r="LV232" s="1">
        <v>0</v>
      </c>
      <c r="LW232" s="1">
        <v>1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1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1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0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</v>
      </c>
      <c r="NW232" s="1">
        <v>0</v>
      </c>
      <c r="NX232" s="1">
        <v>0</v>
      </c>
      <c r="NY232" s="1">
        <v>0</v>
      </c>
      <c r="NZ232" s="1">
        <v>0</v>
      </c>
      <c r="OA232" s="1">
        <v>0</v>
      </c>
      <c r="OB232" s="1">
        <v>0</v>
      </c>
      <c r="OC232" s="1">
        <v>0</v>
      </c>
      <c r="OD232" s="1">
        <v>0</v>
      </c>
      <c r="OE232" s="1">
        <v>0</v>
      </c>
      <c r="OF232" s="1">
        <v>0</v>
      </c>
      <c r="OG232" s="1">
        <v>0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0</v>
      </c>
      <c r="ON232" s="1">
        <v>0</v>
      </c>
      <c r="OO232" s="1">
        <v>0</v>
      </c>
      <c r="OP232" s="1">
        <v>0</v>
      </c>
      <c r="OQ232" s="1">
        <v>0</v>
      </c>
      <c r="OR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0</v>
      </c>
      <c r="OY232" s="1">
        <v>0</v>
      </c>
      <c r="OZ232" s="1">
        <v>0</v>
      </c>
      <c r="PA232" s="1">
        <v>0</v>
      </c>
      <c r="PB232" s="1">
        <v>0</v>
      </c>
      <c r="PC232" s="1">
        <v>0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0</v>
      </c>
      <c r="PK232" s="1">
        <v>0</v>
      </c>
      <c r="PL232" s="1">
        <v>0</v>
      </c>
      <c r="PM232" s="1">
        <v>0</v>
      </c>
      <c r="PN232" s="1">
        <v>0</v>
      </c>
      <c r="PO232" s="1">
        <v>0</v>
      </c>
      <c r="PP232" s="1">
        <v>0</v>
      </c>
      <c r="PQ232" s="1">
        <v>0</v>
      </c>
      <c r="PR232" s="1">
        <v>0</v>
      </c>
      <c r="PS232" s="1">
        <v>0</v>
      </c>
      <c r="PT232" s="1">
        <v>1</v>
      </c>
      <c r="PU232" s="1">
        <v>1</v>
      </c>
      <c r="PV232" s="1">
        <v>4</v>
      </c>
      <c r="PW232" s="1">
        <v>4</v>
      </c>
      <c r="PX232" s="1">
        <v>4</v>
      </c>
      <c r="PY232" s="1">
        <v>4</v>
      </c>
      <c r="PZ232" s="1">
        <v>4</v>
      </c>
      <c r="QA232" s="1">
        <v>4</v>
      </c>
      <c r="QB232" s="1">
        <v>8</v>
      </c>
      <c r="QC232" s="1">
        <v>4</v>
      </c>
      <c r="QD232" s="1">
        <v>4</v>
      </c>
      <c r="QE232" s="1">
        <v>4</v>
      </c>
      <c r="QF232" s="1">
        <v>4</v>
      </c>
      <c r="QG232" s="1">
        <v>4</v>
      </c>
      <c r="QH232" s="1">
        <v>4</v>
      </c>
      <c r="QI232" s="1">
        <v>5</v>
      </c>
      <c r="QJ232" s="1">
        <v>5</v>
      </c>
      <c r="QK232" s="1">
        <v>4</v>
      </c>
      <c r="QL232" s="1">
        <v>4</v>
      </c>
      <c r="QM232" s="1">
        <v>1</v>
      </c>
      <c r="QN232" s="1">
        <v>0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0</v>
      </c>
      <c r="QW232" s="1">
        <v>0</v>
      </c>
      <c r="QX232" s="1">
        <v>0</v>
      </c>
      <c r="QY232" s="1">
        <v>0</v>
      </c>
      <c r="QZ232" s="1">
        <v>1</v>
      </c>
    </row>
    <row r="233" spans="1:468">
      <c r="A233" s="1">
        <v>2007</v>
      </c>
      <c r="B233" s="1" t="s">
        <v>737</v>
      </c>
      <c r="C233" s="1">
        <v>1</v>
      </c>
      <c r="D233" s="1">
        <v>1</v>
      </c>
      <c r="E233" s="1">
        <v>1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1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1</v>
      </c>
      <c r="BO233" s="1">
        <v>1</v>
      </c>
      <c r="BP233" s="1">
        <v>1</v>
      </c>
      <c r="BQ233" s="1">
        <v>2</v>
      </c>
      <c r="BR233" s="1">
        <v>2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2</v>
      </c>
      <c r="BY233" s="1">
        <v>2</v>
      </c>
      <c r="BZ233" s="1">
        <v>2</v>
      </c>
      <c r="CA233" s="1">
        <v>2</v>
      </c>
      <c r="CB233" s="1">
        <v>2</v>
      </c>
      <c r="CC233" s="1">
        <v>2</v>
      </c>
      <c r="CD233" s="1">
        <v>5</v>
      </c>
      <c r="CE233" s="1">
        <v>2</v>
      </c>
      <c r="CF233" s="1">
        <v>0</v>
      </c>
      <c r="CG233" s="1">
        <v>2</v>
      </c>
      <c r="CH233" s="1">
        <v>0</v>
      </c>
      <c r="CI233" s="1">
        <v>2</v>
      </c>
      <c r="CJ233" s="1">
        <v>2</v>
      </c>
      <c r="CK233" s="1">
        <v>2</v>
      </c>
      <c r="CL233" s="1">
        <v>0</v>
      </c>
      <c r="CM233" s="1">
        <v>0</v>
      </c>
      <c r="CN233" s="1">
        <v>2</v>
      </c>
      <c r="CO233" s="1">
        <v>2</v>
      </c>
      <c r="CP233" s="1">
        <v>0</v>
      </c>
      <c r="CQ233" s="1">
        <v>0</v>
      </c>
      <c r="CR233" s="1">
        <v>1</v>
      </c>
      <c r="CS233" s="1">
        <v>1</v>
      </c>
      <c r="CT233" s="1">
        <v>0</v>
      </c>
      <c r="CU233" s="1">
        <v>1</v>
      </c>
      <c r="CV233" s="1">
        <v>1</v>
      </c>
      <c r="CW233" s="1">
        <v>1</v>
      </c>
      <c r="CX233" s="1">
        <v>1</v>
      </c>
      <c r="CY233" s="1">
        <v>2</v>
      </c>
      <c r="CZ233" s="1">
        <v>1</v>
      </c>
      <c r="DA233" s="1">
        <v>1</v>
      </c>
      <c r="DB233" s="1">
        <v>1</v>
      </c>
      <c r="DC233" s="1">
        <v>1</v>
      </c>
      <c r="DD233" s="1">
        <v>1</v>
      </c>
      <c r="DE233" s="1">
        <v>1</v>
      </c>
      <c r="DF233" s="1">
        <v>1</v>
      </c>
      <c r="DG233" s="1">
        <v>1</v>
      </c>
      <c r="DH233" s="1">
        <v>1</v>
      </c>
      <c r="DI233" s="1">
        <v>0</v>
      </c>
      <c r="DJ233" s="1">
        <v>0</v>
      </c>
      <c r="DK233" s="1">
        <v>1</v>
      </c>
      <c r="DL233" s="1">
        <v>0</v>
      </c>
      <c r="DM233" s="1">
        <v>1</v>
      </c>
      <c r="DN233" s="1">
        <v>0</v>
      </c>
      <c r="DO233" s="1">
        <v>0</v>
      </c>
      <c r="DP233" s="1">
        <v>0</v>
      </c>
      <c r="DQ233" s="1">
        <v>1</v>
      </c>
      <c r="DR233" s="1">
        <v>1</v>
      </c>
      <c r="DS233" s="1">
        <v>1</v>
      </c>
      <c r="DT233" s="1">
        <v>1</v>
      </c>
      <c r="DU233" s="1">
        <v>0</v>
      </c>
      <c r="DV233" s="1">
        <v>0</v>
      </c>
      <c r="DW233" s="1">
        <v>0</v>
      </c>
      <c r="DX233" s="1">
        <v>1</v>
      </c>
      <c r="DY233" s="1">
        <v>0</v>
      </c>
      <c r="DZ233" s="1">
        <v>1</v>
      </c>
      <c r="EA233" s="1">
        <v>0</v>
      </c>
      <c r="EB233" s="1">
        <v>1</v>
      </c>
      <c r="EC233" s="1">
        <v>1</v>
      </c>
      <c r="ED233" s="1">
        <v>1</v>
      </c>
      <c r="EE233" s="1">
        <v>1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1</v>
      </c>
      <c r="EU233" s="1">
        <v>1</v>
      </c>
      <c r="EV233" s="1">
        <v>1</v>
      </c>
      <c r="EW233" s="1">
        <v>0</v>
      </c>
      <c r="EX233" s="1">
        <v>2</v>
      </c>
      <c r="EY233" s="1">
        <v>2</v>
      </c>
      <c r="EZ233" s="1">
        <v>2</v>
      </c>
      <c r="FA233" s="1">
        <v>2</v>
      </c>
      <c r="FB233" s="1">
        <v>2</v>
      </c>
      <c r="FC233" s="1">
        <v>2</v>
      </c>
      <c r="FD233" s="1">
        <v>4</v>
      </c>
      <c r="FE233" s="1">
        <v>2</v>
      </c>
      <c r="FF233" s="1">
        <v>1</v>
      </c>
      <c r="FG233" s="1">
        <v>1</v>
      </c>
      <c r="FH233" s="1">
        <v>0</v>
      </c>
      <c r="FI233" s="1">
        <v>1</v>
      </c>
      <c r="FJ233" s="1">
        <v>2</v>
      </c>
      <c r="FK233" s="1">
        <v>2</v>
      </c>
      <c r="FL233" s="1">
        <v>2</v>
      </c>
      <c r="FM233" s="1">
        <v>2</v>
      </c>
      <c r="FN233" s="1">
        <v>1</v>
      </c>
      <c r="FO233" s="1">
        <v>0</v>
      </c>
      <c r="FP233" s="1">
        <v>0</v>
      </c>
      <c r="FQ233" s="1">
        <v>0</v>
      </c>
      <c r="FR233" s="1">
        <v>1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16</v>
      </c>
      <c r="GA233" s="1">
        <v>16</v>
      </c>
      <c r="GB233" s="1">
        <v>0</v>
      </c>
      <c r="GC233" s="1">
        <v>0</v>
      </c>
      <c r="GD233" s="1">
        <v>0</v>
      </c>
      <c r="GE233" s="1">
        <v>16</v>
      </c>
      <c r="GF233" s="1">
        <v>0</v>
      </c>
      <c r="GG233" s="1">
        <v>16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3</v>
      </c>
      <c r="GV233" s="1">
        <v>3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3</v>
      </c>
      <c r="HI233" s="1">
        <v>0</v>
      </c>
      <c r="HJ233" s="1">
        <v>2</v>
      </c>
      <c r="HK233" s="1">
        <v>10</v>
      </c>
      <c r="HL233" s="1">
        <v>10</v>
      </c>
      <c r="HM233" s="1">
        <v>0</v>
      </c>
      <c r="HN233" s="1">
        <v>4</v>
      </c>
      <c r="HO233" s="1">
        <v>4</v>
      </c>
      <c r="HP233" s="1">
        <v>4</v>
      </c>
      <c r="HQ233" s="1">
        <v>4</v>
      </c>
      <c r="HR233" s="1">
        <v>8</v>
      </c>
      <c r="HS233" s="1">
        <v>8</v>
      </c>
      <c r="HT233" s="1">
        <v>0</v>
      </c>
      <c r="HU233" s="1">
        <v>8</v>
      </c>
      <c r="HV233" s="1">
        <v>0</v>
      </c>
      <c r="HW233" s="1">
        <v>0</v>
      </c>
      <c r="HX233" s="1">
        <v>0</v>
      </c>
      <c r="HY233" s="1">
        <v>0</v>
      </c>
      <c r="HZ233" s="1">
        <v>18</v>
      </c>
      <c r="IA233" s="1">
        <v>18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1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1</v>
      </c>
      <c r="KA233" s="1">
        <v>0</v>
      </c>
      <c r="KB233" s="1">
        <v>0</v>
      </c>
      <c r="KC233" s="1">
        <v>0</v>
      </c>
      <c r="KD233" s="1">
        <v>0</v>
      </c>
      <c r="KE233" s="1">
        <v>1</v>
      </c>
      <c r="KF233" s="1">
        <v>0</v>
      </c>
      <c r="KG233" s="1">
        <v>1</v>
      </c>
      <c r="KH233" s="1">
        <v>0</v>
      </c>
      <c r="KI233" s="1">
        <v>0</v>
      </c>
      <c r="KJ233" s="1">
        <v>0</v>
      </c>
      <c r="KK233" s="1">
        <v>1</v>
      </c>
      <c r="KL233" s="1">
        <v>0</v>
      </c>
      <c r="KM233" s="1">
        <v>0</v>
      </c>
      <c r="KN233" s="1">
        <v>1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1</v>
      </c>
      <c r="KZ233" s="1">
        <v>1</v>
      </c>
      <c r="LA233" s="1">
        <v>1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1</v>
      </c>
      <c r="LL233" s="1">
        <v>0</v>
      </c>
      <c r="LM233" s="1">
        <v>0</v>
      </c>
      <c r="LN233" s="1">
        <v>18</v>
      </c>
      <c r="LO233" s="1">
        <v>0</v>
      </c>
      <c r="LP233" s="1">
        <v>0</v>
      </c>
      <c r="LQ233" s="1">
        <v>0</v>
      </c>
      <c r="LR233" s="1">
        <v>4</v>
      </c>
      <c r="LS233" s="1">
        <v>4</v>
      </c>
      <c r="LT233" s="1">
        <v>0</v>
      </c>
      <c r="LU233" s="1">
        <v>2</v>
      </c>
      <c r="LV233" s="1">
        <v>0</v>
      </c>
      <c r="LW233" s="1">
        <v>1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1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1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0</v>
      </c>
      <c r="OV233" s="1">
        <v>0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  <c r="PM233" s="1">
        <v>0</v>
      </c>
      <c r="PN233" s="1">
        <v>0</v>
      </c>
      <c r="PO233" s="1">
        <v>0</v>
      </c>
      <c r="PP233" s="1">
        <v>0</v>
      </c>
      <c r="PQ233" s="1">
        <v>0</v>
      </c>
      <c r="PR233" s="1">
        <v>0</v>
      </c>
      <c r="PS233" s="1">
        <v>0</v>
      </c>
      <c r="PT233" s="1">
        <v>1</v>
      </c>
      <c r="PU233" s="1">
        <v>1</v>
      </c>
      <c r="PV233" s="1">
        <v>4</v>
      </c>
      <c r="PW233" s="1">
        <v>4</v>
      </c>
      <c r="PX233" s="1">
        <v>4</v>
      </c>
      <c r="PY233" s="1">
        <v>4</v>
      </c>
      <c r="PZ233" s="1">
        <v>4</v>
      </c>
      <c r="QA233" s="1">
        <v>4</v>
      </c>
      <c r="QB233" s="1">
        <v>8</v>
      </c>
      <c r="QC233" s="1">
        <v>4</v>
      </c>
      <c r="QD233" s="1">
        <v>4</v>
      </c>
      <c r="QE233" s="1">
        <v>4</v>
      </c>
      <c r="QF233" s="1">
        <v>4</v>
      </c>
      <c r="QG233" s="1">
        <v>4</v>
      </c>
      <c r="QH233" s="1">
        <v>4</v>
      </c>
      <c r="QI233" s="1">
        <v>5</v>
      </c>
      <c r="QJ233" s="1">
        <v>5</v>
      </c>
      <c r="QK233" s="1">
        <v>4</v>
      </c>
      <c r="QL233" s="1">
        <v>4</v>
      </c>
      <c r="QM233" s="1">
        <v>1</v>
      </c>
      <c r="QN233" s="1">
        <v>0</v>
      </c>
      <c r="QO233" s="1">
        <v>0</v>
      </c>
      <c r="QP233" s="1">
        <v>0</v>
      </c>
      <c r="QQ233" s="1">
        <v>0</v>
      </c>
      <c r="QR233" s="1">
        <v>0</v>
      </c>
      <c r="QS233" s="1">
        <v>0</v>
      </c>
      <c r="QT233" s="1">
        <v>0</v>
      </c>
      <c r="QU233" s="1">
        <v>0</v>
      </c>
      <c r="QV233" s="1">
        <v>0</v>
      </c>
      <c r="QW233" s="1">
        <v>0</v>
      </c>
      <c r="QX233" s="1">
        <v>0</v>
      </c>
      <c r="QY233" s="1">
        <v>0</v>
      </c>
      <c r="QZ233" s="1">
        <v>1</v>
      </c>
    </row>
    <row r="234" spans="1:468">
      <c r="A234" s="1">
        <v>2007</v>
      </c>
      <c r="B234" s="1" t="s">
        <v>738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0</v>
      </c>
      <c r="K234" s="1">
        <v>2</v>
      </c>
      <c r="L234" s="1">
        <v>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1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1</v>
      </c>
      <c r="BY234" s="1">
        <v>1</v>
      </c>
      <c r="BZ234" s="1">
        <v>1</v>
      </c>
      <c r="CA234" s="1">
        <v>1</v>
      </c>
      <c r="CB234" s="1">
        <v>1</v>
      </c>
      <c r="CC234" s="1">
        <v>1</v>
      </c>
      <c r="CD234" s="1">
        <v>3</v>
      </c>
      <c r="CE234" s="1">
        <v>1</v>
      </c>
      <c r="CF234" s="1">
        <v>1</v>
      </c>
      <c r="CG234" s="1">
        <v>1</v>
      </c>
      <c r="CH234" s="1">
        <v>0</v>
      </c>
      <c r="CI234" s="1">
        <v>1</v>
      </c>
      <c r="CJ234" s="1">
        <v>0</v>
      </c>
      <c r="CK234" s="1">
        <v>1</v>
      </c>
      <c r="CL234" s="1">
        <v>1</v>
      </c>
      <c r="CM234" s="1">
        <v>1</v>
      </c>
      <c r="CN234" s="1">
        <v>1</v>
      </c>
      <c r="CO234" s="1">
        <v>1</v>
      </c>
      <c r="CP234" s="1">
        <v>0</v>
      </c>
      <c r="CQ234" s="1">
        <v>0</v>
      </c>
      <c r="CR234" s="1">
        <v>1</v>
      </c>
      <c r="CS234" s="1">
        <v>1</v>
      </c>
      <c r="CT234" s="1">
        <v>1</v>
      </c>
      <c r="CU234" s="1">
        <v>1</v>
      </c>
      <c r="CV234" s="1">
        <v>1</v>
      </c>
      <c r="CW234" s="1">
        <v>1</v>
      </c>
      <c r="CX234" s="1">
        <v>1</v>
      </c>
      <c r="CY234" s="1">
        <v>2</v>
      </c>
      <c r="CZ234" s="1">
        <v>1</v>
      </c>
      <c r="DA234" s="1">
        <v>1</v>
      </c>
      <c r="DB234" s="1">
        <v>0</v>
      </c>
      <c r="DC234" s="1">
        <v>0</v>
      </c>
      <c r="DD234" s="1">
        <v>1</v>
      </c>
      <c r="DE234" s="1">
        <v>0</v>
      </c>
      <c r="DF234" s="1">
        <v>1</v>
      </c>
      <c r="DG234" s="1">
        <v>1</v>
      </c>
      <c r="DH234" s="1">
        <v>1</v>
      </c>
      <c r="DI234" s="1">
        <v>0</v>
      </c>
      <c r="DJ234" s="1">
        <v>0</v>
      </c>
      <c r="DK234" s="1">
        <v>1</v>
      </c>
      <c r="DL234" s="1">
        <v>0</v>
      </c>
      <c r="DM234" s="1">
        <v>1</v>
      </c>
      <c r="DN234" s="1">
        <v>0</v>
      </c>
      <c r="DO234" s="1">
        <v>0</v>
      </c>
      <c r="DP234" s="1">
        <v>0</v>
      </c>
      <c r="DQ234" s="1">
        <v>1</v>
      </c>
      <c r="DR234" s="1">
        <v>1</v>
      </c>
      <c r="DS234" s="1">
        <v>1</v>
      </c>
      <c r="DT234" s="1">
        <v>1</v>
      </c>
      <c r="DU234" s="1">
        <v>0</v>
      </c>
      <c r="DV234" s="1">
        <v>0</v>
      </c>
      <c r="DW234" s="1">
        <v>0</v>
      </c>
      <c r="DX234" s="1">
        <v>1</v>
      </c>
      <c r="DY234" s="1">
        <v>0</v>
      </c>
      <c r="DZ234" s="1">
        <v>1</v>
      </c>
      <c r="EA234" s="1">
        <v>0</v>
      </c>
      <c r="EB234" s="1">
        <v>2</v>
      </c>
      <c r="EC234" s="1">
        <v>2</v>
      </c>
      <c r="ED234" s="1">
        <v>3</v>
      </c>
      <c r="EE234" s="1">
        <v>3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1</v>
      </c>
      <c r="EU234" s="1">
        <v>1</v>
      </c>
      <c r="EV234" s="1">
        <v>1</v>
      </c>
      <c r="EW234" s="1">
        <v>0</v>
      </c>
      <c r="EX234" s="1">
        <v>2</v>
      </c>
      <c r="EY234" s="1">
        <v>2</v>
      </c>
      <c r="EZ234" s="1">
        <v>2</v>
      </c>
      <c r="FA234" s="1">
        <v>2</v>
      </c>
      <c r="FB234" s="1">
        <v>2</v>
      </c>
      <c r="FC234" s="1">
        <v>2</v>
      </c>
      <c r="FD234" s="1">
        <v>4</v>
      </c>
      <c r="FE234" s="1">
        <v>2</v>
      </c>
      <c r="FF234" s="1">
        <v>1</v>
      </c>
      <c r="FG234" s="1">
        <v>1</v>
      </c>
      <c r="FH234" s="1">
        <v>0</v>
      </c>
      <c r="FI234" s="1">
        <v>1</v>
      </c>
      <c r="FJ234" s="1">
        <v>2</v>
      </c>
      <c r="FK234" s="1">
        <v>2</v>
      </c>
      <c r="FL234" s="1">
        <v>1</v>
      </c>
      <c r="FM234" s="1">
        <v>1</v>
      </c>
      <c r="FN234" s="1">
        <v>1</v>
      </c>
      <c r="FO234" s="1">
        <v>0</v>
      </c>
      <c r="FP234" s="1">
        <v>0</v>
      </c>
      <c r="FQ234" s="1">
        <v>1</v>
      </c>
      <c r="FR234" s="1">
        <v>1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4</v>
      </c>
      <c r="GA234" s="1">
        <v>4</v>
      </c>
      <c r="GB234" s="1">
        <v>0</v>
      </c>
      <c r="GC234" s="1">
        <v>0</v>
      </c>
      <c r="GD234" s="1">
        <v>0</v>
      </c>
      <c r="GE234" s="1">
        <v>4</v>
      </c>
      <c r="GF234" s="1">
        <v>4</v>
      </c>
      <c r="GG234" s="1">
        <v>4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1</v>
      </c>
      <c r="GT234" s="1">
        <v>1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2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1</v>
      </c>
      <c r="HS234" s="1">
        <v>1</v>
      </c>
      <c r="HT234" s="1">
        <v>0</v>
      </c>
      <c r="HU234" s="1">
        <v>1</v>
      </c>
      <c r="HV234" s="1">
        <v>0</v>
      </c>
      <c r="HW234" s="1">
        <v>0</v>
      </c>
      <c r="HX234" s="1">
        <v>0</v>
      </c>
      <c r="HY234" s="1">
        <v>0</v>
      </c>
      <c r="HZ234" s="1">
        <v>4</v>
      </c>
      <c r="IA234" s="1">
        <v>4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1</v>
      </c>
      <c r="JQ234" s="1">
        <v>1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1</v>
      </c>
      <c r="KA234" s="1">
        <v>0</v>
      </c>
      <c r="KB234" s="1">
        <v>0</v>
      </c>
      <c r="KC234" s="1">
        <v>0</v>
      </c>
      <c r="KD234" s="1">
        <v>0</v>
      </c>
      <c r="KE234" s="1">
        <v>1</v>
      </c>
      <c r="KF234" s="1">
        <v>0</v>
      </c>
      <c r="KG234" s="1">
        <v>1</v>
      </c>
      <c r="KH234" s="1">
        <v>0</v>
      </c>
      <c r="KI234" s="1">
        <v>0</v>
      </c>
      <c r="KJ234" s="1">
        <v>0</v>
      </c>
      <c r="KK234" s="1">
        <v>1</v>
      </c>
      <c r="KL234" s="1">
        <v>0</v>
      </c>
      <c r="KM234" s="1">
        <v>0</v>
      </c>
      <c r="KN234" s="1">
        <v>1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1</v>
      </c>
      <c r="KZ234" s="1">
        <v>1</v>
      </c>
      <c r="LA234" s="1">
        <v>1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1</v>
      </c>
      <c r="LL234" s="1">
        <v>8</v>
      </c>
      <c r="LM234" s="1">
        <v>0</v>
      </c>
      <c r="LN234" s="1">
        <v>24</v>
      </c>
      <c r="LO234" s="1">
        <v>17</v>
      </c>
      <c r="LP234" s="1">
        <v>6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1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4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4</v>
      </c>
      <c r="MW234" s="1">
        <v>0</v>
      </c>
      <c r="MX234" s="1">
        <v>1</v>
      </c>
      <c r="MY234" s="1">
        <v>0</v>
      </c>
      <c r="MZ234" s="1">
        <v>1</v>
      </c>
      <c r="NA234" s="1">
        <v>0</v>
      </c>
      <c r="NB234" s="1">
        <v>0</v>
      </c>
      <c r="NC234" s="1">
        <v>1</v>
      </c>
      <c r="ND234" s="1">
        <v>0</v>
      </c>
      <c r="NE234" s="1">
        <v>1</v>
      </c>
      <c r="NF234" s="1">
        <v>0</v>
      </c>
      <c r="NG234" s="1">
        <v>1</v>
      </c>
      <c r="NH234" s="1">
        <v>1</v>
      </c>
      <c r="NI234" s="1">
        <v>1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0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0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1</v>
      </c>
      <c r="PU234" s="1">
        <v>1</v>
      </c>
      <c r="PV234" s="1">
        <v>4</v>
      </c>
      <c r="PW234" s="1">
        <v>4</v>
      </c>
      <c r="PX234" s="1">
        <v>4</v>
      </c>
      <c r="PY234" s="1">
        <v>4</v>
      </c>
      <c r="PZ234" s="1">
        <v>4</v>
      </c>
      <c r="QA234" s="1">
        <v>4</v>
      </c>
      <c r="QB234" s="1">
        <v>8</v>
      </c>
      <c r="QC234" s="1">
        <v>4</v>
      </c>
      <c r="QD234" s="1">
        <v>4</v>
      </c>
      <c r="QE234" s="1">
        <v>4</v>
      </c>
      <c r="QF234" s="1">
        <v>4</v>
      </c>
      <c r="QG234" s="1">
        <v>4</v>
      </c>
      <c r="QH234" s="1">
        <v>4</v>
      </c>
      <c r="QI234" s="1">
        <v>5</v>
      </c>
      <c r="QJ234" s="1">
        <v>5</v>
      </c>
      <c r="QK234" s="1">
        <v>4</v>
      </c>
      <c r="QL234" s="1">
        <v>4</v>
      </c>
      <c r="QM234" s="1">
        <v>1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0</v>
      </c>
      <c r="QZ234" s="1">
        <v>1</v>
      </c>
    </row>
    <row r="235" spans="1:468">
      <c r="A235" s="1">
        <v>2007</v>
      </c>
      <c r="B235" s="1" t="s">
        <v>739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0</v>
      </c>
      <c r="K235" s="1">
        <v>2</v>
      </c>
      <c r="L235" s="1">
        <v>2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1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1</v>
      </c>
      <c r="BY235" s="1">
        <v>1</v>
      </c>
      <c r="BZ235" s="1">
        <v>1</v>
      </c>
      <c r="CA235" s="1">
        <v>1</v>
      </c>
      <c r="CB235" s="1">
        <v>1</v>
      </c>
      <c r="CC235" s="1">
        <v>1</v>
      </c>
      <c r="CD235" s="1">
        <v>3</v>
      </c>
      <c r="CE235" s="1">
        <v>1</v>
      </c>
      <c r="CF235" s="1">
        <v>1</v>
      </c>
      <c r="CG235" s="1">
        <v>1</v>
      </c>
      <c r="CH235" s="1">
        <v>0</v>
      </c>
      <c r="CI235" s="1">
        <v>1</v>
      </c>
      <c r="CJ235" s="1">
        <v>0</v>
      </c>
      <c r="CK235" s="1">
        <v>1</v>
      </c>
      <c r="CL235" s="1">
        <v>1</v>
      </c>
      <c r="CM235" s="1">
        <v>1</v>
      </c>
      <c r="CN235" s="1">
        <v>1</v>
      </c>
      <c r="CO235" s="1">
        <v>1</v>
      </c>
      <c r="CP235" s="1">
        <v>0</v>
      </c>
      <c r="CQ235" s="1">
        <v>0</v>
      </c>
      <c r="CR235" s="1">
        <v>1</v>
      </c>
      <c r="CS235" s="1">
        <v>1</v>
      </c>
      <c r="CT235" s="1">
        <v>1</v>
      </c>
      <c r="CU235" s="1">
        <v>1</v>
      </c>
      <c r="CV235" s="1">
        <v>1</v>
      </c>
      <c r="CW235" s="1">
        <v>1</v>
      </c>
      <c r="CX235" s="1">
        <v>1</v>
      </c>
      <c r="CY235" s="1">
        <v>2</v>
      </c>
      <c r="CZ235" s="1">
        <v>1</v>
      </c>
      <c r="DA235" s="1">
        <v>1</v>
      </c>
      <c r="DB235" s="1">
        <v>0</v>
      </c>
      <c r="DC235" s="1">
        <v>0</v>
      </c>
      <c r="DD235" s="1">
        <v>1</v>
      </c>
      <c r="DE235" s="1">
        <v>0</v>
      </c>
      <c r="DF235" s="1">
        <v>1</v>
      </c>
      <c r="DG235" s="1">
        <v>1</v>
      </c>
      <c r="DH235" s="1">
        <v>1</v>
      </c>
      <c r="DI235" s="1">
        <v>0</v>
      </c>
      <c r="DJ235" s="1">
        <v>0</v>
      </c>
      <c r="DK235" s="1">
        <v>1</v>
      </c>
      <c r="DL235" s="1">
        <v>6</v>
      </c>
      <c r="DM235" s="1">
        <v>7</v>
      </c>
      <c r="DN235" s="1">
        <v>0</v>
      </c>
      <c r="DO235" s="1">
        <v>0</v>
      </c>
      <c r="DP235" s="1">
        <v>0</v>
      </c>
      <c r="DQ235" s="1">
        <v>7</v>
      </c>
      <c r="DR235" s="1">
        <v>7</v>
      </c>
      <c r="DS235" s="1">
        <v>7</v>
      </c>
      <c r="DT235" s="1">
        <v>7</v>
      </c>
      <c r="DU235" s="1">
        <v>6</v>
      </c>
      <c r="DV235" s="1">
        <v>0</v>
      </c>
      <c r="DW235" s="1">
        <v>0</v>
      </c>
      <c r="DX235" s="1">
        <v>7</v>
      </c>
      <c r="DY235" s="1">
        <v>0</v>
      </c>
      <c r="DZ235" s="1">
        <v>1</v>
      </c>
      <c r="EA235" s="1">
        <v>0</v>
      </c>
      <c r="EB235" s="1">
        <v>2</v>
      </c>
      <c r="EC235" s="1">
        <v>2</v>
      </c>
      <c r="ED235" s="1">
        <v>3</v>
      </c>
      <c r="EE235" s="1">
        <v>3</v>
      </c>
      <c r="EF235" s="1">
        <v>5</v>
      </c>
      <c r="EG235" s="1">
        <v>5</v>
      </c>
      <c r="EH235" s="1">
        <v>5</v>
      </c>
      <c r="EI235" s="1">
        <v>5</v>
      </c>
      <c r="EJ235" s="1">
        <v>0</v>
      </c>
      <c r="EK235" s="1">
        <v>0</v>
      </c>
      <c r="EL235" s="1">
        <v>0</v>
      </c>
      <c r="EM235" s="1">
        <v>0</v>
      </c>
      <c r="EN235" s="1">
        <v>7</v>
      </c>
      <c r="EO235" s="1">
        <v>7</v>
      </c>
      <c r="EP235" s="1">
        <v>0</v>
      </c>
      <c r="EQ235" s="1">
        <v>10</v>
      </c>
      <c r="ER235" s="1">
        <v>10</v>
      </c>
      <c r="ES235" s="1">
        <v>0</v>
      </c>
      <c r="ET235" s="1">
        <v>1</v>
      </c>
      <c r="EU235" s="1">
        <v>1</v>
      </c>
      <c r="EV235" s="1">
        <v>1</v>
      </c>
      <c r="EW235" s="1">
        <v>0</v>
      </c>
      <c r="EX235" s="1">
        <v>2</v>
      </c>
      <c r="EY235" s="1">
        <v>2</v>
      </c>
      <c r="EZ235" s="1">
        <v>2</v>
      </c>
      <c r="FA235" s="1">
        <v>2</v>
      </c>
      <c r="FB235" s="1">
        <v>2</v>
      </c>
      <c r="FC235" s="1">
        <v>2</v>
      </c>
      <c r="FD235" s="1">
        <v>4</v>
      </c>
      <c r="FE235" s="1">
        <v>2</v>
      </c>
      <c r="FF235" s="1">
        <v>1</v>
      </c>
      <c r="FG235" s="1">
        <v>1</v>
      </c>
      <c r="FH235" s="1">
        <v>0</v>
      </c>
      <c r="FI235" s="1">
        <v>1</v>
      </c>
      <c r="FJ235" s="1">
        <v>2</v>
      </c>
      <c r="FK235" s="1">
        <v>2</v>
      </c>
      <c r="FL235" s="1">
        <v>1</v>
      </c>
      <c r="FM235" s="1">
        <v>1</v>
      </c>
      <c r="FN235" s="1">
        <v>1</v>
      </c>
      <c r="FO235" s="1">
        <v>0</v>
      </c>
      <c r="FP235" s="1">
        <v>0</v>
      </c>
      <c r="FQ235" s="1">
        <v>1</v>
      </c>
      <c r="FR235" s="1">
        <v>1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9</v>
      </c>
      <c r="GA235" s="1">
        <v>9</v>
      </c>
      <c r="GB235" s="1">
        <v>0</v>
      </c>
      <c r="GC235" s="1">
        <v>0</v>
      </c>
      <c r="GD235" s="1">
        <v>0</v>
      </c>
      <c r="GE235" s="1">
        <v>9</v>
      </c>
      <c r="GF235" s="1">
        <v>9</v>
      </c>
      <c r="GG235" s="1">
        <v>9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1</v>
      </c>
      <c r="GT235" s="1">
        <v>1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4</v>
      </c>
      <c r="HF235" s="1">
        <v>19</v>
      </c>
      <c r="HG235" s="1">
        <v>19</v>
      </c>
      <c r="HH235" s="1">
        <v>3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1</v>
      </c>
      <c r="HS235" s="1">
        <v>1</v>
      </c>
      <c r="HT235" s="1">
        <v>0</v>
      </c>
      <c r="HU235" s="1">
        <v>1</v>
      </c>
      <c r="HV235" s="1">
        <v>0</v>
      </c>
      <c r="HW235" s="1">
        <v>0</v>
      </c>
      <c r="HX235" s="1">
        <v>0</v>
      </c>
      <c r="HY235" s="1">
        <v>0</v>
      </c>
      <c r="HZ235" s="1">
        <v>9</v>
      </c>
      <c r="IA235" s="1">
        <v>9</v>
      </c>
      <c r="IB235" s="1">
        <v>0</v>
      </c>
      <c r="IC235" s="1">
        <v>1</v>
      </c>
      <c r="ID235" s="1">
        <v>0</v>
      </c>
      <c r="IE235" s="1">
        <v>0</v>
      </c>
      <c r="IF235" s="1">
        <v>0</v>
      </c>
      <c r="IG235" s="1">
        <v>0</v>
      </c>
      <c r="IH235" s="1">
        <v>1</v>
      </c>
      <c r="II235" s="1">
        <v>3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1</v>
      </c>
      <c r="JQ235" s="1">
        <v>1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1</v>
      </c>
      <c r="JY235" s="1">
        <v>0</v>
      </c>
      <c r="JZ235" s="1">
        <v>1</v>
      </c>
      <c r="KA235" s="1">
        <v>0</v>
      </c>
      <c r="KB235" s="1">
        <v>0</v>
      </c>
      <c r="KC235" s="1">
        <v>0</v>
      </c>
      <c r="KD235" s="1">
        <v>0</v>
      </c>
      <c r="KE235" s="1">
        <v>1</v>
      </c>
      <c r="KF235" s="1">
        <v>1</v>
      </c>
      <c r="KG235" s="1">
        <v>1</v>
      </c>
      <c r="KH235" s="1">
        <v>0</v>
      </c>
      <c r="KI235" s="1">
        <v>1</v>
      </c>
      <c r="KJ235" s="1">
        <v>0</v>
      </c>
      <c r="KK235" s="1">
        <v>1</v>
      </c>
      <c r="KL235" s="1">
        <v>0</v>
      </c>
      <c r="KM235" s="1">
        <v>0</v>
      </c>
      <c r="KN235" s="1">
        <v>1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1</v>
      </c>
      <c r="KZ235" s="1">
        <v>1</v>
      </c>
      <c r="LA235" s="1">
        <v>1</v>
      </c>
      <c r="LB235" s="1">
        <v>1</v>
      </c>
      <c r="LC235" s="1">
        <v>1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1</v>
      </c>
      <c r="LL235" s="1">
        <v>8</v>
      </c>
      <c r="LM235" s="1">
        <v>0</v>
      </c>
      <c r="LN235" s="1">
        <v>30</v>
      </c>
      <c r="LO235" s="1">
        <v>30</v>
      </c>
      <c r="LP235" s="1">
        <v>6</v>
      </c>
      <c r="LQ235" s="1">
        <v>1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4</v>
      </c>
      <c r="LX235" s="1">
        <v>0</v>
      </c>
      <c r="LY235" s="1">
        <v>1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7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4</v>
      </c>
      <c r="MW235" s="1">
        <v>0</v>
      </c>
      <c r="MX235" s="1">
        <v>1</v>
      </c>
      <c r="MY235" s="1">
        <v>0</v>
      </c>
      <c r="MZ235" s="1">
        <v>1</v>
      </c>
      <c r="NA235" s="1">
        <v>0</v>
      </c>
      <c r="NB235" s="1">
        <v>0</v>
      </c>
      <c r="NC235" s="1">
        <v>1</v>
      </c>
      <c r="ND235" s="1">
        <v>0</v>
      </c>
      <c r="NE235" s="1">
        <v>1</v>
      </c>
      <c r="NF235" s="1">
        <v>0</v>
      </c>
      <c r="NG235" s="1">
        <v>1</v>
      </c>
      <c r="NH235" s="1">
        <v>1</v>
      </c>
      <c r="NI235" s="1">
        <v>1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1</v>
      </c>
      <c r="PU235" s="1">
        <v>1</v>
      </c>
      <c r="PV235" s="1">
        <v>4</v>
      </c>
      <c r="PW235" s="1">
        <v>4</v>
      </c>
      <c r="PX235" s="1">
        <v>4</v>
      </c>
      <c r="PY235" s="1">
        <v>4</v>
      </c>
      <c r="PZ235" s="1">
        <v>4</v>
      </c>
      <c r="QA235" s="1">
        <v>4</v>
      </c>
      <c r="QB235" s="1">
        <v>8</v>
      </c>
      <c r="QC235" s="1">
        <v>4</v>
      </c>
      <c r="QD235" s="1">
        <v>4</v>
      </c>
      <c r="QE235" s="1">
        <v>4</v>
      </c>
      <c r="QF235" s="1">
        <v>4</v>
      </c>
      <c r="QG235" s="1">
        <v>4</v>
      </c>
      <c r="QH235" s="1">
        <v>4</v>
      </c>
      <c r="QI235" s="1">
        <v>5</v>
      </c>
      <c r="QJ235" s="1">
        <v>5</v>
      </c>
      <c r="QK235" s="1">
        <v>4</v>
      </c>
      <c r="QL235" s="1">
        <v>4</v>
      </c>
      <c r="QM235" s="1">
        <v>1</v>
      </c>
      <c r="QN235" s="1">
        <v>1</v>
      </c>
      <c r="QO235" s="1">
        <v>1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1</v>
      </c>
      <c r="QX235" s="1">
        <v>1</v>
      </c>
      <c r="QY235" s="1">
        <v>0</v>
      </c>
      <c r="QZ235" s="1">
        <v>1</v>
      </c>
    </row>
    <row r="236" spans="1:468">
      <c r="A236" s="1">
        <v>2007</v>
      </c>
      <c r="B236" s="1" t="s">
        <v>740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0</v>
      </c>
      <c r="K236" s="1">
        <v>2</v>
      </c>
      <c r="L236" s="1">
        <v>2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1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1</v>
      </c>
      <c r="BY236" s="1">
        <v>1</v>
      </c>
      <c r="BZ236" s="1">
        <v>1</v>
      </c>
      <c r="CA236" s="1">
        <v>1</v>
      </c>
      <c r="CB236" s="1">
        <v>1</v>
      </c>
      <c r="CC236" s="1">
        <v>1</v>
      </c>
      <c r="CD236" s="1">
        <v>3</v>
      </c>
      <c r="CE236" s="1">
        <v>1</v>
      </c>
      <c r="CF236" s="1">
        <v>1</v>
      </c>
      <c r="CG236" s="1">
        <v>1</v>
      </c>
      <c r="CH236" s="1">
        <v>0</v>
      </c>
      <c r="CI236" s="1">
        <v>1</v>
      </c>
      <c r="CJ236" s="1">
        <v>0</v>
      </c>
      <c r="CK236" s="1">
        <v>1</v>
      </c>
      <c r="CL236" s="1">
        <v>1</v>
      </c>
      <c r="CM236" s="1">
        <v>1</v>
      </c>
      <c r="CN236" s="1">
        <v>1</v>
      </c>
      <c r="CO236" s="1">
        <v>1</v>
      </c>
      <c r="CP236" s="1">
        <v>0</v>
      </c>
      <c r="CQ236" s="1">
        <v>0</v>
      </c>
      <c r="CR236" s="1">
        <v>1</v>
      </c>
      <c r="CS236" s="1">
        <v>1</v>
      </c>
      <c r="CT236" s="1">
        <v>1</v>
      </c>
      <c r="CU236" s="1">
        <v>1</v>
      </c>
      <c r="CV236" s="1">
        <v>1</v>
      </c>
      <c r="CW236" s="1">
        <v>1</v>
      </c>
      <c r="CX236" s="1">
        <v>1</v>
      </c>
      <c r="CY236" s="1">
        <v>2</v>
      </c>
      <c r="CZ236" s="1">
        <v>1</v>
      </c>
      <c r="DA236" s="1">
        <v>1</v>
      </c>
      <c r="DB236" s="1">
        <v>0</v>
      </c>
      <c r="DC236" s="1">
        <v>0</v>
      </c>
      <c r="DD236" s="1">
        <v>1</v>
      </c>
      <c r="DE236" s="1">
        <v>0</v>
      </c>
      <c r="DF236" s="1">
        <v>1</v>
      </c>
      <c r="DG236" s="1">
        <v>1</v>
      </c>
      <c r="DH236" s="1">
        <v>1</v>
      </c>
      <c r="DI236" s="1">
        <v>0</v>
      </c>
      <c r="DJ236" s="1">
        <v>0</v>
      </c>
      <c r="DK236" s="1">
        <v>1</v>
      </c>
      <c r="DL236" s="1">
        <v>6</v>
      </c>
      <c r="DM236" s="1">
        <v>7</v>
      </c>
      <c r="DN236" s="1">
        <v>0</v>
      </c>
      <c r="DO236" s="1">
        <v>0</v>
      </c>
      <c r="DP236" s="1">
        <v>0</v>
      </c>
      <c r="DQ236" s="1">
        <v>7</v>
      </c>
      <c r="DR236" s="1">
        <v>7</v>
      </c>
      <c r="DS236" s="1">
        <v>7</v>
      </c>
      <c r="DT236" s="1">
        <v>7</v>
      </c>
      <c r="DU236" s="1">
        <v>6</v>
      </c>
      <c r="DV236" s="1">
        <v>0</v>
      </c>
      <c r="DW236" s="1">
        <v>0</v>
      </c>
      <c r="DX236" s="1">
        <v>7</v>
      </c>
      <c r="DY236" s="1">
        <v>0</v>
      </c>
      <c r="DZ236" s="1">
        <v>1</v>
      </c>
      <c r="EA236" s="1">
        <v>0</v>
      </c>
      <c r="EB236" s="1">
        <v>2</v>
      </c>
      <c r="EC236" s="1">
        <v>2</v>
      </c>
      <c r="ED236" s="1">
        <v>3</v>
      </c>
      <c r="EE236" s="1">
        <v>3</v>
      </c>
      <c r="EF236" s="1">
        <v>5</v>
      </c>
      <c r="EG236" s="1">
        <v>5</v>
      </c>
      <c r="EH236" s="1">
        <v>5</v>
      </c>
      <c r="EI236" s="1">
        <v>5</v>
      </c>
      <c r="EJ236" s="1">
        <v>0</v>
      </c>
      <c r="EK236" s="1">
        <v>0</v>
      </c>
      <c r="EL236" s="1">
        <v>0</v>
      </c>
      <c r="EM236" s="1">
        <v>0</v>
      </c>
      <c r="EN236" s="1">
        <v>7</v>
      </c>
      <c r="EO236" s="1">
        <v>7</v>
      </c>
      <c r="EP236" s="1">
        <v>0</v>
      </c>
      <c r="EQ236" s="1">
        <v>10</v>
      </c>
      <c r="ER236" s="1">
        <v>10</v>
      </c>
      <c r="ES236" s="1">
        <v>0</v>
      </c>
      <c r="ET236" s="1">
        <v>1</v>
      </c>
      <c r="EU236" s="1">
        <v>1</v>
      </c>
      <c r="EV236" s="1">
        <v>1</v>
      </c>
      <c r="EW236" s="1">
        <v>0</v>
      </c>
      <c r="EX236" s="1">
        <v>2</v>
      </c>
      <c r="EY236" s="1">
        <v>2</v>
      </c>
      <c r="EZ236" s="1">
        <v>2</v>
      </c>
      <c r="FA236" s="1">
        <v>2</v>
      </c>
      <c r="FB236" s="1">
        <v>2</v>
      </c>
      <c r="FC236" s="1">
        <v>2</v>
      </c>
      <c r="FD236" s="1">
        <v>4</v>
      </c>
      <c r="FE236" s="1">
        <v>2</v>
      </c>
      <c r="FF236" s="1">
        <v>1</v>
      </c>
      <c r="FG236" s="1">
        <v>1</v>
      </c>
      <c r="FH236" s="1">
        <v>0</v>
      </c>
      <c r="FI236" s="1">
        <v>1</v>
      </c>
      <c r="FJ236" s="1">
        <v>2</v>
      </c>
      <c r="FK236" s="1">
        <v>2</v>
      </c>
      <c r="FL236" s="1">
        <v>1</v>
      </c>
      <c r="FM236" s="1">
        <v>1</v>
      </c>
      <c r="FN236" s="1">
        <v>1</v>
      </c>
      <c r="FO236" s="1">
        <v>0</v>
      </c>
      <c r="FP236" s="1">
        <v>0</v>
      </c>
      <c r="FQ236" s="1">
        <v>1</v>
      </c>
      <c r="FR236" s="1">
        <v>1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9</v>
      </c>
      <c r="GA236" s="1">
        <v>9</v>
      </c>
      <c r="GB236" s="1">
        <v>0</v>
      </c>
      <c r="GC236" s="1">
        <v>0</v>
      </c>
      <c r="GD236" s="1">
        <v>0</v>
      </c>
      <c r="GE236" s="1">
        <v>9</v>
      </c>
      <c r="GF236" s="1">
        <v>9</v>
      </c>
      <c r="GG236" s="1">
        <v>9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1</v>
      </c>
      <c r="GT236" s="1">
        <v>1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19</v>
      </c>
      <c r="HG236" s="1">
        <v>19</v>
      </c>
      <c r="HH236" s="1">
        <v>3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1</v>
      </c>
      <c r="HS236" s="1">
        <v>1</v>
      </c>
      <c r="HT236" s="1">
        <v>0</v>
      </c>
      <c r="HU236" s="1">
        <v>1</v>
      </c>
      <c r="HV236" s="1">
        <v>0</v>
      </c>
      <c r="HW236" s="1">
        <v>0</v>
      </c>
      <c r="HX236" s="1">
        <v>0</v>
      </c>
      <c r="HY236" s="1">
        <v>0</v>
      </c>
      <c r="HZ236" s="1">
        <v>9</v>
      </c>
      <c r="IA236" s="1">
        <v>6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1</v>
      </c>
      <c r="II236" s="1">
        <v>3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1</v>
      </c>
      <c r="JQ236" s="1">
        <v>1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1</v>
      </c>
      <c r="JY236" s="1">
        <v>0</v>
      </c>
      <c r="JZ236" s="1">
        <v>1</v>
      </c>
      <c r="KA236" s="1">
        <v>0</v>
      </c>
      <c r="KB236" s="1">
        <v>0</v>
      </c>
      <c r="KC236" s="1">
        <v>0</v>
      </c>
      <c r="KD236" s="1">
        <v>0</v>
      </c>
      <c r="KE236" s="1">
        <v>1</v>
      </c>
      <c r="KF236" s="1">
        <v>1</v>
      </c>
      <c r="KG236" s="1">
        <v>1</v>
      </c>
      <c r="KH236" s="1">
        <v>0</v>
      </c>
      <c r="KI236" s="1">
        <v>1</v>
      </c>
      <c r="KJ236" s="1">
        <v>0</v>
      </c>
      <c r="KK236" s="1">
        <v>1</v>
      </c>
      <c r="KL236" s="1">
        <v>0</v>
      </c>
      <c r="KM236" s="1">
        <v>0</v>
      </c>
      <c r="KN236" s="1">
        <v>1</v>
      </c>
      <c r="KO236" s="1">
        <v>1</v>
      </c>
      <c r="KP236" s="1">
        <v>1</v>
      </c>
      <c r="KQ236" s="1">
        <v>1</v>
      </c>
      <c r="KR236" s="1">
        <v>0</v>
      </c>
      <c r="KS236" s="1">
        <v>2</v>
      </c>
      <c r="KT236" s="1">
        <v>2</v>
      </c>
      <c r="KU236" s="1">
        <v>0</v>
      </c>
      <c r="KV236" s="1">
        <v>0</v>
      </c>
      <c r="KW236" s="1">
        <v>0</v>
      </c>
      <c r="KX236" s="1">
        <v>0</v>
      </c>
      <c r="KY236" s="1">
        <v>1</v>
      </c>
      <c r="KZ236" s="1">
        <v>1</v>
      </c>
      <c r="LA236" s="1">
        <v>1</v>
      </c>
      <c r="LB236" s="1">
        <v>1</v>
      </c>
      <c r="LC236" s="1">
        <v>1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1</v>
      </c>
      <c r="LL236" s="1">
        <v>8</v>
      </c>
      <c r="LM236" s="1">
        <v>0</v>
      </c>
      <c r="LN236" s="1">
        <v>30</v>
      </c>
      <c r="LO236" s="1">
        <v>30</v>
      </c>
      <c r="LP236" s="1">
        <v>6</v>
      </c>
      <c r="LQ236" s="1">
        <v>1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4</v>
      </c>
      <c r="LX236" s="1">
        <v>0</v>
      </c>
      <c r="LY236" s="1">
        <v>1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7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4</v>
      </c>
      <c r="MW236" s="1">
        <v>0</v>
      </c>
      <c r="MX236" s="1">
        <v>1</v>
      </c>
      <c r="MY236" s="1">
        <v>0</v>
      </c>
      <c r="MZ236" s="1">
        <v>1</v>
      </c>
      <c r="NA236" s="1">
        <v>0</v>
      </c>
      <c r="NB236" s="1">
        <v>0</v>
      </c>
      <c r="NC236" s="1">
        <v>1</v>
      </c>
      <c r="ND236" s="1">
        <v>0</v>
      </c>
      <c r="NE236" s="1">
        <v>1</v>
      </c>
      <c r="NF236" s="1">
        <v>0</v>
      </c>
      <c r="NG236" s="1">
        <v>1</v>
      </c>
      <c r="NH236" s="1">
        <v>1</v>
      </c>
      <c r="NI236" s="1">
        <v>1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0</v>
      </c>
      <c r="PR236" s="1">
        <v>0</v>
      </c>
      <c r="PS236" s="1">
        <v>0</v>
      </c>
      <c r="PT236" s="1">
        <v>1</v>
      </c>
      <c r="PU236" s="1">
        <v>1</v>
      </c>
      <c r="PV236" s="1">
        <v>4</v>
      </c>
      <c r="PW236" s="1">
        <v>4</v>
      </c>
      <c r="PX236" s="1">
        <v>4</v>
      </c>
      <c r="PY236" s="1">
        <v>4</v>
      </c>
      <c r="PZ236" s="1">
        <v>4</v>
      </c>
      <c r="QA236" s="1">
        <v>4</v>
      </c>
      <c r="QB236" s="1">
        <v>8</v>
      </c>
      <c r="QC236" s="1">
        <v>4</v>
      </c>
      <c r="QD236" s="1">
        <v>4</v>
      </c>
      <c r="QE236" s="1">
        <v>4</v>
      </c>
      <c r="QF236" s="1">
        <v>4</v>
      </c>
      <c r="QG236" s="1">
        <v>4</v>
      </c>
      <c r="QH236" s="1">
        <v>4</v>
      </c>
      <c r="QI236" s="1">
        <v>5</v>
      </c>
      <c r="QJ236" s="1">
        <v>5</v>
      </c>
      <c r="QK236" s="1">
        <v>4</v>
      </c>
      <c r="QL236" s="1">
        <v>4</v>
      </c>
      <c r="QM236" s="1">
        <v>1</v>
      </c>
      <c r="QN236" s="1">
        <v>1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1</v>
      </c>
      <c r="QX236" s="1">
        <v>0</v>
      </c>
      <c r="QY236" s="1">
        <v>0</v>
      </c>
      <c r="QZ236" s="1">
        <v>1</v>
      </c>
    </row>
    <row r="237" spans="1:468">
      <c r="A237" s="1">
        <v>2007</v>
      </c>
      <c r="B237" s="1" t="s">
        <v>741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0</v>
      </c>
      <c r="K237" s="1">
        <v>2</v>
      </c>
      <c r="L237" s="1">
        <v>2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1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1</v>
      </c>
      <c r="BY237" s="1">
        <v>1</v>
      </c>
      <c r="BZ237" s="1">
        <v>1</v>
      </c>
      <c r="CA237" s="1">
        <v>1</v>
      </c>
      <c r="CB237" s="1">
        <v>1</v>
      </c>
      <c r="CC237" s="1">
        <v>1</v>
      </c>
      <c r="CD237" s="1">
        <v>3</v>
      </c>
      <c r="CE237" s="1">
        <v>1</v>
      </c>
      <c r="CF237" s="1">
        <v>1</v>
      </c>
      <c r="CG237" s="1">
        <v>1</v>
      </c>
      <c r="CH237" s="1">
        <v>0</v>
      </c>
      <c r="CI237" s="1">
        <v>1</v>
      </c>
      <c r="CJ237" s="1">
        <v>0</v>
      </c>
      <c r="CK237" s="1">
        <v>1</v>
      </c>
      <c r="CL237" s="1">
        <v>1</v>
      </c>
      <c r="CM237" s="1">
        <v>1</v>
      </c>
      <c r="CN237" s="1">
        <v>1</v>
      </c>
      <c r="CO237" s="1">
        <v>1</v>
      </c>
      <c r="CP237" s="1">
        <v>0</v>
      </c>
      <c r="CQ237" s="1">
        <v>0</v>
      </c>
      <c r="CR237" s="1">
        <v>1</v>
      </c>
      <c r="CS237" s="1">
        <v>1</v>
      </c>
      <c r="CT237" s="1">
        <v>1</v>
      </c>
      <c r="CU237" s="1">
        <v>1</v>
      </c>
      <c r="CV237" s="1">
        <v>1</v>
      </c>
      <c r="CW237" s="1">
        <v>1</v>
      </c>
      <c r="CX237" s="1">
        <v>1</v>
      </c>
      <c r="CY237" s="1">
        <v>2</v>
      </c>
      <c r="CZ237" s="1">
        <v>1</v>
      </c>
      <c r="DA237" s="1">
        <v>1</v>
      </c>
      <c r="DB237" s="1">
        <v>0</v>
      </c>
      <c r="DC237" s="1">
        <v>0</v>
      </c>
      <c r="DD237" s="1">
        <v>1</v>
      </c>
      <c r="DE237" s="1">
        <v>0</v>
      </c>
      <c r="DF237" s="1">
        <v>1</v>
      </c>
      <c r="DG237" s="1">
        <v>1</v>
      </c>
      <c r="DH237" s="1">
        <v>1</v>
      </c>
      <c r="DI237" s="1">
        <v>0</v>
      </c>
      <c r="DJ237" s="1">
        <v>0</v>
      </c>
      <c r="DK237" s="1">
        <v>1</v>
      </c>
      <c r="DL237" s="1">
        <v>6</v>
      </c>
      <c r="DM237" s="1">
        <v>7</v>
      </c>
      <c r="DN237" s="1">
        <v>0</v>
      </c>
      <c r="DO237" s="1">
        <v>0</v>
      </c>
      <c r="DP237" s="1">
        <v>0</v>
      </c>
      <c r="DQ237" s="1">
        <v>7</v>
      </c>
      <c r="DR237" s="1">
        <v>7</v>
      </c>
      <c r="DS237" s="1">
        <v>7</v>
      </c>
      <c r="DT237" s="1">
        <v>7</v>
      </c>
      <c r="DU237" s="1">
        <v>6</v>
      </c>
      <c r="DV237" s="1">
        <v>0</v>
      </c>
      <c r="DW237" s="1">
        <v>0</v>
      </c>
      <c r="DX237" s="1">
        <v>7</v>
      </c>
      <c r="DY237" s="1">
        <v>0</v>
      </c>
      <c r="DZ237" s="1">
        <v>1</v>
      </c>
      <c r="EA237" s="1">
        <v>0</v>
      </c>
      <c r="EB237" s="1">
        <v>4</v>
      </c>
      <c r="EC237" s="1">
        <v>4</v>
      </c>
      <c r="ED237" s="1">
        <v>3</v>
      </c>
      <c r="EE237" s="1">
        <v>3</v>
      </c>
      <c r="EF237" s="1">
        <v>5</v>
      </c>
      <c r="EG237" s="1">
        <v>5</v>
      </c>
      <c r="EH237" s="1">
        <v>5</v>
      </c>
      <c r="EI237" s="1">
        <v>5</v>
      </c>
      <c r="EJ237" s="1">
        <v>0</v>
      </c>
      <c r="EK237" s="1">
        <v>0</v>
      </c>
      <c r="EL237" s="1">
        <v>0</v>
      </c>
      <c r="EM237" s="1">
        <v>0</v>
      </c>
      <c r="EN237" s="1">
        <v>7</v>
      </c>
      <c r="EO237" s="1">
        <v>7</v>
      </c>
      <c r="EP237" s="1">
        <v>1</v>
      </c>
      <c r="EQ237" s="1">
        <v>10</v>
      </c>
      <c r="ER237" s="1">
        <v>10</v>
      </c>
      <c r="ES237" s="1">
        <v>0</v>
      </c>
      <c r="ET237" s="1">
        <v>1</v>
      </c>
      <c r="EU237" s="1">
        <v>1</v>
      </c>
      <c r="EV237" s="1">
        <v>1</v>
      </c>
      <c r="EW237" s="1">
        <v>0</v>
      </c>
      <c r="EX237" s="1">
        <v>2</v>
      </c>
      <c r="EY237" s="1">
        <v>2</v>
      </c>
      <c r="EZ237" s="1">
        <v>2</v>
      </c>
      <c r="FA237" s="1">
        <v>2</v>
      </c>
      <c r="FB237" s="1">
        <v>2</v>
      </c>
      <c r="FC237" s="1">
        <v>2</v>
      </c>
      <c r="FD237" s="1">
        <v>4</v>
      </c>
      <c r="FE237" s="1">
        <v>2</v>
      </c>
      <c r="FF237" s="1">
        <v>1</v>
      </c>
      <c r="FG237" s="1">
        <v>1</v>
      </c>
      <c r="FH237" s="1">
        <v>0</v>
      </c>
      <c r="FI237" s="1">
        <v>1</v>
      </c>
      <c r="FJ237" s="1">
        <v>2</v>
      </c>
      <c r="FK237" s="1">
        <v>2</v>
      </c>
      <c r="FL237" s="1">
        <v>1</v>
      </c>
      <c r="FM237" s="1">
        <v>1</v>
      </c>
      <c r="FN237" s="1">
        <v>1</v>
      </c>
      <c r="FO237" s="1">
        <v>0</v>
      </c>
      <c r="FP237" s="1">
        <v>0</v>
      </c>
      <c r="FQ237" s="1">
        <v>1</v>
      </c>
      <c r="FR237" s="1">
        <v>1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9</v>
      </c>
      <c r="GA237" s="1">
        <v>9</v>
      </c>
      <c r="GB237" s="1">
        <v>0</v>
      </c>
      <c r="GC237" s="1">
        <v>0</v>
      </c>
      <c r="GD237" s="1">
        <v>0</v>
      </c>
      <c r="GE237" s="1">
        <v>9</v>
      </c>
      <c r="GF237" s="1">
        <v>9</v>
      </c>
      <c r="GG237" s="1">
        <v>9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1</v>
      </c>
      <c r="GT237" s="1">
        <v>1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19</v>
      </c>
      <c r="HG237" s="1">
        <v>19</v>
      </c>
      <c r="HH237" s="1">
        <v>3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1</v>
      </c>
      <c r="HS237" s="1">
        <v>1</v>
      </c>
      <c r="HT237" s="1">
        <v>0</v>
      </c>
      <c r="HU237" s="1">
        <v>1</v>
      </c>
      <c r="HV237" s="1">
        <v>0</v>
      </c>
      <c r="HW237" s="1">
        <v>0</v>
      </c>
      <c r="HX237" s="1">
        <v>0</v>
      </c>
      <c r="HY237" s="1">
        <v>0</v>
      </c>
      <c r="HZ237" s="1">
        <v>9</v>
      </c>
      <c r="IA237" s="1">
        <v>6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1</v>
      </c>
      <c r="II237" s="1">
        <v>3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1</v>
      </c>
      <c r="JQ237" s="1">
        <v>1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1</v>
      </c>
      <c r="JY237" s="1">
        <v>0</v>
      </c>
      <c r="JZ237" s="1">
        <v>1</v>
      </c>
      <c r="KA237" s="1">
        <v>0</v>
      </c>
      <c r="KB237" s="1">
        <v>0</v>
      </c>
      <c r="KC237" s="1">
        <v>0</v>
      </c>
      <c r="KD237" s="1">
        <v>0</v>
      </c>
      <c r="KE237" s="1">
        <v>1</v>
      </c>
      <c r="KF237" s="1">
        <v>1</v>
      </c>
      <c r="KG237" s="1">
        <v>1</v>
      </c>
      <c r="KH237" s="1">
        <v>0</v>
      </c>
      <c r="KI237" s="1">
        <v>1</v>
      </c>
      <c r="KJ237" s="1">
        <v>0</v>
      </c>
      <c r="KK237" s="1">
        <v>1</v>
      </c>
      <c r="KL237" s="1">
        <v>0</v>
      </c>
      <c r="KM237" s="1">
        <v>0</v>
      </c>
      <c r="KN237" s="1">
        <v>1</v>
      </c>
      <c r="KO237" s="1">
        <v>1</v>
      </c>
      <c r="KP237" s="1">
        <v>1</v>
      </c>
      <c r="KQ237" s="1">
        <v>1</v>
      </c>
      <c r="KR237" s="1">
        <v>0</v>
      </c>
      <c r="KS237" s="1">
        <v>2</v>
      </c>
      <c r="KT237" s="1">
        <v>2</v>
      </c>
      <c r="KU237" s="1">
        <v>0</v>
      </c>
      <c r="KV237" s="1">
        <v>0</v>
      </c>
      <c r="KW237" s="1">
        <v>0</v>
      </c>
      <c r="KX237" s="1">
        <v>0</v>
      </c>
      <c r="KY237" s="1">
        <v>1</v>
      </c>
      <c r="KZ237" s="1">
        <v>1</v>
      </c>
      <c r="LA237" s="1">
        <v>1</v>
      </c>
      <c r="LB237" s="1">
        <v>1</v>
      </c>
      <c r="LC237" s="1">
        <v>1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1</v>
      </c>
      <c r="LL237" s="1">
        <v>8</v>
      </c>
      <c r="LM237" s="1">
        <v>0</v>
      </c>
      <c r="LN237" s="1">
        <v>32</v>
      </c>
      <c r="LO237" s="1">
        <v>32</v>
      </c>
      <c r="LP237" s="1">
        <v>6</v>
      </c>
      <c r="LQ237" s="1">
        <v>1</v>
      </c>
      <c r="LR237" s="1">
        <v>1</v>
      </c>
      <c r="LS237" s="1">
        <v>1</v>
      </c>
      <c r="LT237" s="1">
        <v>1</v>
      </c>
      <c r="LU237" s="1">
        <v>1</v>
      </c>
      <c r="LV237" s="1">
        <v>0</v>
      </c>
      <c r="LW237" s="1">
        <v>4</v>
      </c>
      <c r="LX237" s="1">
        <v>0</v>
      </c>
      <c r="LY237" s="1">
        <v>1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7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4</v>
      </c>
      <c r="MW237" s="1">
        <v>0</v>
      </c>
      <c r="MX237" s="1">
        <v>1</v>
      </c>
      <c r="MY237" s="1">
        <v>0</v>
      </c>
      <c r="MZ237" s="1">
        <v>1</v>
      </c>
      <c r="NA237" s="1">
        <v>0</v>
      </c>
      <c r="NB237" s="1">
        <v>0</v>
      </c>
      <c r="NC237" s="1">
        <v>1</v>
      </c>
      <c r="ND237" s="1">
        <v>0</v>
      </c>
      <c r="NE237" s="1">
        <v>1</v>
      </c>
      <c r="NF237" s="1">
        <v>0</v>
      </c>
      <c r="NG237" s="1">
        <v>1</v>
      </c>
      <c r="NH237" s="1">
        <v>1</v>
      </c>
      <c r="NI237" s="1">
        <v>1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11</v>
      </c>
      <c r="OK237" s="1">
        <v>1</v>
      </c>
      <c r="OL237" s="1">
        <v>1</v>
      </c>
      <c r="OM237" s="1">
        <v>1</v>
      </c>
      <c r="ON237" s="1">
        <v>1</v>
      </c>
      <c r="OO237" s="1">
        <v>1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1</v>
      </c>
      <c r="PU237" s="1">
        <v>1</v>
      </c>
      <c r="PV237" s="1">
        <v>4</v>
      </c>
      <c r="PW237" s="1">
        <v>4</v>
      </c>
      <c r="PX237" s="1">
        <v>4</v>
      </c>
      <c r="PY237" s="1">
        <v>4</v>
      </c>
      <c r="PZ237" s="1">
        <v>4</v>
      </c>
      <c r="QA237" s="1">
        <v>4</v>
      </c>
      <c r="QB237" s="1">
        <v>8</v>
      </c>
      <c r="QC237" s="1">
        <v>4</v>
      </c>
      <c r="QD237" s="1">
        <v>4</v>
      </c>
      <c r="QE237" s="1">
        <v>4</v>
      </c>
      <c r="QF237" s="1">
        <v>4</v>
      </c>
      <c r="QG237" s="1">
        <v>4</v>
      </c>
      <c r="QH237" s="1">
        <v>4</v>
      </c>
      <c r="QI237" s="1">
        <v>5</v>
      </c>
      <c r="QJ237" s="1">
        <v>5</v>
      </c>
      <c r="QK237" s="1">
        <v>4</v>
      </c>
      <c r="QL237" s="1">
        <v>4</v>
      </c>
      <c r="QM237" s="1">
        <v>1</v>
      </c>
      <c r="QN237" s="1">
        <v>1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1</v>
      </c>
      <c r="QX237" s="1">
        <v>0</v>
      </c>
      <c r="QY237" s="1">
        <v>0</v>
      </c>
      <c r="QZ237" s="1">
        <v>1</v>
      </c>
    </row>
    <row r="238" spans="1:468">
      <c r="A238" s="1">
        <v>2007</v>
      </c>
      <c r="B238" s="1" t="s">
        <v>742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0</v>
      </c>
      <c r="J238" s="1">
        <v>0</v>
      </c>
      <c r="K238" s="1">
        <v>2</v>
      </c>
      <c r="L238" s="1">
        <v>2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1</v>
      </c>
      <c r="U238" s="1">
        <v>0</v>
      </c>
      <c r="V238" s="1">
        <v>1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  <c r="BB238" s="1">
        <v>1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1</v>
      </c>
      <c r="BW238" s="1">
        <v>0</v>
      </c>
      <c r="BX238" s="1">
        <v>1</v>
      </c>
      <c r="BY238" s="1">
        <v>0</v>
      </c>
      <c r="BZ238" s="1">
        <v>0</v>
      </c>
      <c r="CA238" s="1">
        <v>1</v>
      </c>
      <c r="CB238" s="1">
        <v>1</v>
      </c>
      <c r="CC238" s="1">
        <v>1</v>
      </c>
      <c r="CD238" s="1">
        <v>3</v>
      </c>
      <c r="CE238" s="1">
        <v>1</v>
      </c>
      <c r="CF238" s="1">
        <v>1</v>
      </c>
      <c r="CG238" s="1">
        <v>1</v>
      </c>
      <c r="CH238" s="1">
        <v>0</v>
      </c>
      <c r="CI238" s="1">
        <v>1</v>
      </c>
      <c r="CJ238" s="1">
        <v>0</v>
      </c>
      <c r="CK238" s="1">
        <v>1</v>
      </c>
      <c r="CL238" s="1">
        <v>1</v>
      </c>
      <c r="CM238" s="1">
        <v>1</v>
      </c>
      <c r="CN238" s="1">
        <v>1</v>
      </c>
      <c r="CO238" s="1">
        <v>1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1</v>
      </c>
      <c r="CW238" s="1">
        <v>1</v>
      </c>
      <c r="CX238" s="1">
        <v>1</v>
      </c>
      <c r="CY238" s="1">
        <v>2</v>
      </c>
      <c r="CZ238" s="1">
        <v>1</v>
      </c>
      <c r="DA238" s="1">
        <v>1</v>
      </c>
      <c r="DB238" s="1">
        <v>0</v>
      </c>
      <c r="DC238" s="1">
        <v>0</v>
      </c>
      <c r="DD238" s="1">
        <v>1</v>
      </c>
      <c r="DE238" s="1">
        <v>1</v>
      </c>
      <c r="DF238" s="1">
        <v>1</v>
      </c>
      <c r="DG238" s="1">
        <v>1</v>
      </c>
      <c r="DH238" s="1">
        <v>1</v>
      </c>
      <c r="DI238" s="1">
        <v>0</v>
      </c>
      <c r="DJ238" s="1">
        <v>0</v>
      </c>
      <c r="DK238" s="1">
        <v>0</v>
      </c>
      <c r="DL238" s="1">
        <v>7</v>
      </c>
      <c r="DM238" s="1">
        <v>0</v>
      </c>
      <c r="DN238" s="1">
        <v>0</v>
      </c>
      <c r="DO238" s="1">
        <v>0</v>
      </c>
      <c r="DP238" s="1">
        <v>0</v>
      </c>
      <c r="DQ238" s="1">
        <v>7</v>
      </c>
      <c r="DR238" s="1">
        <v>7</v>
      </c>
      <c r="DS238" s="1">
        <v>7</v>
      </c>
      <c r="DT238" s="1">
        <v>7</v>
      </c>
      <c r="DU238" s="1">
        <v>6</v>
      </c>
      <c r="DV238" s="1">
        <v>0</v>
      </c>
      <c r="DW238" s="1">
        <v>0</v>
      </c>
      <c r="DX238" s="1">
        <v>7</v>
      </c>
      <c r="DY238" s="1">
        <v>0</v>
      </c>
      <c r="DZ238" s="1">
        <v>0</v>
      </c>
      <c r="EA238" s="1">
        <v>0</v>
      </c>
      <c r="EB238" s="1">
        <v>4</v>
      </c>
      <c r="EC238" s="1">
        <v>4</v>
      </c>
      <c r="ED238" s="1">
        <v>3</v>
      </c>
      <c r="EE238" s="1">
        <v>3</v>
      </c>
      <c r="EF238" s="1">
        <v>5</v>
      </c>
      <c r="EG238" s="1">
        <v>5</v>
      </c>
      <c r="EH238" s="1">
        <v>5</v>
      </c>
      <c r="EI238" s="1">
        <v>5</v>
      </c>
      <c r="EJ238" s="1">
        <v>0</v>
      </c>
      <c r="EK238" s="1">
        <v>0</v>
      </c>
      <c r="EL238" s="1">
        <v>0</v>
      </c>
      <c r="EM238" s="1">
        <v>0</v>
      </c>
      <c r="EN238" s="1">
        <v>7</v>
      </c>
      <c r="EO238" s="1">
        <v>7</v>
      </c>
      <c r="EP238" s="1">
        <v>1</v>
      </c>
      <c r="EQ238" s="1">
        <v>10</v>
      </c>
      <c r="ER238" s="1">
        <v>10</v>
      </c>
      <c r="ES238" s="1">
        <v>0</v>
      </c>
      <c r="ET238" s="1">
        <v>0</v>
      </c>
      <c r="EU238" s="1">
        <v>1</v>
      </c>
      <c r="EV238" s="1">
        <v>1</v>
      </c>
      <c r="EW238" s="1">
        <v>0</v>
      </c>
      <c r="EX238" s="1">
        <v>2</v>
      </c>
      <c r="EY238" s="1">
        <v>0</v>
      </c>
      <c r="EZ238" s="1">
        <v>0</v>
      </c>
      <c r="FA238" s="1">
        <v>2</v>
      </c>
      <c r="FB238" s="1">
        <v>2</v>
      </c>
      <c r="FC238" s="1">
        <v>2</v>
      </c>
      <c r="FD238" s="1">
        <v>5</v>
      </c>
      <c r="FE238" s="1">
        <v>2</v>
      </c>
      <c r="FF238" s="1">
        <v>1</v>
      </c>
      <c r="FG238" s="1">
        <v>1</v>
      </c>
      <c r="FH238" s="1">
        <v>0</v>
      </c>
      <c r="FI238" s="1">
        <v>1</v>
      </c>
      <c r="FJ238" s="1">
        <v>1</v>
      </c>
      <c r="FK238" s="1">
        <v>2</v>
      </c>
      <c r="FL238" s="1">
        <v>1</v>
      </c>
      <c r="FM238" s="1">
        <v>1</v>
      </c>
      <c r="FN238" s="1">
        <v>0</v>
      </c>
      <c r="FO238" s="1">
        <v>0</v>
      </c>
      <c r="FP238" s="1">
        <v>0</v>
      </c>
      <c r="FQ238" s="1">
        <v>1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9</v>
      </c>
      <c r="GA238" s="1">
        <v>0</v>
      </c>
      <c r="GB238" s="1">
        <v>0</v>
      </c>
      <c r="GC238" s="1">
        <v>0</v>
      </c>
      <c r="GD238" s="1">
        <v>0</v>
      </c>
      <c r="GE238" s="1">
        <v>9</v>
      </c>
      <c r="GF238" s="1">
        <v>9</v>
      </c>
      <c r="GG238" s="1">
        <v>9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1</v>
      </c>
      <c r="GT238" s="1">
        <v>1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4</v>
      </c>
      <c r="HF238" s="1">
        <v>19</v>
      </c>
      <c r="HG238" s="1">
        <v>19</v>
      </c>
      <c r="HH238" s="1">
        <v>3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1</v>
      </c>
      <c r="HS238" s="1">
        <v>1</v>
      </c>
      <c r="HT238" s="1">
        <v>1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9</v>
      </c>
      <c r="IA238" s="1">
        <v>9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1</v>
      </c>
      <c r="II238" s="1">
        <v>3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1</v>
      </c>
      <c r="JQ238" s="1">
        <v>1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1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1</v>
      </c>
      <c r="KF238" s="1">
        <v>1</v>
      </c>
      <c r="KG238" s="1">
        <v>1</v>
      </c>
      <c r="KH238" s="1">
        <v>0</v>
      </c>
      <c r="KI238" s="1">
        <v>1</v>
      </c>
      <c r="KJ238" s="1">
        <v>1</v>
      </c>
      <c r="KK238" s="1">
        <v>1</v>
      </c>
      <c r="KL238" s="1">
        <v>0</v>
      </c>
      <c r="KM238" s="1">
        <v>0</v>
      </c>
      <c r="KN238" s="1">
        <v>0</v>
      </c>
      <c r="KO238" s="1">
        <v>1</v>
      </c>
      <c r="KP238" s="1">
        <v>1</v>
      </c>
      <c r="KQ238" s="1">
        <v>0</v>
      </c>
      <c r="KR238" s="1">
        <v>0</v>
      </c>
      <c r="KS238" s="1">
        <v>2</v>
      </c>
      <c r="KT238" s="1">
        <v>2</v>
      </c>
      <c r="KU238" s="1">
        <v>0</v>
      </c>
      <c r="KV238" s="1">
        <v>0</v>
      </c>
      <c r="KW238" s="1">
        <v>0</v>
      </c>
      <c r="KX238" s="1">
        <v>0</v>
      </c>
      <c r="KY238" s="1">
        <v>1</v>
      </c>
      <c r="KZ238" s="1">
        <v>1</v>
      </c>
      <c r="LA238" s="1">
        <v>1</v>
      </c>
      <c r="LB238" s="1">
        <v>1</v>
      </c>
      <c r="LC238" s="1">
        <v>1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1</v>
      </c>
      <c r="LJ238" s="1">
        <v>1</v>
      </c>
      <c r="LK238" s="1">
        <v>1</v>
      </c>
      <c r="LL238" s="1">
        <v>8</v>
      </c>
      <c r="LM238" s="1">
        <v>0</v>
      </c>
      <c r="LN238" s="1">
        <v>32</v>
      </c>
      <c r="LO238" s="1">
        <v>32</v>
      </c>
      <c r="LP238" s="1">
        <v>6</v>
      </c>
      <c r="LQ238" s="1">
        <v>1</v>
      </c>
      <c r="LR238" s="1">
        <v>1</v>
      </c>
      <c r="LS238" s="1">
        <v>1</v>
      </c>
      <c r="LT238" s="1">
        <v>1</v>
      </c>
      <c r="LU238" s="1">
        <v>1</v>
      </c>
      <c r="LV238" s="1">
        <v>0</v>
      </c>
      <c r="LW238" s="1">
        <v>4</v>
      </c>
      <c r="LX238" s="1">
        <v>0</v>
      </c>
      <c r="LY238" s="1">
        <v>1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7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4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1</v>
      </c>
      <c r="ND238" s="1">
        <v>0</v>
      </c>
      <c r="NE238" s="1">
        <v>0</v>
      </c>
      <c r="NF238" s="1">
        <v>0</v>
      </c>
      <c r="NG238" s="1">
        <v>1</v>
      </c>
      <c r="NH238" s="1">
        <v>1</v>
      </c>
      <c r="NI238" s="1">
        <v>1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  <c r="OA238" s="1">
        <v>0</v>
      </c>
      <c r="OB238" s="1">
        <v>0</v>
      </c>
      <c r="OC238" s="1">
        <v>0</v>
      </c>
      <c r="OD238" s="1">
        <v>0</v>
      </c>
      <c r="OE238" s="1">
        <v>0</v>
      </c>
      <c r="OF238" s="1">
        <v>0</v>
      </c>
      <c r="OG238" s="1">
        <v>0</v>
      </c>
      <c r="OH238" s="1">
        <v>0</v>
      </c>
      <c r="OI238" s="1">
        <v>0</v>
      </c>
      <c r="OJ238" s="1">
        <v>11</v>
      </c>
      <c r="OK238" s="1">
        <v>1</v>
      </c>
      <c r="OL238" s="1">
        <v>1</v>
      </c>
      <c r="OM238" s="1">
        <v>1</v>
      </c>
      <c r="ON238" s="1">
        <v>1</v>
      </c>
      <c r="OO238" s="1">
        <v>1</v>
      </c>
      <c r="OP238" s="1">
        <v>0</v>
      </c>
      <c r="OQ238" s="1">
        <v>0</v>
      </c>
      <c r="OR238" s="1">
        <v>0</v>
      </c>
      <c r="OS238" s="1">
        <v>0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0</v>
      </c>
      <c r="PQ238" s="1">
        <v>0</v>
      </c>
      <c r="PR238" s="1">
        <v>0</v>
      </c>
      <c r="PS238" s="1">
        <v>0</v>
      </c>
      <c r="PT238" s="1">
        <v>0</v>
      </c>
      <c r="PU238" s="1">
        <v>1</v>
      </c>
      <c r="PV238" s="1">
        <v>4</v>
      </c>
      <c r="PW238" s="1">
        <v>0</v>
      </c>
      <c r="PX238" s="1">
        <v>0</v>
      </c>
      <c r="PY238" s="1">
        <v>4</v>
      </c>
      <c r="PZ238" s="1">
        <v>4</v>
      </c>
      <c r="QA238" s="1">
        <v>4</v>
      </c>
      <c r="QB238" s="1">
        <v>8</v>
      </c>
      <c r="QC238" s="1">
        <v>4</v>
      </c>
      <c r="QD238" s="1">
        <v>4</v>
      </c>
      <c r="QE238" s="1">
        <v>4</v>
      </c>
      <c r="QF238" s="1">
        <v>4</v>
      </c>
      <c r="QG238" s="1">
        <v>4</v>
      </c>
      <c r="QH238" s="1">
        <v>4</v>
      </c>
      <c r="QI238" s="1">
        <v>5</v>
      </c>
      <c r="QJ238" s="1">
        <v>5</v>
      </c>
      <c r="QK238" s="1">
        <v>4</v>
      </c>
      <c r="QL238" s="1">
        <v>4</v>
      </c>
      <c r="QM238" s="1">
        <v>1</v>
      </c>
      <c r="QN238" s="1">
        <v>1</v>
      </c>
      <c r="QO238" s="1">
        <v>0</v>
      </c>
      <c r="QP238" s="1">
        <v>1</v>
      </c>
      <c r="QQ238" s="1">
        <v>1</v>
      </c>
      <c r="QR238" s="1">
        <v>1</v>
      </c>
      <c r="QS238" s="1">
        <v>2</v>
      </c>
      <c r="QT238" s="1">
        <v>1</v>
      </c>
      <c r="QU238" s="1">
        <v>1</v>
      </c>
      <c r="QV238" s="1">
        <v>1</v>
      </c>
      <c r="QW238" s="1">
        <v>0</v>
      </c>
      <c r="QX238" s="1">
        <v>0</v>
      </c>
      <c r="QY238" s="1">
        <v>1</v>
      </c>
      <c r="QZ238" s="1">
        <v>1</v>
      </c>
    </row>
    <row r="239" spans="1:468">
      <c r="A239" s="1">
        <v>2007</v>
      </c>
      <c r="B239" s="1" t="s">
        <v>743</v>
      </c>
      <c r="C239" s="1">
        <v>1</v>
      </c>
      <c r="D239" s="1">
        <v>1</v>
      </c>
      <c r="E239" s="1">
        <v>1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1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1</v>
      </c>
      <c r="BO239" s="1">
        <v>1</v>
      </c>
      <c r="BP239" s="1">
        <v>1</v>
      </c>
      <c r="BQ239" s="1">
        <v>2</v>
      </c>
      <c r="BR239" s="1">
        <v>2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1</v>
      </c>
      <c r="BY239" s="1">
        <v>1</v>
      </c>
      <c r="BZ239" s="1">
        <v>1</v>
      </c>
      <c r="CA239" s="1">
        <v>1</v>
      </c>
      <c r="CB239" s="1">
        <v>1</v>
      </c>
      <c r="CC239" s="1">
        <v>1</v>
      </c>
      <c r="CD239" s="1">
        <v>3</v>
      </c>
      <c r="CE239" s="1">
        <v>1</v>
      </c>
      <c r="CF239" s="1">
        <v>1</v>
      </c>
      <c r="CG239" s="1">
        <v>1</v>
      </c>
      <c r="CH239" s="1">
        <v>0</v>
      </c>
      <c r="CI239" s="1">
        <v>1</v>
      </c>
      <c r="CJ239" s="1">
        <v>0</v>
      </c>
      <c r="CK239" s="1">
        <v>1</v>
      </c>
      <c r="CL239" s="1">
        <v>1</v>
      </c>
      <c r="CM239" s="1">
        <v>1</v>
      </c>
      <c r="CN239" s="1">
        <v>1</v>
      </c>
      <c r="CO239" s="1">
        <v>1</v>
      </c>
      <c r="CP239" s="1">
        <v>0</v>
      </c>
      <c r="CQ239" s="1">
        <v>0</v>
      </c>
      <c r="CR239" s="1">
        <v>1</v>
      </c>
      <c r="CS239" s="1">
        <v>1</v>
      </c>
      <c r="CT239" s="1">
        <v>0</v>
      </c>
      <c r="CU239" s="1">
        <v>1</v>
      </c>
      <c r="CV239" s="1">
        <v>1</v>
      </c>
      <c r="CW239" s="1">
        <v>1</v>
      </c>
      <c r="CX239" s="1">
        <v>1</v>
      </c>
      <c r="CY239" s="1">
        <v>2</v>
      </c>
      <c r="CZ239" s="1">
        <v>1</v>
      </c>
      <c r="DA239" s="1">
        <v>1</v>
      </c>
      <c r="DB239" s="1">
        <v>1</v>
      </c>
      <c r="DC239" s="1">
        <v>1</v>
      </c>
      <c r="DD239" s="1">
        <v>1</v>
      </c>
      <c r="DE239" s="1">
        <v>1</v>
      </c>
      <c r="DF239" s="1">
        <v>1</v>
      </c>
      <c r="DG239" s="1">
        <v>1</v>
      </c>
      <c r="DH239" s="1">
        <v>1</v>
      </c>
      <c r="DI239" s="1">
        <v>0</v>
      </c>
      <c r="DJ239" s="1">
        <v>0</v>
      </c>
      <c r="DK239" s="1">
        <v>1</v>
      </c>
      <c r="DL239" s="1">
        <v>0</v>
      </c>
      <c r="DM239" s="1">
        <v>1</v>
      </c>
      <c r="DN239" s="1">
        <v>0</v>
      </c>
      <c r="DO239" s="1">
        <v>0</v>
      </c>
      <c r="DP239" s="1">
        <v>0</v>
      </c>
      <c r="DQ239" s="1">
        <v>1</v>
      </c>
      <c r="DR239" s="1">
        <v>1</v>
      </c>
      <c r="DS239" s="1">
        <v>1</v>
      </c>
      <c r="DT239" s="1">
        <v>1</v>
      </c>
      <c r="DU239" s="1">
        <v>0</v>
      </c>
      <c r="DV239" s="1">
        <v>0</v>
      </c>
      <c r="DW239" s="1">
        <v>0</v>
      </c>
      <c r="DX239" s="1">
        <v>1</v>
      </c>
      <c r="DY239" s="1">
        <v>0</v>
      </c>
      <c r="DZ239" s="1">
        <v>1</v>
      </c>
      <c r="EA239" s="1">
        <v>0</v>
      </c>
      <c r="EB239" s="1">
        <v>2</v>
      </c>
      <c r="EC239" s="1">
        <v>2</v>
      </c>
      <c r="ED239" s="1">
        <v>3</v>
      </c>
      <c r="EE239" s="1">
        <v>3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1</v>
      </c>
      <c r="EU239" s="1">
        <v>1</v>
      </c>
      <c r="EV239" s="1">
        <v>1</v>
      </c>
      <c r="EW239" s="1">
        <v>0</v>
      </c>
      <c r="EX239" s="1">
        <v>2</v>
      </c>
      <c r="EY239" s="1">
        <v>2</v>
      </c>
      <c r="EZ239" s="1">
        <v>2</v>
      </c>
      <c r="FA239" s="1">
        <v>2</v>
      </c>
      <c r="FB239" s="1">
        <v>2</v>
      </c>
      <c r="FC239" s="1">
        <v>2</v>
      </c>
      <c r="FD239" s="1">
        <v>4</v>
      </c>
      <c r="FE239" s="1">
        <v>2</v>
      </c>
      <c r="FF239" s="1">
        <v>1</v>
      </c>
      <c r="FG239" s="1">
        <v>1</v>
      </c>
      <c r="FH239" s="1">
        <v>0</v>
      </c>
      <c r="FI239" s="1">
        <v>1</v>
      </c>
      <c r="FJ239" s="1">
        <v>2</v>
      </c>
      <c r="FK239" s="1">
        <v>2</v>
      </c>
      <c r="FL239" s="1">
        <v>1</v>
      </c>
      <c r="FM239" s="1">
        <v>1</v>
      </c>
      <c r="FN239" s="1">
        <v>1</v>
      </c>
      <c r="FO239" s="1">
        <v>0</v>
      </c>
      <c r="FP239" s="1">
        <v>0</v>
      </c>
      <c r="FQ239" s="1">
        <v>3</v>
      </c>
      <c r="FR239" s="1">
        <v>3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16</v>
      </c>
      <c r="GA239" s="1">
        <v>16</v>
      </c>
      <c r="GB239" s="1">
        <v>0</v>
      </c>
      <c r="GC239" s="1">
        <v>0</v>
      </c>
      <c r="GD239" s="1">
        <v>0</v>
      </c>
      <c r="GE239" s="1">
        <v>16</v>
      </c>
      <c r="GF239" s="1">
        <v>0</v>
      </c>
      <c r="GG239" s="1">
        <v>16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3</v>
      </c>
      <c r="GV239" s="1">
        <v>3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6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7</v>
      </c>
      <c r="HS239" s="1">
        <v>7</v>
      </c>
      <c r="HT239" s="1">
        <v>0</v>
      </c>
      <c r="HU239" s="1">
        <v>7</v>
      </c>
      <c r="HV239" s="1">
        <v>0</v>
      </c>
      <c r="HW239" s="1">
        <v>0</v>
      </c>
      <c r="HX239" s="1">
        <v>0</v>
      </c>
      <c r="HY239" s="1">
        <v>0</v>
      </c>
      <c r="HZ239" s="1">
        <v>22</v>
      </c>
      <c r="IA239" s="1">
        <v>22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3</v>
      </c>
      <c r="JQ239" s="1">
        <v>3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3</v>
      </c>
      <c r="KA239" s="1">
        <v>0</v>
      </c>
      <c r="KB239" s="1">
        <v>0</v>
      </c>
      <c r="KC239" s="1">
        <v>0</v>
      </c>
      <c r="KD239" s="1">
        <v>0</v>
      </c>
      <c r="KE239" s="1">
        <v>3</v>
      </c>
      <c r="KF239" s="1">
        <v>0</v>
      </c>
      <c r="KG239" s="1">
        <v>3</v>
      </c>
      <c r="KH239" s="1">
        <v>0</v>
      </c>
      <c r="KI239" s="1">
        <v>0</v>
      </c>
      <c r="KJ239" s="1">
        <v>0</v>
      </c>
      <c r="KK239" s="1">
        <v>3</v>
      </c>
      <c r="KL239" s="1">
        <v>0</v>
      </c>
      <c r="KM239" s="1">
        <v>0</v>
      </c>
      <c r="KN239" s="1">
        <v>3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3</v>
      </c>
      <c r="KZ239" s="1">
        <v>3</v>
      </c>
      <c r="LA239" s="1">
        <v>3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1</v>
      </c>
      <c r="LL239" s="1">
        <v>0</v>
      </c>
      <c r="LM239" s="1">
        <v>0</v>
      </c>
      <c r="LN239" s="1">
        <v>5</v>
      </c>
      <c r="LO239" s="1">
        <v>0</v>
      </c>
      <c r="LP239" s="1">
        <v>0</v>
      </c>
      <c r="LQ239" s="1">
        <v>0</v>
      </c>
      <c r="LR239" s="1">
        <v>1</v>
      </c>
      <c r="LS239" s="1">
        <v>1</v>
      </c>
      <c r="LT239" s="1">
        <v>0</v>
      </c>
      <c r="LU239" s="1">
        <v>0</v>
      </c>
      <c r="LV239" s="1">
        <v>0</v>
      </c>
      <c r="LW239" s="1">
        <v>1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3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3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0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0</v>
      </c>
      <c r="PM239" s="1">
        <v>0</v>
      </c>
      <c r="PN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1</v>
      </c>
      <c r="PU239" s="1">
        <v>1</v>
      </c>
      <c r="PV239" s="1">
        <v>4</v>
      </c>
      <c r="PW239" s="1">
        <v>4</v>
      </c>
      <c r="PX239" s="1">
        <v>4</v>
      </c>
      <c r="PY239" s="1">
        <v>4</v>
      </c>
      <c r="PZ239" s="1">
        <v>4</v>
      </c>
      <c r="QA239" s="1">
        <v>4</v>
      </c>
      <c r="QB239" s="1">
        <v>8</v>
      </c>
      <c r="QC239" s="1">
        <v>4</v>
      </c>
      <c r="QD239" s="1">
        <v>4</v>
      </c>
      <c r="QE239" s="1">
        <v>4</v>
      </c>
      <c r="QF239" s="1">
        <v>4</v>
      </c>
      <c r="QG239" s="1">
        <v>4</v>
      </c>
      <c r="QH239" s="1">
        <v>4</v>
      </c>
      <c r="QI239" s="1">
        <v>5</v>
      </c>
      <c r="QJ239" s="1">
        <v>5</v>
      </c>
      <c r="QK239" s="1">
        <v>4</v>
      </c>
      <c r="QL239" s="1">
        <v>4</v>
      </c>
      <c r="QM239" s="1">
        <v>1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0</v>
      </c>
      <c r="QW239" s="1">
        <v>0</v>
      </c>
      <c r="QX239" s="1">
        <v>0</v>
      </c>
      <c r="QY239" s="1">
        <v>0</v>
      </c>
      <c r="QZ239" s="1">
        <v>1</v>
      </c>
    </row>
    <row r="240" spans="1:468">
      <c r="A240" s="1">
        <v>2007</v>
      </c>
      <c r="B240" s="1" t="s">
        <v>744</v>
      </c>
      <c r="C240" s="1">
        <v>1</v>
      </c>
      <c r="D240" s="1">
        <v>1</v>
      </c>
      <c r="E240" s="1">
        <v>1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1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1</v>
      </c>
      <c r="BO240" s="1">
        <v>1</v>
      </c>
      <c r="BP240" s="1">
        <v>1</v>
      </c>
      <c r="BQ240" s="1">
        <v>2</v>
      </c>
      <c r="BR240" s="1">
        <v>2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1</v>
      </c>
      <c r="BY240" s="1">
        <v>1</v>
      </c>
      <c r="BZ240" s="1">
        <v>1</v>
      </c>
      <c r="CA240" s="1">
        <v>1</v>
      </c>
      <c r="CB240" s="1">
        <v>1</v>
      </c>
      <c r="CC240" s="1">
        <v>1</v>
      </c>
      <c r="CD240" s="1">
        <v>3</v>
      </c>
      <c r="CE240" s="1">
        <v>1</v>
      </c>
      <c r="CF240" s="1">
        <v>1</v>
      </c>
      <c r="CG240" s="1">
        <v>1</v>
      </c>
      <c r="CH240" s="1">
        <v>0</v>
      </c>
      <c r="CI240" s="1">
        <v>1</v>
      </c>
      <c r="CJ240" s="1">
        <v>0</v>
      </c>
      <c r="CK240" s="1">
        <v>1</v>
      </c>
      <c r="CL240" s="1">
        <v>1</v>
      </c>
      <c r="CM240" s="1">
        <v>1</v>
      </c>
      <c r="CN240" s="1">
        <v>1</v>
      </c>
      <c r="CO240" s="1">
        <v>1</v>
      </c>
      <c r="CP240" s="1">
        <v>0</v>
      </c>
      <c r="CQ240" s="1">
        <v>0</v>
      </c>
      <c r="CR240" s="1">
        <v>1</v>
      </c>
      <c r="CS240" s="1">
        <v>1</v>
      </c>
      <c r="CT240" s="1">
        <v>0</v>
      </c>
      <c r="CU240" s="1">
        <v>1</v>
      </c>
      <c r="CV240" s="1">
        <v>1</v>
      </c>
      <c r="CW240" s="1">
        <v>1</v>
      </c>
      <c r="CX240" s="1">
        <v>1</v>
      </c>
      <c r="CY240" s="1">
        <v>2</v>
      </c>
      <c r="CZ240" s="1">
        <v>1</v>
      </c>
      <c r="DA240" s="1">
        <v>1</v>
      </c>
      <c r="DB240" s="1">
        <v>1</v>
      </c>
      <c r="DC240" s="1">
        <v>1</v>
      </c>
      <c r="DD240" s="1">
        <v>1</v>
      </c>
      <c r="DE240" s="1">
        <v>1</v>
      </c>
      <c r="DF240" s="1">
        <v>1</v>
      </c>
      <c r="DG240" s="1">
        <v>1</v>
      </c>
      <c r="DH240" s="1">
        <v>1</v>
      </c>
      <c r="DI240" s="1">
        <v>0</v>
      </c>
      <c r="DJ240" s="1">
        <v>0</v>
      </c>
      <c r="DK240" s="1">
        <v>1</v>
      </c>
      <c r="DL240" s="1">
        <v>0</v>
      </c>
      <c r="DM240" s="1">
        <v>1</v>
      </c>
      <c r="DN240" s="1">
        <v>0</v>
      </c>
      <c r="DO240" s="1">
        <v>0</v>
      </c>
      <c r="DP240" s="1">
        <v>0</v>
      </c>
      <c r="DQ240" s="1">
        <v>1</v>
      </c>
      <c r="DR240" s="1">
        <v>1</v>
      </c>
      <c r="DS240" s="1">
        <v>1</v>
      </c>
      <c r="DT240" s="1">
        <v>1</v>
      </c>
      <c r="DU240" s="1">
        <v>0</v>
      </c>
      <c r="DV240" s="1">
        <v>0</v>
      </c>
      <c r="DW240" s="1">
        <v>0</v>
      </c>
      <c r="DX240" s="1">
        <v>1</v>
      </c>
      <c r="DY240" s="1">
        <v>0</v>
      </c>
      <c r="DZ240" s="1">
        <v>1</v>
      </c>
      <c r="EA240" s="1">
        <v>0</v>
      </c>
      <c r="EB240" s="1">
        <v>2</v>
      </c>
      <c r="EC240" s="1">
        <v>2</v>
      </c>
      <c r="ED240" s="1">
        <v>3</v>
      </c>
      <c r="EE240" s="1">
        <v>3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1</v>
      </c>
      <c r="EU240" s="1">
        <v>1</v>
      </c>
      <c r="EV240" s="1">
        <v>1</v>
      </c>
      <c r="EW240" s="1">
        <v>0</v>
      </c>
      <c r="EX240" s="1">
        <v>2</v>
      </c>
      <c r="EY240" s="1">
        <v>2</v>
      </c>
      <c r="EZ240" s="1">
        <v>2</v>
      </c>
      <c r="FA240" s="1">
        <v>2</v>
      </c>
      <c r="FB240" s="1">
        <v>2</v>
      </c>
      <c r="FC240" s="1">
        <v>2</v>
      </c>
      <c r="FD240" s="1">
        <v>4</v>
      </c>
      <c r="FE240" s="1">
        <v>2</v>
      </c>
      <c r="FF240" s="1">
        <v>1</v>
      </c>
      <c r="FG240" s="1">
        <v>1</v>
      </c>
      <c r="FH240" s="1">
        <v>0</v>
      </c>
      <c r="FI240" s="1">
        <v>1</v>
      </c>
      <c r="FJ240" s="1">
        <v>2</v>
      </c>
      <c r="FK240" s="1">
        <v>2</v>
      </c>
      <c r="FL240" s="1">
        <v>1</v>
      </c>
      <c r="FM240" s="1">
        <v>1</v>
      </c>
      <c r="FN240" s="1">
        <v>1</v>
      </c>
      <c r="FO240" s="1">
        <v>0</v>
      </c>
      <c r="FP240" s="1">
        <v>0</v>
      </c>
      <c r="FQ240" s="1">
        <v>3</v>
      </c>
      <c r="FR240" s="1">
        <v>3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16</v>
      </c>
      <c r="GA240" s="1">
        <v>16</v>
      </c>
      <c r="GB240" s="1">
        <v>0</v>
      </c>
      <c r="GC240" s="1">
        <v>0</v>
      </c>
      <c r="GD240" s="1">
        <v>0</v>
      </c>
      <c r="GE240" s="1">
        <v>16</v>
      </c>
      <c r="GF240" s="1">
        <v>0</v>
      </c>
      <c r="GG240" s="1">
        <v>16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3</v>
      </c>
      <c r="GV240" s="1">
        <v>3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6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7</v>
      </c>
      <c r="HS240" s="1">
        <v>7</v>
      </c>
      <c r="HT240" s="1">
        <v>0</v>
      </c>
      <c r="HU240" s="1">
        <v>7</v>
      </c>
      <c r="HV240" s="1">
        <v>0</v>
      </c>
      <c r="HW240" s="1">
        <v>0</v>
      </c>
      <c r="HX240" s="1">
        <v>0</v>
      </c>
      <c r="HY240" s="1">
        <v>0</v>
      </c>
      <c r="HZ240" s="1">
        <v>22</v>
      </c>
      <c r="IA240" s="1">
        <v>22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3</v>
      </c>
      <c r="JQ240" s="1">
        <v>3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3</v>
      </c>
      <c r="KA240" s="1">
        <v>0</v>
      </c>
      <c r="KB240" s="1">
        <v>0</v>
      </c>
      <c r="KC240" s="1">
        <v>0</v>
      </c>
      <c r="KD240" s="1">
        <v>0</v>
      </c>
      <c r="KE240" s="1">
        <v>3</v>
      </c>
      <c r="KF240" s="1">
        <v>0</v>
      </c>
      <c r="KG240" s="1">
        <v>3</v>
      </c>
      <c r="KH240" s="1">
        <v>0</v>
      </c>
      <c r="KI240" s="1">
        <v>0</v>
      </c>
      <c r="KJ240" s="1">
        <v>0</v>
      </c>
      <c r="KK240" s="1">
        <v>3</v>
      </c>
      <c r="KL240" s="1">
        <v>0</v>
      </c>
      <c r="KM240" s="1">
        <v>0</v>
      </c>
      <c r="KN240" s="1">
        <v>3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3</v>
      </c>
      <c r="KZ240" s="1">
        <v>3</v>
      </c>
      <c r="LA240" s="1">
        <v>3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1</v>
      </c>
      <c r="LL240" s="1">
        <v>0</v>
      </c>
      <c r="LM240" s="1">
        <v>0</v>
      </c>
      <c r="LN240" s="1">
        <v>5</v>
      </c>
      <c r="LO240" s="1">
        <v>0</v>
      </c>
      <c r="LP240" s="1">
        <v>0</v>
      </c>
      <c r="LQ240" s="1">
        <v>0</v>
      </c>
      <c r="LR240" s="1">
        <v>1</v>
      </c>
      <c r="LS240" s="1">
        <v>1</v>
      </c>
      <c r="LT240" s="1">
        <v>0</v>
      </c>
      <c r="LU240" s="1">
        <v>0</v>
      </c>
      <c r="LV240" s="1">
        <v>0</v>
      </c>
      <c r="LW240" s="1">
        <v>1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3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3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0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0</v>
      </c>
      <c r="PC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0</v>
      </c>
      <c r="PI240" s="1">
        <v>0</v>
      </c>
      <c r="PJ240" s="1">
        <v>0</v>
      </c>
      <c r="PK240" s="1">
        <v>0</v>
      </c>
      <c r="PL240" s="1">
        <v>0</v>
      </c>
      <c r="PM240" s="1">
        <v>0</v>
      </c>
      <c r="PN240" s="1">
        <v>0</v>
      </c>
      <c r="PO240" s="1">
        <v>0</v>
      </c>
      <c r="PP240" s="1">
        <v>0</v>
      </c>
      <c r="PQ240" s="1">
        <v>0</v>
      </c>
      <c r="PR240" s="1">
        <v>0</v>
      </c>
      <c r="PS240" s="1">
        <v>0</v>
      </c>
      <c r="PT240" s="1">
        <v>1</v>
      </c>
      <c r="PU240" s="1">
        <v>1</v>
      </c>
      <c r="PV240" s="1">
        <v>4</v>
      </c>
      <c r="PW240" s="1">
        <v>4</v>
      </c>
      <c r="PX240" s="1">
        <v>4</v>
      </c>
      <c r="PY240" s="1">
        <v>4</v>
      </c>
      <c r="PZ240" s="1">
        <v>4</v>
      </c>
      <c r="QA240" s="1">
        <v>4</v>
      </c>
      <c r="QB240" s="1">
        <v>8</v>
      </c>
      <c r="QC240" s="1">
        <v>4</v>
      </c>
      <c r="QD240" s="1">
        <v>4</v>
      </c>
      <c r="QE240" s="1">
        <v>4</v>
      </c>
      <c r="QF240" s="1">
        <v>4</v>
      </c>
      <c r="QG240" s="1">
        <v>4</v>
      </c>
      <c r="QH240" s="1">
        <v>4</v>
      </c>
      <c r="QI240" s="1">
        <v>5</v>
      </c>
      <c r="QJ240" s="1">
        <v>5</v>
      </c>
      <c r="QK240" s="1">
        <v>4</v>
      </c>
      <c r="QL240" s="1">
        <v>4</v>
      </c>
      <c r="QM240" s="1">
        <v>1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1</v>
      </c>
    </row>
    <row r="241" spans="1:468">
      <c r="A241" s="1">
        <v>2007</v>
      </c>
      <c r="B241" s="1" t="s">
        <v>745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0</v>
      </c>
      <c r="K241" s="1">
        <v>2</v>
      </c>
      <c r="L241" s="1">
        <v>2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1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1</v>
      </c>
      <c r="BY241" s="1">
        <v>1</v>
      </c>
      <c r="BZ241" s="1">
        <v>1</v>
      </c>
      <c r="CA241" s="1">
        <v>1</v>
      </c>
      <c r="CB241" s="1">
        <v>1</v>
      </c>
      <c r="CC241" s="1">
        <v>1</v>
      </c>
      <c r="CD241" s="1">
        <v>3</v>
      </c>
      <c r="CE241" s="1">
        <v>1</v>
      </c>
      <c r="CF241" s="1">
        <v>1</v>
      </c>
      <c r="CG241" s="1">
        <v>1</v>
      </c>
      <c r="CH241" s="1">
        <v>0</v>
      </c>
      <c r="CI241" s="1">
        <v>1</v>
      </c>
      <c r="CJ241" s="1">
        <v>0</v>
      </c>
      <c r="CK241" s="1">
        <v>1</v>
      </c>
      <c r="CL241" s="1">
        <v>1</v>
      </c>
      <c r="CM241" s="1">
        <v>1</v>
      </c>
      <c r="CN241" s="1">
        <v>1</v>
      </c>
      <c r="CO241" s="1">
        <v>1</v>
      </c>
      <c r="CP241" s="1">
        <v>0</v>
      </c>
      <c r="CQ241" s="1">
        <v>0</v>
      </c>
      <c r="CR241" s="1">
        <v>1</v>
      </c>
      <c r="CS241" s="1">
        <v>1</v>
      </c>
      <c r="CT241" s="1">
        <v>1</v>
      </c>
      <c r="CU241" s="1">
        <v>1</v>
      </c>
      <c r="CV241" s="1">
        <v>1</v>
      </c>
      <c r="CW241" s="1">
        <v>1</v>
      </c>
      <c r="CX241" s="1">
        <v>1</v>
      </c>
      <c r="CY241" s="1">
        <v>2</v>
      </c>
      <c r="CZ241" s="1">
        <v>1</v>
      </c>
      <c r="DA241" s="1">
        <v>1</v>
      </c>
      <c r="DB241" s="1">
        <v>0</v>
      </c>
      <c r="DC241" s="1">
        <v>0</v>
      </c>
      <c r="DD241" s="1">
        <v>1</v>
      </c>
      <c r="DE241" s="1">
        <v>0</v>
      </c>
      <c r="DF241" s="1">
        <v>1</v>
      </c>
      <c r="DG241" s="1">
        <v>1</v>
      </c>
      <c r="DH241" s="1">
        <v>1</v>
      </c>
      <c r="DI241" s="1">
        <v>0</v>
      </c>
      <c r="DJ241" s="1">
        <v>0</v>
      </c>
      <c r="DK241" s="1">
        <v>1</v>
      </c>
      <c r="DL241" s="1">
        <v>0</v>
      </c>
      <c r="DM241" s="1">
        <v>1</v>
      </c>
      <c r="DN241" s="1">
        <v>0</v>
      </c>
      <c r="DO241" s="1">
        <v>0</v>
      </c>
      <c r="DP241" s="1">
        <v>0</v>
      </c>
      <c r="DQ241" s="1">
        <v>1</v>
      </c>
      <c r="DR241" s="1">
        <v>1</v>
      </c>
      <c r="DS241" s="1">
        <v>1</v>
      </c>
      <c r="DT241" s="1">
        <v>1</v>
      </c>
      <c r="DU241" s="1">
        <v>0</v>
      </c>
      <c r="DV241" s="1">
        <v>0</v>
      </c>
      <c r="DW241" s="1">
        <v>0</v>
      </c>
      <c r="DX241" s="1">
        <v>1</v>
      </c>
      <c r="DY241" s="1">
        <v>0</v>
      </c>
      <c r="DZ241" s="1">
        <v>1</v>
      </c>
      <c r="EA241" s="1">
        <v>3</v>
      </c>
      <c r="EB241" s="1">
        <v>2</v>
      </c>
      <c r="EC241" s="1">
        <v>2</v>
      </c>
      <c r="ED241" s="1">
        <v>1</v>
      </c>
      <c r="EE241" s="1">
        <v>1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1</v>
      </c>
      <c r="EU241" s="1">
        <v>1</v>
      </c>
      <c r="EV241" s="1">
        <v>1</v>
      </c>
      <c r="EW241" s="1">
        <v>0</v>
      </c>
      <c r="EX241" s="1">
        <v>2</v>
      </c>
      <c r="EY241" s="1">
        <v>2</v>
      </c>
      <c r="EZ241" s="1">
        <v>2</v>
      </c>
      <c r="FA241" s="1">
        <v>2</v>
      </c>
      <c r="FB241" s="1">
        <v>2</v>
      </c>
      <c r="FC241" s="1">
        <v>2</v>
      </c>
      <c r="FD241" s="1">
        <v>4</v>
      </c>
      <c r="FE241" s="1">
        <v>2</v>
      </c>
      <c r="FF241" s="1">
        <v>1</v>
      </c>
      <c r="FG241" s="1">
        <v>1</v>
      </c>
      <c r="FH241" s="1">
        <v>0</v>
      </c>
      <c r="FI241" s="1">
        <v>1</v>
      </c>
      <c r="FJ241" s="1">
        <v>2</v>
      </c>
      <c r="FK241" s="1">
        <v>2</v>
      </c>
      <c r="FL241" s="1">
        <v>1</v>
      </c>
      <c r="FM241" s="1">
        <v>1</v>
      </c>
      <c r="FN241" s="1">
        <v>1</v>
      </c>
      <c r="FO241" s="1">
        <v>0</v>
      </c>
      <c r="FP241" s="1">
        <v>0</v>
      </c>
      <c r="FQ241" s="1">
        <v>1</v>
      </c>
      <c r="FR241" s="1">
        <v>1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4</v>
      </c>
      <c r="GA241" s="1">
        <v>4</v>
      </c>
      <c r="GB241" s="1">
        <v>0</v>
      </c>
      <c r="GC241" s="1">
        <v>0</v>
      </c>
      <c r="GD241" s="1">
        <v>0</v>
      </c>
      <c r="GE241" s="1">
        <v>4</v>
      </c>
      <c r="GF241" s="1">
        <v>4</v>
      </c>
      <c r="GG241" s="1">
        <v>4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1</v>
      </c>
      <c r="GT241" s="1">
        <v>1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2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1</v>
      </c>
      <c r="HO241" s="1">
        <v>1</v>
      </c>
      <c r="HP241" s="1">
        <v>1</v>
      </c>
      <c r="HQ241" s="1">
        <v>1</v>
      </c>
      <c r="HR241" s="1">
        <v>1</v>
      </c>
      <c r="HS241" s="1">
        <v>1</v>
      </c>
      <c r="HT241" s="1">
        <v>0</v>
      </c>
      <c r="HU241" s="1">
        <v>1</v>
      </c>
      <c r="HV241" s="1">
        <v>0</v>
      </c>
      <c r="HW241" s="1">
        <v>0</v>
      </c>
      <c r="HX241" s="1">
        <v>0</v>
      </c>
      <c r="HY241" s="1">
        <v>0</v>
      </c>
      <c r="HZ241" s="1">
        <v>4</v>
      </c>
      <c r="IA241" s="1">
        <v>4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1</v>
      </c>
      <c r="JQ241" s="1">
        <v>1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1</v>
      </c>
      <c r="KA241" s="1">
        <v>0</v>
      </c>
      <c r="KB241" s="1">
        <v>0</v>
      </c>
      <c r="KC241" s="1">
        <v>0</v>
      </c>
      <c r="KD241" s="1">
        <v>0</v>
      </c>
      <c r="KE241" s="1">
        <v>1</v>
      </c>
      <c r="KF241" s="1">
        <v>0</v>
      </c>
      <c r="KG241" s="1">
        <v>1</v>
      </c>
      <c r="KH241" s="1">
        <v>0</v>
      </c>
      <c r="KI241" s="1">
        <v>0</v>
      </c>
      <c r="KJ241" s="1">
        <v>0</v>
      </c>
      <c r="KK241" s="1">
        <v>1</v>
      </c>
      <c r="KL241" s="1">
        <v>0</v>
      </c>
      <c r="KM241" s="1">
        <v>0</v>
      </c>
      <c r="KN241" s="1">
        <v>1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1</v>
      </c>
      <c r="KZ241" s="1">
        <v>1</v>
      </c>
      <c r="LA241" s="1">
        <v>1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1</v>
      </c>
      <c r="LL241" s="1">
        <v>8</v>
      </c>
      <c r="LM241" s="1">
        <v>0</v>
      </c>
      <c r="LN241" s="1">
        <v>25</v>
      </c>
      <c r="LO241" s="1">
        <v>16</v>
      </c>
      <c r="LP241" s="1">
        <v>6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1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5</v>
      </c>
      <c r="MM241" s="1">
        <v>0</v>
      </c>
      <c r="MN241" s="1">
        <v>5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5</v>
      </c>
      <c r="MW241" s="1">
        <v>0</v>
      </c>
      <c r="MX241" s="1">
        <v>1</v>
      </c>
      <c r="MY241" s="1">
        <v>0</v>
      </c>
      <c r="MZ241" s="1">
        <v>1</v>
      </c>
      <c r="NA241" s="1">
        <v>0</v>
      </c>
      <c r="NB241" s="1">
        <v>0</v>
      </c>
      <c r="NC241" s="1">
        <v>1</v>
      </c>
      <c r="ND241" s="1">
        <v>0</v>
      </c>
      <c r="NE241" s="1">
        <v>1</v>
      </c>
      <c r="NF241" s="1">
        <v>0</v>
      </c>
      <c r="NG241" s="1">
        <v>1</v>
      </c>
      <c r="NH241" s="1">
        <v>1</v>
      </c>
      <c r="NI241" s="1">
        <v>1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  <c r="OA241" s="1">
        <v>0</v>
      </c>
      <c r="OB241" s="1">
        <v>0</v>
      </c>
      <c r="OC241" s="1">
        <v>0</v>
      </c>
      <c r="OD241" s="1">
        <v>0</v>
      </c>
      <c r="OE241" s="1">
        <v>0</v>
      </c>
      <c r="OF241" s="1">
        <v>0</v>
      </c>
      <c r="OG241" s="1">
        <v>0</v>
      </c>
      <c r="OH241" s="1">
        <v>0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0</v>
      </c>
      <c r="OR241" s="1">
        <v>0</v>
      </c>
      <c r="OS241" s="1">
        <v>0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0</v>
      </c>
      <c r="PF241" s="1">
        <v>0</v>
      </c>
      <c r="PG241" s="1">
        <v>0</v>
      </c>
      <c r="PH241" s="1">
        <v>0</v>
      </c>
      <c r="PI241" s="1">
        <v>0</v>
      </c>
      <c r="PJ241" s="1">
        <v>0</v>
      </c>
      <c r="PK241" s="1">
        <v>0</v>
      </c>
      <c r="PL241" s="1">
        <v>0</v>
      </c>
      <c r="PM241" s="1">
        <v>0</v>
      </c>
      <c r="PN241" s="1">
        <v>0</v>
      </c>
      <c r="PO241" s="1">
        <v>0</v>
      </c>
      <c r="PP241" s="1">
        <v>0</v>
      </c>
      <c r="PQ241" s="1">
        <v>0</v>
      </c>
      <c r="PR241" s="1">
        <v>0</v>
      </c>
      <c r="PS241" s="1">
        <v>0</v>
      </c>
      <c r="PT241" s="1">
        <v>1</v>
      </c>
      <c r="PU241" s="1">
        <v>1</v>
      </c>
      <c r="PV241" s="1">
        <v>4</v>
      </c>
      <c r="PW241" s="1">
        <v>4</v>
      </c>
      <c r="PX241" s="1">
        <v>4</v>
      </c>
      <c r="PY241" s="1">
        <v>4</v>
      </c>
      <c r="PZ241" s="1">
        <v>4</v>
      </c>
      <c r="QA241" s="1">
        <v>4</v>
      </c>
      <c r="QB241" s="1">
        <v>8</v>
      </c>
      <c r="QC241" s="1">
        <v>4</v>
      </c>
      <c r="QD241" s="1">
        <v>4</v>
      </c>
      <c r="QE241" s="1">
        <v>4</v>
      </c>
      <c r="QF241" s="1">
        <v>4</v>
      </c>
      <c r="QG241" s="1">
        <v>4</v>
      </c>
      <c r="QH241" s="1">
        <v>4</v>
      </c>
      <c r="QI241" s="1">
        <v>5</v>
      </c>
      <c r="QJ241" s="1">
        <v>5</v>
      </c>
      <c r="QK241" s="1">
        <v>4</v>
      </c>
      <c r="QL241" s="1">
        <v>4</v>
      </c>
      <c r="QM241" s="1">
        <v>1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0</v>
      </c>
      <c r="QX241" s="1">
        <v>0</v>
      </c>
      <c r="QY241" s="1">
        <v>0</v>
      </c>
      <c r="QZ241" s="1">
        <v>1</v>
      </c>
    </row>
    <row r="242" spans="1:468">
      <c r="A242" s="1">
        <v>2007</v>
      </c>
      <c r="B242" s="1" t="s">
        <v>746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0</v>
      </c>
      <c r="K242" s="1">
        <v>2</v>
      </c>
      <c r="L242" s="1">
        <v>2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1</v>
      </c>
      <c r="BY242" s="1">
        <v>1</v>
      </c>
      <c r="BZ242" s="1">
        <v>1</v>
      </c>
      <c r="CA242" s="1">
        <v>1</v>
      </c>
      <c r="CB242" s="1">
        <v>1</v>
      </c>
      <c r="CC242" s="1">
        <v>1</v>
      </c>
      <c r="CD242" s="1">
        <v>3</v>
      </c>
      <c r="CE242" s="1">
        <v>1</v>
      </c>
      <c r="CF242" s="1">
        <v>1</v>
      </c>
      <c r="CG242" s="1">
        <v>1</v>
      </c>
      <c r="CH242" s="1">
        <v>0</v>
      </c>
      <c r="CI242" s="1">
        <v>1</v>
      </c>
      <c r="CJ242" s="1">
        <v>0</v>
      </c>
      <c r="CK242" s="1">
        <v>1</v>
      </c>
      <c r="CL242" s="1">
        <v>1</v>
      </c>
      <c r="CM242" s="1">
        <v>1</v>
      </c>
      <c r="CN242" s="1">
        <v>1</v>
      </c>
      <c r="CO242" s="1">
        <v>1</v>
      </c>
      <c r="CP242" s="1">
        <v>0</v>
      </c>
      <c r="CQ242" s="1">
        <v>0</v>
      </c>
      <c r="CR242" s="1">
        <v>1</v>
      </c>
      <c r="CS242" s="1">
        <v>1</v>
      </c>
      <c r="CT242" s="1">
        <v>1</v>
      </c>
      <c r="CU242" s="1">
        <v>1</v>
      </c>
      <c r="CV242" s="1">
        <v>1</v>
      </c>
      <c r="CW242" s="1">
        <v>1</v>
      </c>
      <c r="CX242" s="1">
        <v>1</v>
      </c>
      <c r="CY242" s="1">
        <v>2</v>
      </c>
      <c r="CZ242" s="1">
        <v>1</v>
      </c>
      <c r="DA242" s="1">
        <v>1</v>
      </c>
      <c r="DB242" s="1">
        <v>0</v>
      </c>
      <c r="DC242" s="1">
        <v>0</v>
      </c>
      <c r="DD242" s="1">
        <v>1</v>
      </c>
      <c r="DE242" s="1">
        <v>0</v>
      </c>
      <c r="DF242" s="1">
        <v>1</v>
      </c>
      <c r="DG242" s="1">
        <v>1</v>
      </c>
      <c r="DH242" s="1">
        <v>1</v>
      </c>
      <c r="DI242" s="1">
        <v>0</v>
      </c>
      <c r="DJ242" s="1">
        <v>0</v>
      </c>
      <c r="DK242" s="1">
        <v>1</v>
      </c>
      <c r="DL242" s="1">
        <v>0</v>
      </c>
      <c r="DM242" s="1">
        <v>1</v>
      </c>
      <c r="DN242" s="1">
        <v>0</v>
      </c>
      <c r="DO242" s="1">
        <v>0</v>
      </c>
      <c r="DP242" s="1">
        <v>0</v>
      </c>
      <c r="DQ242" s="1">
        <v>1</v>
      </c>
      <c r="DR242" s="1">
        <v>1</v>
      </c>
      <c r="DS242" s="1">
        <v>1</v>
      </c>
      <c r="DT242" s="1">
        <v>1</v>
      </c>
      <c r="DU242" s="1">
        <v>0</v>
      </c>
      <c r="DV242" s="1">
        <v>0</v>
      </c>
      <c r="DW242" s="1">
        <v>0</v>
      </c>
      <c r="DX242" s="1">
        <v>1</v>
      </c>
      <c r="DY242" s="1">
        <v>0</v>
      </c>
      <c r="DZ242" s="1">
        <v>1</v>
      </c>
      <c r="EA242" s="1">
        <v>3</v>
      </c>
      <c r="EB242" s="1">
        <v>2</v>
      </c>
      <c r="EC242" s="1">
        <v>2</v>
      </c>
      <c r="ED242" s="1">
        <v>1</v>
      </c>
      <c r="EE242" s="1">
        <v>1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1</v>
      </c>
      <c r="EU242" s="1">
        <v>1</v>
      </c>
      <c r="EV242" s="1">
        <v>1</v>
      </c>
      <c r="EW242" s="1">
        <v>0</v>
      </c>
      <c r="EX242" s="1">
        <v>2</v>
      </c>
      <c r="EY242" s="1">
        <v>2</v>
      </c>
      <c r="EZ242" s="1">
        <v>2</v>
      </c>
      <c r="FA242" s="1">
        <v>2</v>
      </c>
      <c r="FB242" s="1">
        <v>2</v>
      </c>
      <c r="FC242" s="1">
        <v>2</v>
      </c>
      <c r="FD242" s="1">
        <v>4</v>
      </c>
      <c r="FE242" s="1">
        <v>2</v>
      </c>
      <c r="FF242" s="1">
        <v>1</v>
      </c>
      <c r="FG242" s="1">
        <v>1</v>
      </c>
      <c r="FH242" s="1">
        <v>0</v>
      </c>
      <c r="FI242" s="1">
        <v>1</v>
      </c>
      <c r="FJ242" s="1">
        <v>2</v>
      </c>
      <c r="FK242" s="1">
        <v>2</v>
      </c>
      <c r="FL242" s="1">
        <v>1</v>
      </c>
      <c r="FM242" s="1">
        <v>1</v>
      </c>
      <c r="FN242" s="1">
        <v>1</v>
      </c>
      <c r="FO242" s="1">
        <v>0</v>
      </c>
      <c r="FP242" s="1">
        <v>0</v>
      </c>
      <c r="FQ242" s="1">
        <v>1</v>
      </c>
      <c r="FR242" s="1">
        <v>1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4</v>
      </c>
      <c r="GA242" s="1">
        <v>4</v>
      </c>
      <c r="GB242" s="1">
        <v>0</v>
      </c>
      <c r="GC242" s="1">
        <v>0</v>
      </c>
      <c r="GD242" s="1">
        <v>0</v>
      </c>
      <c r="GE242" s="1">
        <v>4</v>
      </c>
      <c r="GF242" s="1">
        <v>4</v>
      </c>
      <c r="GG242" s="1">
        <v>4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1</v>
      </c>
      <c r="GT242" s="1">
        <v>1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2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1</v>
      </c>
      <c r="HO242" s="1">
        <v>1</v>
      </c>
      <c r="HP242" s="1">
        <v>1</v>
      </c>
      <c r="HQ242" s="1">
        <v>1</v>
      </c>
      <c r="HR242" s="1">
        <v>1</v>
      </c>
      <c r="HS242" s="1">
        <v>1</v>
      </c>
      <c r="HT242" s="1">
        <v>0</v>
      </c>
      <c r="HU242" s="1">
        <v>1</v>
      </c>
      <c r="HV242" s="1">
        <v>0</v>
      </c>
      <c r="HW242" s="1">
        <v>0</v>
      </c>
      <c r="HX242" s="1">
        <v>0</v>
      </c>
      <c r="HY242" s="1">
        <v>0</v>
      </c>
      <c r="HZ242" s="1">
        <v>4</v>
      </c>
      <c r="IA242" s="1">
        <v>4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1</v>
      </c>
      <c r="JQ242" s="1">
        <v>1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1</v>
      </c>
      <c r="KA242" s="1">
        <v>0</v>
      </c>
      <c r="KB242" s="1">
        <v>0</v>
      </c>
      <c r="KC242" s="1">
        <v>0</v>
      </c>
      <c r="KD242" s="1">
        <v>0</v>
      </c>
      <c r="KE242" s="1">
        <v>1</v>
      </c>
      <c r="KF242" s="1">
        <v>0</v>
      </c>
      <c r="KG242" s="1">
        <v>1</v>
      </c>
      <c r="KH242" s="1">
        <v>0</v>
      </c>
      <c r="KI242" s="1">
        <v>0</v>
      </c>
      <c r="KJ242" s="1">
        <v>0</v>
      </c>
      <c r="KK242" s="1">
        <v>1</v>
      </c>
      <c r="KL242" s="1">
        <v>0</v>
      </c>
      <c r="KM242" s="1">
        <v>0</v>
      </c>
      <c r="KN242" s="1">
        <v>1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1</v>
      </c>
      <c r="KZ242" s="1">
        <v>1</v>
      </c>
      <c r="LA242" s="1">
        <v>1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1</v>
      </c>
      <c r="LL242" s="1">
        <v>8</v>
      </c>
      <c r="LM242" s="1">
        <v>0</v>
      </c>
      <c r="LN242" s="1">
        <v>26</v>
      </c>
      <c r="LO242" s="1">
        <v>16</v>
      </c>
      <c r="LP242" s="1">
        <v>6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1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5</v>
      </c>
      <c r="MM242" s="1">
        <v>0</v>
      </c>
      <c r="MN242" s="1">
        <v>5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5</v>
      </c>
      <c r="MW242" s="1">
        <v>0</v>
      </c>
      <c r="MX242" s="1">
        <v>1</v>
      </c>
      <c r="MY242" s="1">
        <v>0</v>
      </c>
      <c r="MZ242" s="1">
        <v>1</v>
      </c>
      <c r="NA242" s="1">
        <v>0</v>
      </c>
      <c r="NB242" s="1">
        <v>0</v>
      </c>
      <c r="NC242" s="1">
        <v>1</v>
      </c>
      <c r="ND242" s="1">
        <v>0</v>
      </c>
      <c r="NE242" s="1">
        <v>1</v>
      </c>
      <c r="NF242" s="1">
        <v>0</v>
      </c>
      <c r="NG242" s="1">
        <v>1</v>
      </c>
      <c r="NH242" s="1">
        <v>1</v>
      </c>
      <c r="NI242" s="1">
        <v>1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>
        <v>0</v>
      </c>
      <c r="PN242" s="1">
        <v>0</v>
      </c>
      <c r="PO242" s="1">
        <v>0</v>
      </c>
      <c r="PP242" s="1">
        <v>0</v>
      </c>
      <c r="PQ242" s="1">
        <v>0</v>
      </c>
      <c r="PR242" s="1">
        <v>0</v>
      </c>
      <c r="PS242" s="1">
        <v>0</v>
      </c>
      <c r="PT242" s="1">
        <v>1</v>
      </c>
      <c r="PU242" s="1">
        <v>1</v>
      </c>
      <c r="PV242" s="1">
        <v>4</v>
      </c>
      <c r="PW242" s="1">
        <v>4</v>
      </c>
      <c r="PX242" s="1">
        <v>4</v>
      </c>
      <c r="PY242" s="1">
        <v>4</v>
      </c>
      <c r="PZ242" s="1">
        <v>4</v>
      </c>
      <c r="QA242" s="1">
        <v>4</v>
      </c>
      <c r="QB242" s="1">
        <v>8</v>
      </c>
      <c r="QC242" s="1">
        <v>4</v>
      </c>
      <c r="QD242" s="1">
        <v>4</v>
      </c>
      <c r="QE242" s="1">
        <v>4</v>
      </c>
      <c r="QF242" s="1">
        <v>4</v>
      </c>
      <c r="QG242" s="1">
        <v>4</v>
      </c>
      <c r="QH242" s="1">
        <v>4</v>
      </c>
      <c r="QI242" s="1">
        <v>5</v>
      </c>
      <c r="QJ242" s="1">
        <v>5</v>
      </c>
      <c r="QK242" s="1">
        <v>4</v>
      </c>
      <c r="QL242" s="1">
        <v>4</v>
      </c>
      <c r="QM242" s="1">
        <v>1</v>
      </c>
      <c r="QN242" s="1">
        <v>1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1</v>
      </c>
    </row>
    <row r="243" spans="1:468">
      <c r="A243" s="1">
        <v>2007</v>
      </c>
      <c r="B243" s="1" t="s">
        <v>747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0</v>
      </c>
      <c r="K243" s="1">
        <v>2</v>
      </c>
      <c r="L243" s="1">
        <v>2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1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1</v>
      </c>
      <c r="BY243" s="1">
        <v>1</v>
      </c>
      <c r="BZ243" s="1">
        <v>1</v>
      </c>
      <c r="CA243" s="1">
        <v>1</v>
      </c>
      <c r="CB243" s="1">
        <v>1</v>
      </c>
      <c r="CC243" s="1">
        <v>1</v>
      </c>
      <c r="CD243" s="1">
        <v>3</v>
      </c>
      <c r="CE243" s="1">
        <v>1</v>
      </c>
      <c r="CF243" s="1">
        <v>1</v>
      </c>
      <c r="CG243" s="1">
        <v>1</v>
      </c>
      <c r="CH243" s="1">
        <v>0</v>
      </c>
      <c r="CI243" s="1">
        <v>1</v>
      </c>
      <c r="CJ243" s="1">
        <v>0</v>
      </c>
      <c r="CK243" s="1">
        <v>1</v>
      </c>
      <c r="CL243" s="1">
        <v>1</v>
      </c>
      <c r="CM243" s="1">
        <v>1</v>
      </c>
      <c r="CN243" s="1">
        <v>1</v>
      </c>
      <c r="CO243" s="1">
        <v>1</v>
      </c>
      <c r="CP243" s="1">
        <v>0</v>
      </c>
      <c r="CQ243" s="1">
        <v>0</v>
      </c>
      <c r="CR243" s="1">
        <v>1</v>
      </c>
      <c r="CS243" s="1">
        <v>1</v>
      </c>
      <c r="CT243" s="1">
        <v>1</v>
      </c>
      <c r="CU243" s="1">
        <v>1</v>
      </c>
      <c r="CV243" s="1">
        <v>1</v>
      </c>
      <c r="CW243" s="1">
        <v>1</v>
      </c>
      <c r="CX243" s="1">
        <v>1</v>
      </c>
      <c r="CY243" s="1">
        <v>2</v>
      </c>
      <c r="CZ243" s="1">
        <v>1</v>
      </c>
      <c r="DA243" s="1">
        <v>1</v>
      </c>
      <c r="DB243" s="1">
        <v>0</v>
      </c>
      <c r="DC243" s="1">
        <v>0</v>
      </c>
      <c r="DD243" s="1">
        <v>1</v>
      </c>
      <c r="DE243" s="1">
        <v>0</v>
      </c>
      <c r="DF243" s="1">
        <v>1</v>
      </c>
      <c r="DG243" s="1">
        <v>1</v>
      </c>
      <c r="DH243" s="1">
        <v>1</v>
      </c>
      <c r="DI243" s="1">
        <v>0</v>
      </c>
      <c r="DJ243" s="1">
        <v>0</v>
      </c>
      <c r="DK243" s="1">
        <v>1</v>
      </c>
      <c r="DL243" s="1">
        <v>0</v>
      </c>
      <c r="DM243" s="1">
        <v>1</v>
      </c>
      <c r="DN243" s="1">
        <v>0</v>
      </c>
      <c r="DO243" s="1">
        <v>0</v>
      </c>
      <c r="DP243" s="1">
        <v>0</v>
      </c>
      <c r="DQ243" s="1">
        <v>1</v>
      </c>
      <c r="DR243" s="1">
        <v>1</v>
      </c>
      <c r="DS243" s="1">
        <v>1</v>
      </c>
      <c r="DT243" s="1">
        <v>1</v>
      </c>
      <c r="DU243" s="1">
        <v>0</v>
      </c>
      <c r="DV243" s="1">
        <v>0</v>
      </c>
      <c r="DW243" s="1">
        <v>0</v>
      </c>
      <c r="DX243" s="1">
        <v>1</v>
      </c>
      <c r="DY243" s="1">
        <v>0</v>
      </c>
      <c r="DZ243" s="1">
        <v>1</v>
      </c>
      <c r="EA243" s="1">
        <v>3</v>
      </c>
      <c r="EB243" s="1">
        <v>1</v>
      </c>
      <c r="EC243" s="1">
        <v>1</v>
      </c>
      <c r="ED243" s="1">
        <v>1</v>
      </c>
      <c r="EE243" s="1">
        <v>1</v>
      </c>
      <c r="EF243" s="1">
        <v>1</v>
      </c>
      <c r="EG243" s="1">
        <v>1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1</v>
      </c>
      <c r="EU243" s="1">
        <v>1</v>
      </c>
      <c r="EV243" s="1">
        <v>1</v>
      </c>
      <c r="EW243" s="1">
        <v>0</v>
      </c>
      <c r="EX243" s="1">
        <v>2</v>
      </c>
      <c r="EY243" s="1">
        <v>2</v>
      </c>
      <c r="EZ243" s="1">
        <v>2</v>
      </c>
      <c r="FA243" s="1">
        <v>2</v>
      </c>
      <c r="FB243" s="1">
        <v>2</v>
      </c>
      <c r="FC243" s="1">
        <v>2</v>
      </c>
      <c r="FD243" s="1">
        <v>4</v>
      </c>
      <c r="FE243" s="1">
        <v>2</v>
      </c>
      <c r="FF243" s="1">
        <v>1</v>
      </c>
      <c r="FG243" s="1">
        <v>1</v>
      </c>
      <c r="FH243" s="1">
        <v>0</v>
      </c>
      <c r="FI243" s="1">
        <v>1</v>
      </c>
      <c r="FJ243" s="1">
        <v>2</v>
      </c>
      <c r="FK243" s="1">
        <v>2</v>
      </c>
      <c r="FL243" s="1">
        <v>1</v>
      </c>
      <c r="FM243" s="1">
        <v>1</v>
      </c>
      <c r="FN243" s="1">
        <v>1</v>
      </c>
      <c r="FO243" s="1">
        <v>0</v>
      </c>
      <c r="FP243" s="1">
        <v>0</v>
      </c>
      <c r="FQ243" s="1">
        <v>1</v>
      </c>
      <c r="FR243" s="1">
        <v>1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4</v>
      </c>
      <c r="GA243" s="1">
        <v>4</v>
      </c>
      <c r="GB243" s="1">
        <v>0</v>
      </c>
      <c r="GC243" s="1">
        <v>0</v>
      </c>
      <c r="GD243" s="1">
        <v>0</v>
      </c>
      <c r="GE243" s="1">
        <v>4</v>
      </c>
      <c r="GF243" s="1">
        <v>4</v>
      </c>
      <c r="GG243" s="1">
        <v>4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1</v>
      </c>
      <c r="GT243" s="1">
        <v>1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2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1</v>
      </c>
      <c r="HO243" s="1">
        <v>1</v>
      </c>
      <c r="HP243" s="1">
        <v>1</v>
      </c>
      <c r="HQ243" s="1">
        <v>1</v>
      </c>
      <c r="HR243" s="1">
        <v>1</v>
      </c>
      <c r="HS243" s="1">
        <v>1</v>
      </c>
      <c r="HT243" s="1">
        <v>0</v>
      </c>
      <c r="HU243" s="1">
        <v>1</v>
      </c>
      <c r="HV243" s="1">
        <v>0</v>
      </c>
      <c r="HW243" s="1">
        <v>0</v>
      </c>
      <c r="HX243" s="1">
        <v>0</v>
      </c>
      <c r="HY243" s="1">
        <v>0</v>
      </c>
      <c r="HZ243" s="1">
        <v>4</v>
      </c>
      <c r="IA243" s="1">
        <v>4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1</v>
      </c>
      <c r="JQ243" s="1">
        <v>1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1</v>
      </c>
      <c r="JY243" s="1">
        <v>0</v>
      </c>
      <c r="JZ243" s="1">
        <v>1</v>
      </c>
      <c r="KA243" s="1">
        <v>0</v>
      </c>
      <c r="KB243" s="1">
        <v>0</v>
      </c>
      <c r="KC243" s="1">
        <v>0</v>
      </c>
      <c r="KD243" s="1">
        <v>0</v>
      </c>
      <c r="KE243" s="1">
        <v>1</v>
      </c>
      <c r="KF243" s="1">
        <v>1</v>
      </c>
      <c r="KG243" s="1">
        <v>1</v>
      </c>
      <c r="KH243" s="1">
        <v>0</v>
      </c>
      <c r="KI243" s="1">
        <v>0</v>
      </c>
      <c r="KJ243" s="1">
        <v>0</v>
      </c>
      <c r="KK243" s="1">
        <v>1</v>
      </c>
      <c r="KL243" s="1">
        <v>0</v>
      </c>
      <c r="KM243" s="1">
        <v>0</v>
      </c>
      <c r="KN243" s="1">
        <v>1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1</v>
      </c>
      <c r="KZ243" s="1">
        <v>1</v>
      </c>
      <c r="LA243" s="1">
        <v>1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1</v>
      </c>
      <c r="LL243" s="1">
        <v>8</v>
      </c>
      <c r="LM243" s="1">
        <v>0</v>
      </c>
      <c r="LN243" s="1">
        <v>26</v>
      </c>
      <c r="LO243" s="1">
        <v>16</v>
      </c>
      <c r="LP243" s="1">
        <v>6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1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5</v>
      </c>
      <c r="MM243" s="1">
        <v>0</v>
      </c>
      <c r="MN243" s="1">
        <v>5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5</v>
      </c>
      <c r="MW243" s="1">
        <v>0</v>
      </c>
      <c r="MX243" s="1">
        <v>1</v>
      </c>
      <c r="MY243" s="1">
        <v>0</v>
      </c>
      <c r="MZ243" s="1">
        <v>1</v>
      </c>
      <c r="NA243" s="1">
        <v>0</v>
      </c>
      <c r="NB243" s="1">
        <v>0</v>
      </c>
      <c r="NC243" s="1">
        <v>1</v>
      </c>
      <c r="ND243" s="1">
        <v>0</v>
      </c>
      <c r="NE243" s="1">
        <v>1</v>
      </c>
      <c r="NF243" s="1">
        <v>0</v>
      </c>
      <c r="NG243" s="1">
        <v>1</v>
      </c>
      <c r="NH243" s="1">
        <v>1</v>
      </c>
      <c r="NI243" s="1">
        <v>1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0</v>
      </c>
      <c r="OS243" s="1">
        <v>0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0</v>
      </c>
      <c r="PI243" s="1">
        <v>0</v>
      </c>
      <c r="PJ243" s="1">
        <v>0</v>
      </c>
      <c r="PK243" s="1">
        <v>0</v>
      </c>
      <c r="PL243" s="1">
        <v>0</v>
      </c>
      <c r="PM243" s="1">
        <v>0</v>
      </c>
      <c r="PN243" s="1">
        <v>0</v>
      </c>
      <c r="PO243" s="1">
        <v>0</v>
      </c>
      <c r="PP243" s="1">
        <v>0</v>
      </c>
      <c r="PQ243" s="1">
        <v>0</v>
      </c>
      <c r="PR243" s="1">
        <v>0</v>
      </c>
      <c r="PS243" s="1">
        <v>0</v>
      </c>
      <c r="PT243" s="1">
        <v>1</v>
      </c>
      <c r="PU243" s="1">
        <v>1</v>
      </c>
      <c r="PV243" s="1">
        <v>4</v>
      </c>
      <c r="PW243" s="1">
        <v>4</v>
      </c>
      <c r="PX243" s="1">
        <v>4</v>
      </c>
      <c r="PY243" s="1">
        <v>4</v>
      </c>
      <c r="PZ243" s="1">
        <v>4</v>
      </c>
      <c r="QA243" s="1">
        <v>4</v>
      </c>
      <c r="QB243" s="1">
        <v>8</v>
      </c>
      <c r="QC243" s="1">
        <v>4</v>
      </c>
      <c r="QD243" s="1">
        <v>4</v>
      </c>
      <c r="QE243" s="1">
        <v>4</v>
      </c>
      <c r="QF243" s="1">
        <v>4</v>
      </c>
      <c r="QG243" s="1">
        <v>4</v>
      </c>
      <c r="QH243" s="1">
        <v>4</v>
      </c>
      <c r="QI243" s="1">
        <v>5</v>
      </c>
      <c r="QJ243" s="1">
        <v>5</v>
      </c>
      <c r="QK243" s="1">
        <v>4</v>
      </c>
      <c r="QL243" s="1">
        <v>4</v>
      </c>
      <c r="QM243" s="1">
        <v>1</v>
      </c>
      <c r="QN243" s="1">
        <v>1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1</v>
      </c>
    </row>
    <row r="244" spans="1:468">
      <c r="A244" s="1">
        <v>2007</v>
      </c>
      <c r="B244" s="1" t="s">
        <v>748</v>
      </c>
      <c r="C244" s="1">
        <v>1</v>
      </c>
      <c r="D244" s="1">
        <v>1</v>
      </c>
      <c r="E244" s="1">
        <v>1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1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1</v>
      </c>
      <c r="BO244" s="1">
        <v>1</v>
      </c>
      <c r="BP244" s="1">
        <v>1</v>
      </c>
      <c r="BQ244" s="1">
        <v>2</v>
      </c>
      <c r="BR244" s="1">
        <v>2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1</v>
      </c>
      <c r="BY244" s="1">
        <v>1</v>
      </c>
      <c r="BZ244" s="1">
        <v>1</v>
      </c>
      <c r="CA244" s="1">
        <v>1</v>
      </c>
      <c r="CB244" s="1">
        <v>1</v>
      </c>
      <c r="CC244" s="1">
        <v>1</v>
      </c>
      <c r="CD244" s="1">
        <v>3</v>
      </c>
      <c r="CE244" s="1">
        <v>1</v>
      </c>
      <c r="CF244" s="1">
        <v>1</v>
      </c>
      <c r="CG244" s="1">
        <v>1</v>
      </c>
      <c r="CH244" s="1">
        <v>0</v>
      </c>
      <c r="CI244" s="1">
        <v>1</v>
      </c>
      <c r="CJ244" s="1">
        <v>0</v>
      </c>
      <c r="CK244" s="1">
        <v>1</v>
      </c>
      <c r="CL244" s="1">
        <v>1</v>
      </c>
      <c r="CM244" s="1">
        <v>1</v>
      </c>
      <c r="CN244" s="1">
        <v>1</v>
      </c>
      <c r="CO244" s="1">
        <v>1</v>
      </c>
      <c r="CP244" s="1">
        <v>0</v>
      </c>
      <c r="CQ244" s="1">
        <v>0</v>
      </c>
      <c r="CR244" s="1">
        <v>1</v>
      </c>
      <c r="CS244" s="1">
        <v>1</v>
      </c>
      <c r="CT244" s="1">
        <v>0</v>
      </c>
      <c r="CU244" s="1">
        <v>1</v>
      </c>
      <c r="CV244" s="1">
        <v>1</v>
      </c>
      <c r="CW244" s="1">
        <v>1</v>
      </c>
      <c r="CX244" s="1">
        <v>1</v>
      </c>
      <c r="CY244" s="1">
        <v>2</v>
      </c>
      <c r="CZ244" s="1">
        <v>1</v>
      </c>
      <c r="DA244" s="1">
        <v>1</v>
      </c>
      <c r="DB244" s="1">
        <v>1</v>
      </c>
      <c r="DC244" s="1">
        <v>1</v>
      </c>
      <c r="DD244" s="1">
        <v>1</v>
      </c>
      <c r="DE244" s="1">
        <v>1</v>
      </c>
      <c r="DF244" s="1">
        <v>1</v>
      </c>
      <c r="DG244" s="1">
        <v>1</v>
      </c>
      <c r="DH244" s="1">
        <v>1</v>
      </c>
      <c r="DI244" s="1">
        <v>0</v>
      </c>
      <c r="DJ244" s="1">
        <v>0</v>
      </c>
      <c r="DK244" s="1">
        <v>1</v>
      </c>
      <c r="DL244" s="1">
        <v>0</v>
      </c>
      <c r="DM244" s="1">
        <v>1</v>
      </c>
      <c r="DN244" s="1">
        <v>0</v>
      </c>
      <c r="DO244" s="1">
        <v>0</v>
      </c>
      <c r="DP244" s="1">
        <v>0</v>
      </c>
      <c r="DQ244" s="1">
        <v>1</v>
      </c>
      <c r="DR244" s="1">
        <v>1</v>
      </c>
      <c r="DS244" s="1">
        <v>1</v>
      </c>
      <c r="DT244" s="1">
        <v>1</v>
      </c>
      <c r="DU244" s="1">
        <v>0</v>
      </c>
      <c r="DV244" s="1">
        <v>0</v>
      </c>
      <c r="DW244" s="1">
        <v>0</v>
      </c>
      <c r="DX244" s="1">
        <v>1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1</v>
      </c>
      <c r="EU244" s="1">
        <v>1</v>
      </c>
      <c r="EV244" s="1">
        <v>1</v>
      </c>
      <c r="EW244" s="1">
        <v>0</v>
      </c>
      <c r="EX244" s="1">
        <v>2</v>
      </c>
      <c r="EY244" s="1">
        <v>2</v>
      </c>
      <c r="EZ244" s="1">
        <v>2</v>
      </c>
      <c r="FA244" s="1">
        <v>2</v>
      </c>
      <c r="FB244" s="1">
        <v>2</v>
      </c>
      <c r="FC244" s="1">
        <v>2</v>
      </c>
      <c r="FD244" s="1">
        <v>4</v>
      </c>
      <c r="FE244" s="1">
        <v>2</v>
      </c>
      <c r="FF244" s="1">
        <v>1</v>
      </c>
      <c r="FG244" s="1">
        <v>1</v>
      </c>
      <c r="FH244" s="1">
        <v>0</v>
      </c>
      <c r="FI244" s="1">
        <v>1</v>
      </c>
      <c r="FJ244" s="1">
        <v>2</v>
      </c>
      <c r="FK244" s="1">
        <v>2</v>
      </c>
      <c r="FL244" s="1">
        <v>1</v>
      </c>
      <c r="FM244" s="1">
        <v>1</v>
      </c>
      <c r="FN244" s="1">
        <v>1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1</v>
      </c>
      <c r="LL244" s="1">
        <v>0</v>
      </c>
      <c r="LM244" s="1">
        <v>0</v>
      </c>
      <c r="LN244" s="1">
        <v>5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1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3</v>
      </c>
      <c r="MM244" s="1">
        <v>0</v>
      </c>
      <c r="MN244" s="1">
        <v>5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3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0</v>
      </c>
      <c r="OE244" s="1">
        <v>0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0</v>
      </c>
      <c r="PE244" s="1">
        <v>0</v>
      </c>
      <c r="PF244" s="1">
        <v>0</v>
      </c>
      <c r="PG244" s="1">
        <v>0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  <c r="PM244" s="1">
        <v>0</v>
      </c>
      <c r="PN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1</v>
      </c>
      <c r="PU244" s="1">
        <v>1</v>
      </c>
      <c r="PV244" s="1">
        <v>4</v>
      </c>
      <c r="PW244" s="1">
        <v>4</v>
      </c>
      <c r="PX244" s="1">
        <v>4</v>
      </c>
      <c r="PY244" s="1">
        <v>4</v>
      </c>
      <c r="PZ244" s="1">
        <v>4</v>
      </c>
      <c r="QA244" s="1">
        <v>4</v>
      </c>
      <c r="QB244" s="1">
        <v>8</v>
      </c>
      <c r="QC244" s="1">
        <v>4</v>
      </c>
      <c r="QD244" s="1">
        <v>4</v>
      </c>
      <c r="QE244" s="1">
        <v>4</v>
      </c>
      <c r="QF244" s="1">
        <v>4</v>
      </c>
      <c r="QG244" s="1">
        <v>4</v>
      </c>
      <c r="QH244" s="1">
        <v>4</v>
      </c>
      <c r="QI244" s="1">
        <v>5</v>
      </c>
      <c r="QJ244" s="1">
        <v>5</v>
      </c>
      <c r="QK244" s="1">
        <v>4</v>
      </c>
      <c r="QL244" s="1">
        <v>4</v>
      </c>
      <c r="QM244" s="1">
        <v>1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0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1</v>
      </c>
    </row>
    <row r="245" spans="1:468">
      <c r="A245" s="1">
        <v>2007</v>
      </c>
      <c r="B245" s="1" t="s">
        <v>749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0</v>
      </c>
      <c r="K245" s="1">
        <v>2</v>
      </c>
      <c r="L245" s="1">
        <v>2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1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1</v>
      </c>
      <c r="BY245" s="1">
        <v>1</v>
      </c>
      <c r="BZ245" s="1">
        <v>1</v>
      </c>
      <c r="CA245" s="1">
        <v>1</v>
      </c>
      <c r="CB245" s="1">
        <v>1</v>
      </c>
      <c r="CC245" s="1">
        <v>1</v>
      </c>
      <c r="CD245" s="1">
        <v>3</v>
      </c>
      <c r="CE245" s="1">
        <v>1</v>
      </c>
      <c r="CF245" s="1">
        <v>1</v>
      </c>
      <c r="CG245" s="1">
        <v>1</v>
      </c>
      <c r="CH245" s="1">
        <v>0</v>
      </c>
      <c r="CI245" s="1">
        <v>1</v>
      </c>
      <c r="CJ245" s="1">
        <v>0</v>
      </c>
      <c r="CK245" s="1">
        <v>1</v>
      </c>
      <c r="CL245" s="1">
        <v>1</v>
      </c>
      <c r="CM245" s="1">
        <v>1</v>
      </c>
      <c r="CN245" s="1">
        <v>1</v>
      </c>
      <c r="CO245" s="1">
        <v>1</v>
      </c>
      <c r="CP245" s="1">
        <v>0</v>
      </c>
      <c r="CQ245" s="1">
        <v>0</v>
      </c>
      <c r="CR245" s="1">
        <v>1</v>
      </c>
      <c r="CS245" s="1">
        <v>1</v>
      </c>
      <c r="CT245" s="1">
        <v>1</v>
      </c>
      <c r="CU245" s="1">
        <v>1</v>
      </c>
      <c r="CV245" s="1">
        <v>1</v>
      </c>
      <c r="CW245" s="1">
        <v>1</v>
      </c>
      <c r="CX245" s="1">
        <v>1</v>
      </c>
      <c r="CY245" s="1">
        <v>2</v>
      </c>
      <c r="CZ245" s="1">
        <v>1</v>
      </c>
      <c r="DA245" s="1">
        <v>1</v>
      </c>
      <c r="DB245" s="1">
        <v>0</v>
      </c>
      <c r="DC245" s="1">
        <v>0</v>
      </c>
      <c r="DD245" s="1">
        <v>1</v>
      </c>
      <c r="DE245" s="1">
        <v>0</v>
      </c>
      <c r="DF245" s="1">
        <v>1</v>
      </c>
      <c r="DG245" s="1">
        <v>1</v>
      </c>
      <c r="DH245" s="1">
        <v>1</v>
      </c>
      <c r="DI245" s="1">
        <v>0</v>
      </c>
      <c r="DJ245" s="1">
        <v>0</v>
      </c>
      <c r="DK245" s="1">
        <v>1</v>
      </c>
      <c r="DL245" s="1">
        <v>6</v>
      </c>
      <c r="DM245" s="1">
        <v>7</v>
      </c>
      <c r="DN245" s="1">
        <v>0</v>
      </c>
      <c r="DO245" s="1">
        <v>0</v>
      </c>
      <c r="DP245" s="1">
        <v>0</v>
      </c>
      <c r="DQ245" s="1">
        <v>7</v>
      </c>
      <c r="DR245" s="1">
        <v>7</v>
      </c>
      <c r="DS245" s="1">
        <v>7</v>
      </c>
      <c r="DT245" s="1">
        <v>7</v>
      </c>
      <c r="DU245" s="1">
        <v>6</v>
      </c>
      <c r="DV245" s="1">
        <v>0</v>
      </c>
      <c r="DW245" s="1">
        <v>0</v>
      </c>
      <c r="DX245" s="1">
        <v>7</v>
      </c>
      <c r="DY245" s="1">
        <v>0</v>
      </c>
      <c r="DZ245" s="1">
        <v>1</v>
      </c>
      <c r="EA245" s="1">
        <v>3</v>
      </c>
      <c r="EB245" s="1">
        <v>1</v>
      </c>
      <c r="EC245" s="1">
        <v>1</v>
      </c>
      <c r="ED245" s="1">
        <v>1</v>
      </c>
      <c r="EE245" s="1">
        <v>1</v>
      </c>
      <c r="EF245" s="1">
        <v>1</v>
      </c>
      <c r="EG245" s="1">
        <v>1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1</v>
      </c>
      <c r="EU245" s="1">
        <v>1</v>
      </c>
      <c r="EV245" s="1">
        <v>1</v>
      </c>
      <c r="EW245" s="1">
        <v>0</v>
      </c>
      <c r="EX245" s="1">
        <v>2</v>
      </c>
      <c r="EY245" s="1">
        <v>2</v>
      </c>
      <c r="EZ245" s="1">
        <v>2</v>
      </c>
      <c r="FA245" s="1">
        <v>2</v>
      </c>
      <c r="FB245" s="1">
        <v>2</v>
      </c>
      <c r="FC245" s="1">
        <v>2</v>
      </c>
      <c r="FD245" s="1">
        <v>4</v>
      </c>
      <c r="FE245" s="1">
        <v>2</v>
      </c>
      <c r="FF245" s="1">
        <v>1</v>
      </c>
      <c r="FG245" s="1">
        <v>1</v>
      </c>
      <c r="FH245" s="1">
        <v>0</v>
      </c>
      <c r="FI245" s="1">
        <v>1</v>
      </c>
      <c r="FJ245" s="1">
        <v>2</v>
      </c>
      <c r="FK245" s="1">
        <v>2</v>
      </c>
      <c r="FL245" s="1">
        <v>1</v>
      </c>
      <c r="FM245" s="1">
        <v>1</v>
      </c>
      <c r="FN245" s="1">
        <v>1</v>
      </c>
      <c r="FO245" s="1">
        <v>0</v>
      </c>
      <c r="FP245" s="1">
        <v>0</v>
      </c>
      <c r="FQ245" s="1">
        <v>1</v>
      </c>
      <c r="FR245" s="1">
        <v>1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9</v>
      </c>
      <c r="GA245" s="1">
        <v>9</v>
      </c>
      <c r="GB245" s="1">
        <v>0</v>
      </c>
      <c r="GC245" s="1">
        <v>0</v>
      </c>
      <c r="GD245" s="1">
        <v>0</v>
      </c>
      <c r="GE245" s="1">
        <v>9</v>
      </c>
      <c r="GF245" s="1">
        <v>9</v>
      </c>
      <c r="GG245" s="1">
        <v>9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1</v>
      </c>
      <c r="GT245" s="1">
        <v>1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4</v>
      </c>
      <c r="HF245" s="1">
        <v>25</v>
      </c>
      <c r="HG245" s="1">
        <v>25</v>
      </c>
      <c r="HH245" s="1">
        <v>3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1</v>
      </c>
      <c r="HO245" s="1">
        <v>1</v>
      </c>
      <c r="HP245" s="1">
        <v>1</v>
      </c>
      <c r="HQ245" s="1">
        <v>1</v>
      </c>
      <c r="HR245" s="1">
        <v>1</v>
      </c>
      <c r="HS245" s="1">
        <v>1</v>
      </c>
      <c r="HT245" s="1">
        <v>0</v>
      </c>
      <c r="HU245" s="1">
        <v>1</v>
      </c>
      <c r="HV245" s="1">
        <v>0</v>
      </c>
      <c r="HW245" s="1">
        <v>0</v>
      </c>
      <c r="HX245" s="1">
        <v>1</v>
      </c>
      <c r="HY245" s="1">
        <v>1</v>
      </c>
      <c r="HZ245" s="1">
        <v>9</v>
      </c>
      <c r="IA245" s="1">
        <v>9</v>
      </c>
      <c r="IB245" s="1">
        <v>0</v>
      </c>
      <c r="IC245" s="1">
        <v>1</v>
      </c>
      <c r="ID245" s="1">
        <v>0</v>
      </c>
      <c r="IE245" s="1">
        <v>0</v>
      </c>
      <c r="IF245" s="1">
        <v>0</v>
      </c>
      <c r="IG245" s="1">
        <v>0</v>
      </c>
      <c r="IH245" s="1">
        <v>1</v>
      </c>
      <c r="II245" s="1">
        <v>3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1</v>
      </c>
      <c r="JQ245" s="1">
        <v>1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1</v>
      </c>
      <c r="JY245" s="1">
        <v>0</v>
      </c>
      <c r="JZ245" s="1">
        <v>1</v>
      </c>
      <c r="KA245" s="1">
        <v>0</v>
      </c>
      <c r="KB245" s="1">
        <v>0</v>
      </c>
      <c r="KC245" s="1">
        <v>0</v>
      </c>
      <c r="KD245" s="1">
        <v>0</v>
      </c>
      <c r="KE245" s="1">
        <v>1</v>
      </c>
      <c r="KF245" s="1">
        <v>1</v>
      </c>
      <c r="KG245" s="1">
        <v>1</v>
      </c>
      <c r="KH245" s="1">
        <v>0</v>
      </c>
      <c r="KI245" s="1">
        <v>1</v>
      </c>
      <c r="KJ245" s="1">
        <v>0</v>
      </c>
      <c r="KK245" s="1">
        <v>1</v>
      </c>
      <c r="KL245" s="1">
        <v>0</v>
      </c>
      <c r="KM245" s="1">
        <v>0</v>
      </c>
      <c r="KN245" s="1">
        <v>1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1</v>
      </c>
      <c r="KZ245" s="1">
        <v>1</v>
      </c>
      <c r="LA245" s="1">
        <v>1</v>
      </c>
      <c r="LB245" s="1">
        <v>1</v>
      </c>
      <c r="LC245" s="1">
        <v>1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1</v>
      </c>
      <c r="LL245" s="1">
        <v>8</v>
      </c>
      <c r="LM245" s="1">
        <v>0</v>
      </c>
      <c r="LN245" s="1">
        <v>26</v>
      </c>
      <c r="LO245" s="1">
        <v>16</v>
      </c>
      <c r="LP245" s="1">
        <v>6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5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6</v>
      </c>
      <c r="MM245" s="1">
        <v>0</v>
      </c>
      <c r="MN245" s="1">
        <v>5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6</v>
      </c>
      <c r="MW245" s="1">
        <v>0</v>
      </c>
      <c r="MX245" s="1">
        <v>1</v>
      </c>
      <c r="MY245" s="1">
        <v>0</v>
      </c>
      <c r="MZ245" s="1">
        <v>1</v>
      </c>
      <c r="NA245" s="1">
        <v>0</v>
      </c>
      <c r="NB245" s="1">
        <v>0</v>
      </c>
      <c r="NC245" s="1">
        <v>1</v>
      </c>
      <c r="ND245" s="1">
        <v>0</v>
      </c>
      <c r="NE245" s="1">
        <v>1</v>
      </c>
      <c r="NF245" s="1">
        <v>0</v>
      </c>
      <c r="NG245" s="1">
        <v>1</v>
      </c>
      <c r="NH245" s="1">
        <v>1</v>
      </c>
      <c r="NI245" s="1">
        <v>1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1</v>
      </c>
      <c r="PU245" s="1">
        <v>1</v>
      </c>
      <c r="PV245" s="1">
        <v>4</v>
      </c>
      <c r="PW245" s="1">
        <v>4</v>
      </c>
      <c r="PX245" s="1">
        <v>4</v>
      </c>
      <c r="PY245" s="1">
        <v>4</v>
      </c>
      <c r="PZ245" s="1">
        <v>4</v>
      </c>
      <c r="QA245" s="1">
        <v>4</v>
      </c>
      <c r="QB245" s="1">
        <v>8</v>
      </c>
      <c r="QC245" s="1">
        <v>4</v>
      </c>
      <c r="QD245" s="1">
        <v>4</v>
      </c>
      <c r="QE245" s="1">
        <v>4</v>
      </c>
      <c r="QF245" s="1">
        <v>4</v>
      </c>
      <c r="QG245" s="1">
        <v>4</v>
      </c>
      <c r="QH245" s="1">
        <v>4</v>
      </c>
      <c r="QI245" s="1">
        <v>5</v>
      </c>
      <c r="QJ245" s="1">
        <v>5</v>
      </c>
      <c r="QK245" s="1">
        <v>4</v>
      </c>
      <c r="QL245" s="1">
        <v>4</v>
      </c>
      <c r="QM245" s="1">
        <v>1</v>
      </c>
      <c r="QN245" s="1">
        <v>1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1</v>
      </c>
    </row>
    <row r="246" spans="1:468">
      <c r="A246" s="1">
        <v>2007</v>
      </c>
      <c r="B246" s="1" t="s">
        <v>750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0</v>
      </c>
      <c r="K246" s="1">
        <v>2</v>
      </c>
      <c r="L246" s="1">
        <v>2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1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1</v>
      </c>
      <c r="BY246" s="1">
        <v>1</v>
      </c>
      <c r="BZ246" s="1">
        <v>1</v>
      </c>
      <c r="CA246" s="1">
        <v>1</v>
      </c>
      <c r="CB246" s="1">
        <v>1</v>
      </c>
      <c r="CC246" s="1">
        <v>1</v>
      </c>
      <c r="CD246" s="1">
        <v>3</v>
      </c>
      <c r="CE246" s="1">
        <v>1</v>
      </c>
      <c r="CF246" s="1">
        <v>1</v>
      </c>
      <c r="CG246" s="1">
        <v>1</v>
      </c>
      <c r="CH246" s="1">
        <v>0</v>
      </c>
      <c r="CI246" s="1">
        <v>1</v>
      </c>
      <c r="CJ246" s="1">
        <v>0</v>
      </c>
      <c r="CK246" s="1">
        <v>1</v>
      </c>
      <c r="CL246" s="1">
        <v>1</v>
      </c>
      <c r="CM246" s="1">
        <v>1</v>
      </c>
      <c r="CN246" s="1">
        <v>1</v>
      </c>
      <c r="CO246" s="1">
        <v>1</v>
      </c>
      <c r="CP246" s="1">
        <v>0</v>
      </c>
      <c r="CQ246" s="1">
        <v>0</v>
      </c>
      <c r="CR246" s="1">
        <v>1</v>
      </c>
      <c r="CS246" s="1">
        <v>1</v>
      </c>
      <c r="CT246" s="1">
        <v>1</v>
      </c>
      <c r="CU246" s="1">
        <v>1</v>
      </c>
      <c r="CV246" s="1">
        <v>1</v>
      </c>
      <c r="CW246" s="1">
        <v>1</v>
      </c>
      <c r="CX246" s="1">
        <v>1</v>
      </c>
      <c r="CY246" s="1">
        <v>2</v>
      </c>
      <c r="CZ246" s="1">
        <v>1</v>
      </c>
      <c r="DA246" s="1">
        <v>1</v>
      </c>
      <c r="DB246" s="1">
        <v>0</v>
      </c>
      <c r="DC246" s="1">
        <v>0</v>
      </c>
      <c r="DD246" s="1">
        <v>1</v>
      </c>
      <c r="DE246" s="1">
        <v>0</v>
      </c>
      <c r="DF246" s="1">
        <v>1</v>
      </c>
      <c r="DG246" s="1">
        <v>1</v>
      </c>
      <c r="DH246" s="1">
        <v>1</v>
      </c>
      <c r="DI246" s="1">
        <v>0</v>
      </c>
      <c r="DJ246" s="1">
        <v>0</v>
      </c>
      <c r="DK246" s="1">
        <v>1</v>
      </c>
      <c r="DL246" s="1">
        <v>6</v>
      </c>
      <c r="DM246" s="1">
        <v>7</v>
      </c>
      <c r="DN246" s="1">
        <v>0</v>
      </c>
      <c r="DO246" s="1">
        <v>0</v>
      </c>
      <c r="DP246" s="1">
        <v>0</v>
      </c>
      <c r="DQ246" s="1">
        <v>7</v>
      </c>
      <c r="DR246" s="1">
        <v>7</v>
      </c>
      <c r="DS246" s="1">
        <v>7</v>
      </c>
      <c r="DT246" s="1">
        <v>7</v>
      </c>
      <c r="DU246" s="1">
        <v>6</v>
      </c>
      <c r="DV246" s="1">
        <v>0</v>
      </c>
      <c r="DW246" s="1">
        <v>0</v>
      </c>
      <c r="DX246" s="1">
        <v>7</v>
      </c>
      <c r="DY246" s="1">
        <v>0</v>
      </c>
      <c r="DZ246" s="1">
        <v>0</v>
      </c>
      <c r="EA246" s="1">
        <v>3</v>
      </c>
      <c r="EB246" s="1">
        <v>1</v>
      </c>
      <c r="EC246" s="1">
        <v>1</v>
      </c>
      <c r="ED246" s="1">
        <v>1</v>
      </c>
      <c r="EE246" s="1">
        <v>1</v>
      </c>
      <c r="EF246" s="1">
        <v>1</v>
      </c>
      <c r="EG246" s="1">
        <v>1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1</v>
      </c>
      <c r="EU246" s="1">
        <v>1</v>
      </c>
      <c r="EV246" s="1">
        <v>1</v>
      </c>
      <c r="EW246" s="1">
        <v>0</v>
      </c>
      <c r="EX246" s="1">
        <v>2</v>
      </c>
      <c r="EY246" s="1">
        <v>2</v>
      </c>
      <c r="EZ246" s="1">
        <v>2</v>
      </c>
      <c r="FA246" s="1">
        <v>2</v>
      </c>
      <c r="FB246" s="1">
        <v>2</v>
      </c>
      <c r="FC246" s="1">
        <v>2</v>
      </c>
      <c r="FD246" s="1">
        <v>4</v>
      </c>
      <c r="FE246" s="1">
        <v>2</v>
      </c>
      <c r="FF246" s="1">
        <v>1</v>
      </c>
      <c r="FG246" s="1">
        <v>1</v>
      </c>
      <c r="FH246" s="1">
        <v>0</v>
      </c>
      <c r="FI246" s="1">
        <v>1</v>
      </c>
      <c r="FJ246" s="1">
        <v>2</v>
      </c>
      <c r="FK246" s="1">
        <v>2</v>
      </c>
      <c r="FL246" s="1">
        <v>1</v>
      </c>
      <c r="FM246" s="1">
        <v>1</v>
      </c>
      <c r="FN246" s="1">
        <v>1</v>
      </c>
      <c r="FO246" s="1">
        <v>0</v>
      </c>
      <c r="FP246" s="1">
        <v>0</v>
      </c>
      <c r="FQ246" s="1">
        <v>1</v>
      </c>
      <c r="FR246" s="1">
        <v>1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9</v>
      </c>
      <c r="GA246" s="1">
        <v>9</v>
      </c>
      <c r="GB246" s="1">
        <v>0</v>
      </c>
      <c r="GC246" s="1">
        <v>0</v>
      </c>
      <c r="GD246" s="1">
        <v>0</v>
      </c>
      <c r="GE246" s="1">
        <v>9</v>
      </c>
      <c r="GF246" s="1">
        <v>9</v>
      </c>
      <c r="GG246" s="1">
        <v>9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1</v>
      </c>
      <c r="GT246" s="1">
        <v>1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25</v>
      </c>
      <c r="HG246" s="1">
        <v>25</v>
      </c>
      <c r="HH246" s="1">
        <v>3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1</v>
      </c>
      <c r="HO246" s="1">
        <v>1</v>
      </c>
      <c r="HP246" s="1">
        <v>1</v>
      </c>
      <c r="HQ246" s="1">
        <v>1</v>
      </c>
      <c r="HR246" s="1">
        <v>1</v>
      </c>
      <c r="HS246" s="1">
        <v>1</v>
      </c>
      <c r="HT246" s="1">
        <v>0</v>
      </c>
      <c r="HU246" s="1">
        <v>1</v>
      </c>
      <c r="HV246" s="1">
        <v>0</v>
      </c>
      <c r="HW246" s="1">
        <v>0</v>
      </c>
      <c r="HX246" s="1">
        <v>1</v>
      </c>
      <c r="HY246" s="1">
        <v>1</v>
      </c>
      <c r="HZ246" s="1">
        <v>9</v>
      </c>
      <c r="IA246" s="1">
        <v>7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1</v>
      </c>
      <c r="II246" s="1">
        <v>3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1</v>
      </c>
      <c r="JQ246" s="1">
        <v>1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1</v>
      </c>
      <c r="JY246" s="1">
        <v>0</v>
      </c>
      <c r="JZ246" s="1">
        <v>1</v>
      </c>
      <c r="KA246" s="1">
        <v>0</v>
      </c>
      <c r="KB246" s="1">
        <v>0</v>
      </c>
      <c r="KC246" s="1">
        <v>0</v>
      </c>
      <c r="KD246" s="1">
        <v>0</v>
      </c>
      <c r="KE246" s="1">
        <v>1</v>
      </c>
      <c r="KF246" s="1">
        <v>1</v>
      </c>
      <c r="KG246" s="1">
        <v>1</v>
      </c>
      <c r="KH246" s="1">
        <v>0</v>
      </c>
      <c r="KI246" s="1">
        <v>1</v>
      </c>
      <c r="KJ246" s="1">
        <v>0</v>
      </c>
      <c r="KK246" s="1">
        <v>1</v>
      </c>
      <c r="KL246" s="1">
        <v>0</v>
      </c>
      <c r="KM246" s="1">
        <v>0</v>
      </c>
      <c r="KN246" s="1">
        <v>1</v>
      </c>
      <c r="KO246" s="1">
        <v>1</v>
      </c>
      <c r="KP246" s="1">
        <v>1</v>
      </c>
      <c r="KQ246" s="1">
        <v>1</v>
      </c>
      <c r="KR246" s="1">
        <v>0</v>
      </c>
      <c r="KS246" s="1">
        <v>2</v>
      </c>
      <c r="KT246" s="1">
        <v>2</v>
      </c>
      <c r="KU246" s="1">
        <v>0</v>
      </c>
      <c r="KV246" s="1">
        <v>0</v>
      </c>
      <c r="KW246" s="1">
        <v>0</v>
      </c>
      <c r="KX246" s="1">
        <v>0</v>
      </c>
      <c r="KY246" s="1">
        <v>1</v>
      </c>
      <c r="KZ246" s="1">
        <v>1</v>
      </c>
      <c r="LA246" s="1">
        <v>1</v>
      </c>
      <c r="LB246" s="1">
        <v>1</v>
      </c>
      <c r="LC246" s="1">
        <v>1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1</v>
      </c>
      <c r="LL246" s="1">
        <v>8</v>
      </c>
      <c r="LM246" s="1">
        <v>0</v>
      </c>
      <c r="LN246" s="1">
        <v>26</v>
      </c>
      <c r="LO246" s="1">
        <v>16</v>
      </c>
      <c r="LP246" s="1">
        <v>6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6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6</v>
      </c>
      <c r="MM246" s="1">
        <v>0</v>
      </c>
      <c r="MN246" s="1">
        <v>5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6</v>
      </c>
      <c r="MW246" s="1">
        <v>0</v>
      </c>
      <c r="MX246" s="1">
        <v>1</v>
      </c>
      <c r="MY246" s="1">
        <v>0</v>
      </c>
      <c r="MZ246" s="1">
        <v>1</v>
      </c>
      <c r="NA246" s="1">
        <v>0</v>
      </c>
      <c r="NB246" s="1">
        <v>0</v>
      </c>
      <c r="NC246" s="1">
        <v>1</v>
      </c>
      <c r="ND246" s="1">
        <v>0</v>
      </c>
      <c r="NE246" s="1">
        <v>1</v>
      </c>
      <c r="NF246" s="1">
        <v>0</v>
      </c>
      <c r="NG246" s="1">
        <v>1</v>
      </c>
      <c r="NH246" s="1">
        <v>1</v>
      </c>
      <c r="NI246" s="1">
        <v>1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">
        <v>0</v>
      </c>
      <c r="OD246" s="1">
        <v>0</v>
      </c>
      <c r="OE246" s="1">
        <v>0</v>
      </c>
      <c r="OF246" s="1">
        <v>0</v>
      </c>
      <c r="OG246" s="1">
        <v>0</v>
      </c>
      <c r="OH246" s="1">
        <v>0</v>
      </c>
      <c r="OI246" s="1">
        <v>0</v>
      </c>
      <c r="OJ246" s="1">
        <v>0</v>
      </c>
      <c r="OK246" s="1">
        <v>0</v>
      </c>
      <c r="OL246" s="1">
        <v>0</v>
      </c>
      <c r="OM246" s="1">
        <v>0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0</v>
      </c>
      <c r="PB246" s="1">
        <v>0</v>
      </c>
      <c r="PC246" s="1">
        <v>0</v>
      </c>
      <c r="PD246" s="1">
        <v>0</v>
      </c>
      <c r="PE246" s="1">
        <v>0</v>
      </c>
      <c r="PF246" s="1">
        <v>0</v>
      </c>
      <c r="PG246" s="1">
        <v>0</v>
      </c>
      <c r="PH246" s="1">
        <v>0</v>
      </c>
      <c r="PI246" s="1">
        <v>0</v>
      </c>
      <c r="PJ246" s="1">
        <v>0</v>
      </c>
      <c r="PK246" s="1">
        <v>0</v>
      </c>
      <c r="PL246" s="1">
        <v>0</v>
      </c>
      <c r="PM246" s="1">
        <v>0</v>
      </c>
      <c r="PN246" s="1">
        <v>0</v>
      </c>
      <c r="PO246" s="1">
        <v>0</v>
      </c>
      <c r="PP246" s="1">
        <v>0</v>
      </c>
      <c r="PQ246" s="1">
        <v>0</v>
      </c>
      <c r="PR246" s="1">
        <v>0</v>
      </c>
      <c r="PS246" s="1">
        <v>0</v>
      </c>
      <c r="PT246" s="1">
        <v>1</v>
      </c>
      <c r="PU246" s="1">
        <v>1</v>
      </c>
      <c r="PV246" s="1">
        <v>4</v>
      </c>
      <c r="PW246" s="1">
        <v>4</v>
      </c>
      <c r="PX246" s="1">
        <v>4</v>
      </c>
      <c r="PY246" s="1">
        <v>4</v>
      </c>
      <c r="PZ246" s="1">
        <v>4</v>
      </c>
      <c r="QA246" s="1">
        <v>4</v>
      </c>
      <c r="QB246" s="1">
        <v>8</v>
      </c>
      <c r="QC246" s="1">
        <v>4</v>
      </c>
      <c r="QD246" s="1">
        <v>4</v>
      </c>
      <c r="QE246" s="1">
        <v>4</v>
      </c>
      <c r="QF246" s="1">
        <v>4</v>
      </c>
      <c r="QG246" s="1">
        <v>4</v>
      </c>
      <c r="QH246" s="1">
        <v>4</v>
      </c>
      <c r="QI246" s="1">
        <v>5</v>
      </c>
      <c r="QJ246" s="1">
        <v>5</v>
      </c>
      <c r="QK246" s="1">
        <v>4</v>
      </c>
      <c r="QL246" s="1">
        <v>4</v>
      </c>
      <c r="QM246" s="1">
        <v>1</v>
      </c>
      <c r="QN246" s="1">
        <v>1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0</v>
      </c>
      <c r="QX246" s="1">
        <v>0</v>
      </c>
      <c r="QY246" s="1">
        <v>0</v>
      </c>
      <c r="QZ246" s="1">
        <v>1</v>
      </c>
    </row>
    <row r="247" spans="1:468">
      <c r="A247" s="1">
        <v>2007</v>
      </c>
      <c r="B247" s="1" t="s">
        <v>751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0</v>
      </c>
      <c r="K247" s="1">
        <v>2</v>
      </c>
      <c r="L247" s="1">
        <v>2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1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1</v>
      </c>
      <c r="BY247" s="1">
        <v>1</v>
      </c>
      <c r="BZ247" s="1">
        <v>1</v>
      </c>
      <c r="CA247" s="1">
        <v>1</v>
      </c>
      <c r="CB247" s="1">
        <v>1</v>
      </c>
      <c r="CC247" s="1">
        <v>1</v>
      </c>
      <c r="CD247" s="1">
        <v>3</v>
      </c>
      <c r="CE247" s="1">
        <v>1</v>
      </c>
      <c r="CF247" s="1">
        <v>1</v>
      </c>
      <c r="CG247" s="1">
        <v>1</v>
      </c>
      <c r="CH247" s="1">
        <v>0</v>
      </c>
      <c r="CI247" s="1">
        <v>1</v>
      </c>
      <c r="CJ247" s="1">
        <v>0</v>
      </c>
      <c r="CK247" s="1">
        <v>1</v>
      </c>
      <c r="CL247" s="1">
        <v>1</v>
      </c>
      <c r="CM247" s="1">
        <v>1</v>
      </c>
      <c r="CN247" s="1">
        <v>1</v>
      </c>
      <c r="CO247" s="1">
        <v>1</v>
      </c>
      <c r="CP247" s="1">
        <v>0</v>
      </c>
      <c r="CQ247" s="1">
        <v>0</v>
      </c>
      <c r="CR247" s="1">
        <v>1</v>
      </c>
      <c r="CS247" s="1">
        <v>1</v>
      </c>
      <c r="CT247" s="1">
        <v>1</v>
      </c>
      <c r="CU247" s="1">
        <v>1</v>
      </c>
      <c r="CV247" s="1">
        <v>1</v>
      </c>
      <c r="CW247" s="1">
        <v>1</v>
      </c>
      <c r="CX247" s="1">
        <v>1</v>
      </c>
      <c r="CY247" s="1">
        <v>2</v>
      </c>
      <c r="CZ247" s="1">
        <v>1</v>
      </c>
      <c r="DA247" s="1">
        <v>1</v>
      </c>
      <c r="DB247" s="1">
        <v>0</v>
      </c>
      <c r="DC247" s="1">
        <v>0</v>
      </c>
      <c r="DD247" s="1">
        <v>1</v>
      </c>
      <c r="DE247" s="1">
        <v>0</v>
      </c>
      <c r="DF247" s="1">
        <v>1</v>
      </c>
      <c r="DG247" s="1">
        <v>1</v>
      </c>
      <c r="DH247" s="1">
        <v>1</v>
      </c>
      <c r="DI247" s="1">
        <v>0</v>
      </c>
      <c r="DJ247" s="1">
        <v>0</v>
      </c>
      <c r="DK247" s="1">
        <v>1</v>
      </c>
      <c r="DL247" s="1">
        <v>6</v>
      </c>
      <c r="DM247" s="1">
        <v>7</v>
      </c>
      <c r="DN247" s="1">
        <v>0</v>
      </c>
      <c r="DO247" s="1">
        <v>0</v>
      </c>
      <c r="DP247" s="1">
        <v>0</v>
      </c>
      <c r="DQ247" s="1">
        <v>7</v>
      </c>
      <c r="DR247" s="1">
        <v>7</v>
      </c>
      <c r="DS247" s="1">
        <v>7</v>
      </c>
      <c r="DT247" s="1">
        <v>7</v>
      </c>
      <c r="DU247" s="1">
        <v>6</v>
      </c>
      <c r="DV247" s="1">
        <v>0</v>
      </c>
      <c r="DW247" s="1">
        <v>0</v>
      </c>
      <c r="DX247" s="1">
        <v>7</v>
      </c>
      <c r="DY247" s="1">
        <v>0</v>
      </c>
      <c r="DZ247" s="1">
        <v>0</v>
      </c>
      <c r="EA247" s="1">
        <v>3</v>
      </c>
      <c r="EB247" s="1">
        <v>37</v>
      </c>
      <c r="EC247" s="1">
        <v>37</v>
      </c>
      <c r="ED247" s="1">
        <v>1</v>
      </c>
      <c r="EE247" s="1">
        <v>1</v>
      </c>
      <c r="EF247" s="1">
        <v>1</v>
      </c>
      <c r="EG247" s="1">
        <v>1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1</v>
      </c>
      <c r="EU247" s="1">
        <v>1</v>
      </c>
      <c r="EV247" s="1">
        <v>1</v>
      </c>
      <c r="EW247" s="1">
        <v>0</v>
      </c>
      <c r="EX247" s="1">
        <v>2</v>
      </c>
      <c r="EY247" s="1">
        <v>2</v>
      </c>
      <c r="EZ247" s="1">
        <v>2</v>
      </c>
      <c r="FA247" s="1">
        <v>2</v>
      </c>
      <c r="FB247" s="1">
        <v>2</v>
      </c>
      <c r="FC247" s="1">
        <v>2</v>
      </c>
      <c r="FD247" s="1">
        <v>4</v>
      </c>
      <c r="FE247" s="1">
        <v>2</v>
      </c>
      <c r="FF247" s="1">
        <v>1</v>
      </c>
      <c r="FG247" s="1">
        <v>1</v>
      </c>
      <c r="FH247" s="1">
        <v>0</v>
      </c>
      <c r="FI247" s="1">
        <v>1</v>
      </c>
      <c r="FJ247" s="1">
        <v>2</v>
      </c>
      <c r="FK247" s="1">
        <v>2</v>
      </c>
      <c r="FL247" s="1">
        <v>1</v>
      </c>
      <c r="FM247" s="1">
        <v>1</v>
      </c>
      <c r="FN247" s="1">
        <v>1</v>
      </c>
      <c r="FO247" s="1">
        <v>0</v>
      </c>
      <c r="FP247" s="1">
        <v>0</v>
      </c>
      <c r="FQ247" s="1">
        <v>1</v>
      </c>
      <c r="FR247" s="1">
        <v>1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9</v>
      </c>
      <c r="GA247" s="1">
        <v>9</v>
      </c>
      <c r="GB247" s="1">
        <v>0</v>
      </c>
      <c r="GC247" s="1">
        <v>0</v>
      </c>
      <c r="GD247" s="1">
        <v>0</v>
      </c>
      <c r="GE247" s="1">
        <v>9</v>
      </c>
      <c r="GF247" s="1">
        <v>9</v>
      </c>
      <c r="GG247" s="1">
        <v>9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1</v>
      </c>
      <c r="GT247" s="1">
        <v>1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25</v>
      </c>
      <c r="HG247" s="1">
        <v>25</v>
      </c>
      <c r="HH247" s="1">
        <v>3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1</v>
      </c>
      <c r="HO247" s="1">
        <v>1</v>
      </c>
      <c r="HP247" s="1">
        <v>1</v>
      </c>
      <c r="HQ247" s="1">
        <v>1</v>
      </c>
      <c r="HR247" s="1">
        <v>1</v>
      </c>
      <c r="HS247" s="1">
        <v>1</v>
      </c>
      <c r="HT247" s="1">
        <v>0</v>
      </c>
      <c r="HU247" s="1">
        <v>1</v>
      </c>
      <c r="HV247" s="1">
        <v>0</v>
      </c>
      <c r="HW247" s="1">
        <v>0</v>
      </c>
      <c r="HX247" s="1">
        <v>1</v>
      </c>
      <c r="HY247" s="1">
        <v>1</v>
      </c>
      <c r="HZ247" s="1">
        <v>9</v>
      </c>
      <c r="IA247" s="1">
        <v>7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1</v>
      </c>
      <c r="II247" s="1">
        <v>3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1</v>
      </c>
      <c r="JQ247" s="1">
        <v>1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1</v>
      </c>
      <c r="JY247" s="1">
        <v>0</v>
      </c>
      <c r="JZ247" s="1">
        <v>1</v>
      </c>
      <c r="KA247" s="1">
        <v>0</v>
      </c>
      <c r="KB247" s="1">
        <v>0</v>
      </c>
      <c r="KC247" s="1">
        <v>0</v>
      </c>
      <c r="KD247" s="1">
        <v>0</v>
      </c>
      <c r="KE247" s="1">
        <v>1</v>
      </c>
      <c r="KF247" s="1">
        <v>1</v>
      </c>
      <c r="KG247" s="1">
        <v>1</v>
      </c>
      <c r="KH247" s="1">
        <v>0</v>
      </c>
      <c r="KI247" s="1">
        <v>1</v>
      </c>
      <c r="KJ247" s="1">
        <v>0</v>
      </c>
      <c r="KK247" s="1">
        <v>1</v>
      </c>
      <c r="KL247" s="1">
        <v>0</v>
      </c>
      <c r="KM247" s="1">
        <v>0</v>
      </c>
      <c r="KN247" s="1">
        <v>1</v>
      </c>
      <c r="KO247" s="1">
        <v>1</v>
      </c>
      <c r="KP247" s="1">
        <v>1</v>
      </c>
      <c r="KQ247" s="1">
        <v>1</v>
      </c>
      <c r="KR247" s="1">
        <v>0</v>
      </c>
      <c r="KS247" s="1">
        <v>2</v>
      </c>
      <c r="KT247" s="1">
        <v>2</v>
      </c>
      <c r="KU247" s="1">
        <v>0</v>
      </c>
      <c r="KV247" s="1">
        <v>0</v>
      </c>
      <c r="KW247" s="1">
        <v>0</v>
      </c>
      <c r="KX247" s="1">
        <v>0</v>
      </c>
      <c r="KY247" s="1">
        <v>1</v>
      </c>
      <c r="KZ247" s="1">
        <v>1</v>
      </c>
      <c r="LA247" s="1">
        <v>1</v>
      </c>
      <c r="LB247" s="1">
        <v>1</v>
      </c>
      <c r="LC247" s="1">
        <v>1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1</v>
      </c>
      <c r="LL247" s="1">
        <v>8</v>
      </c>
      <c r="LM247" s="1">
        <v>0</v>
      </c>
      <c r="LN247" s="1">
        <v>26</v>
      </c>
      <c r="LO247" s="1">
        <v>16</v>
      </c>
      <c r="LP247" s="1">
        <v>6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7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7</v>
      </c>
      <c r="MM247" s="1">
        <v>0</v>
      </c>
      <c r="MN247" s="1">
        <v>5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6</v>
      </c>
      <c r="MW247" s="1">
        <v>0</v>
      </c>
      <c r="MX247" s="1">
        <v>1</v>
      </c>
      <c r="MY247" s="1">
        <v>0</v>
      </c>
      <c r="MZ247" s="1">
        <v>1</v>
      </c>
      <c r="NA247" s="1">
        <v>0</v>
      </c>
      <c r="NB247" s="1">
        <v>0</v>
      </c>
      <c r="NC247" s="1">
        <v>1</v>
      </c>
      <c r="ND247" s="1">
        <v>0</v>
      </c>
      <c r="NE247" s="1">
        <v>1</v>
      </c>
      <c r="NF247" s="1">
        <v>0</v>
      </c>
      <c r="NG247" s="1">
        <v>1</v>
      </c>
      <c r="NH247" s="1">
        <v>1</v>
      </c>
      <c r="NI247" s="1">
        <v>1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0</v>
      </c>
      <c r="OH247" s="1">
        <v>0</v>
      </c>
      <c r="OI247" s="1">
        <v>0</v>
      </c>
      <c r="OJ247" s="1">
        <v>12</v>
      </c>
      <c r="OK247" s="1">
        <v>1</v>
      </c>
      <c r="OL247" s="1">
        <v>1</v>
      </c>
      <c r="OM247" s="1">
        <v>1</v>
      </c>
      <c r="ON247" s="1">
        <v>1</v>
      </c>
      <c r="OO247" s="1">
        <v>1</v>
      </c>
      <c r="OP247" s="1">
        <v>0</v>
      </c>
      <c r="OQ247" s="1">
        <v>0</v>
      </c>
      <c r="OR247" s="1">
        <v>0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0</v>
      </c>
      <c r="PK247" s="1">
        <v>0</v>
      </c>
      <c r="PL247" s="1">
        <v>0</v>
      </c>
      <c r="PM247" s="1">
        <v>0</v>
      </c>
      <c r="PN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0</v>
      </c>
      <c r="PT247" s="1">
        <v>1</v>
      </c>
      <c r="PU247" s="1">
        <v>1</v>
      </c>
      <c r="PV247" s="1">
        <v>4</v>
      </c>
      <c r="PW247" s="1">
        <v>4</v>
      </c>
      <c r="PX247" s="1">
        <v>4</v>
      </c>
      <c r="PY247" s="1">
        <v>4</v>
      </c>
      <c r="PZ247" s="1">
        <v>4</v>
      </c>
      <c r="QA247" s="1">
        <v>4</v>
      </c>
      <c r="QB247" s="1">
        <v>8</v>
      </c>
      <c r="QC247" s="1">
        <v>4</v>
      </c>
      <c r="QD247" s="1">
        <v>4</v>
      </c>
      <c r="QE247" s="1">
        <v>4</v>
      </c>
      <c r="QF247" s="1">
        <v>4</v>
      </c>
      <c r="QG247" s="1">
        <v>4</v>
      </c>
      <c r="QH247" s="1">
        <v>4</v>
      </c>
      <c r="QI247" s="1">
        <v>5</v>
      </c>
      <c r="QJ247" s="1">
        <v>5</v>
      </c>
      <c r="QK247" s="1">
        <v>4</v>
      </c>
      <c r="QL247" s="1">
        <v>4</v>
      </c>
      <c r="QM247" s="1">
        <v>1</v>
      </c>
      <c r="QN247" s="1">
        <v>1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1</v>
      </c>
    </row>
    <row r="248" spans="1:468">
      <c r="A248" s="1">
        <v>2007</v>
      </c>
      <c r="B248" s="1" t="s">
        <v>752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0</v>
      </c>
      <c r="J248" s="1">
        <v>0</v>
      </c>
      <c r="K248" s="1">
        <v>2</v>
      </c>
      <c r="L248" s="1">
        <v>2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">
        <v>0</v>
      </c>
      <c r="T248" s="1">
        <v>1</v>
      </c>
      <c r="U248" s="1">
        <v>0</v>
      </c>
      <c r="V248" s="1">
        <v>1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1</v>
      </c>
      <c r="BW248" s="1">
        <v>0</v>
      </c>
      <c r="BX248" s="1">
        <v>1</v>
      </c>
      <c r="BY248" s="1">
        <v>0</v>
      </c>
      <c r="BZ248" s="1">
        <v>0</v>
      </c>
      <c r="CA248" s="1">
        <v>1</v>
      </c>
      <c r="CB248" s="1">
        <v>1</v>
      </c>
      <c r="CC248" s="1">
        <v>1</v>
      </c>
      <c r="CD248" s="1">
        <v>3</v>
      </c>
      <c r="CE248" s="1">
        <v>1</v>
      </c>
      <c r="CF248" s="1">
        <v>1</v>
      </c>
      <c r="CG248" s="1">
        <v>1</v>
      </c>
      <c r="CH248" s="1">
        <v>0</v>
      </c>
      <c r="CI248" s="1">
        <v>1</v>
      </c>
      <c r="CJ248" s="1">
        <v>0</v>
      </c>
      <c r="CK248" s="1">
        <v>1</v>
      </c>
      <c r="CL248" s="1">
        <v>1</v>
      </c>
      <c r="CM248" s="1">
        <v>1</v>
      </c>
      <c r="CN248" s="1">
        <v>0</v>
      </c>
      <c r="CO248" s="1">
        <v>1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1</v>
      </c>
      <c r="CW248" s="1">
        <v>1</v>
      </c>
      <c r="CX248" s="1">
        <v>1</v>
      </c>
      <c r="CY248" s="1">
        <v>2</v>
      </c>
      <c r="CZ248" s="1">
        <v>1</v>
      </c>
      <c r="DA248" s="1">
        <v>1</v>
      </c>
      <c r="DB248" s="1">
        <v>0</v>
      </c>
      <c r="DC248" s="1">
        <v>0</v>
      </c>
      <c r="DD248" s="1">
        <v>1</v>
      </c>
      <c r="DE248" s="1">
        <v>1</v>
      </c>
      <c r="DF248" s="1">
        <v>1</v>
      </c>
      <c r="DG248" s="1">
        <v>1</v>
      </c>
      <c r="DH248" s="1">
        <v>1</v>
      </c>
      <c r="DI248" s="1">
        <v>0</v>
      </c>
      <c r="DJ248" s="1">
        <v>0</v>
      </c>
      <c r="DK248" s="1">
        <v>0</v>
      </c>
      <c r="DL248" s="1">
        <v>7</v>
      </c>
      <c r="DM248" s="1">
        <v>0</v>
      </c>
      <c r="DN248" s="1">
        <v>0</v>
      </c>
      <c r="DO248" s="1">
        <v>0</v>
      </c>
      <c r="DP248" s="1">
        <v>0</v>
      </c>
      <c r="DQ248" s="1">
        <v>7</v>
      </c>
      <c r="DR248" s="1">
        <v>7</v>
      </c>
      <c r="DS248" s="1">
        <v>7</v>
      </c>
      <c r="DT248" s="1">
        <v>7</v>
      </c>
      <c r="DU248" s="1">
        <v>6</v>
      </c>
      <c r="DV248" s="1">
        <v>0</v>
      </c>
      <c r="DW248" s="1">
        <v>0</v>
      </c>
      <c r="DX248" s="1">
        <v>7</v>
      </c>
      <c r="DY248" s="1">
        <v>0</v>
      </c>
      <c r="DZ248" s="1">
        <v>0</v>
      </c>
      <c r="EA248" s="1">
        <v>3</v>
      </c>
      <c r="EB248" s="1">
        <v>43</v>
      </c>
      <c r="EC248" s="1">
        <v>43</v>
      </c>
      <c r="ED248" s="1">
        <v>1</v>
      </c>
      <c r="EE248" s="1">
        <v>1</v>
      </c>
      <c r="EF248" s="1">
        <v>1</v>
      </c>
      <c r="EG248" s="1">
        <v>1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1</v>
      </c>
      <c r="EV248" s="1">
        <v>1</v>
      </c>
      <c r="EW248" s="1">
        <v>0</v>
      </c>
      <c r="EX248" s="1">
        <v>2</v>
      </c>
      <c r="EY248" s="1">
        <v>0</v>
      </c>
      <c r="EZ248" s="1">
        <v>0</v>
      </c>
      <c r="FA248" s="1">
        <v>2</v>
      </c>
      <c r="FB248" s="1">
        <v>2</v>
      </c>
      <c r="FC248" s="1">
        <v>2</v>
      </c>
      <c r="FD248" s="1">
        <v>5</v>
      </c>
      <c r="FE248" s="1">
        <v>2</v>
      </c>
      <c r="FF248" s="1">
        <v>1</v>
      </c>
      <c r="FG248" s="1">
        <v>1</v>
      </c>
      <c r="FH248" s="1">
        <v>0</v>
      </c>
      <c r="FI248" s="1">
        <v>1</v>
      </c>
      <c r="FJ248" s="1">
        <v>1</v>
      </c>
      <c r="FK248" s="1">
        <v>2</v>
      </c>
      <c r="FL248" s="1">
        <v>1</v>
      </c>
      <c r="FM248" s="1">
        <v>1</v>
      </c>
      <c r="FN248" s="1">
        <v>0</v>
      </c>
      <c r="FO248" s="1">
        <v>0</v>
      </c>
      <c r="FP248" s="1">
        <v>0</v>
      </c>
      <c r="FQ248" s="1">
        <v>1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9</v>
      </c>
      <c r="GA248" s="1">
        <v>0</v>
      </c>
      <c r="GB248" s="1">
        <v>0</v>
      </c>
      <c r="GC248" s="1">
        <v>0</v>
      </c>
      <c r="GD248" s="1">
        <v>0</v>
      </c>
      <c r="GE248" s="1">
        <v>9</v>
      </c>
      <c r="GF248" s="1">
        <v>9</v>
      </c>
      <c r="GG248" s="1">
        <v>9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1</v>
      </c>
      <c r="GT248" s="1">
        <v>1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4</v>
      </c>
      <c r="HF248" s="1">
        <v>25</v>
      </c>
      <c r="HG248" s="1">
        <v>25</v>
      </c>
      <c r="HH248" s="1">
        <v>3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1</v>
      </c>
      <c r="HO248" s="1">
        <v>1</v>
      </c>
      <c r="HP248" s="1">
        <v>1</v>
      </c>
      <c r="HQ248" s="1">
        <v>1</v>
      </c>
      <c r="HR248" s="1">
        <v>1</v>
      </c>
      <c r="HS248" s="1">
        <v>1</v>
      </c>
      <c r="HT248" s="1">
        <v>1</v>
      </c>
      <c r="HU248" s="1">
        <v>0</v>
      </c>
      <c r="HV248" s="1">
        <v>0</v>
      </c>
      <c r="HW248" s="1">
        <v>0</v>
      </c>
      <c r="HX248" s="1">
        <v>1</v>
      </c>
      <c r="HY248" s="1">
        <v>1</v>
      </c>
      <c r="HZ248" s="1">
        <v>9</v>
      </c>
      <c r="IA248" s="1">
        <v>9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1</v>
      </c>
      <c r="II248" s="1">
        <v>3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1</v>
      </c>
      <c r="JQ248" s="1">
        <v>1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1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1</v>
      </c>
      <c r="KF248" s="1">
        <v>1</v>
      </c>
      <c r="KG248" s="1">
        <v>1</v>
      </c>
      <c r="KH248" s="1">
        <v>0</v>
      </c>
      <c r="KI248" s="1">
        <v>1</v>
      </c>
      <c r="KJ248" s="1">
        <v>1</v>
      </c>
      <c r="KK248" s="1">
        <v>1</v>
      </c>
      <c r="KL248" s="1">
        <v>0</v>
      </c>
      <c r="KM248" s="1">
        <v>0</v>
      </c>
      <c r="KN248" s="1">
        <v>0</v>
      </c>
      <c r="KO248" s="1">
        <v>1</v>
      </c>
      <c r="KP248" s="1">
        <v>1</v>
      </c>
      <c r="KQ248" s="1">
        <v>0</v>
      </c>
      <c r="KR248" s="1">
        <v>0</v>
      </c>
      <c r="KS248" s="1">
        <v>2</v>
      </c>
      <c r="KT248" s="1">
        <v>2</v>
      </c>
      <c r="KU248" s="1">
        <v>0</v>
      </c>
      <c r="KV248" s="1">
        <v>0</v>
      </c>
      <c r="KW248" s="1">
        <v>0</v>
      </c>
      <c r="KX248" s="1">
        <v>0</v>
      </c>
      <c r="KY248" s="1">
        <v>1</v>
      </c>
      <c r="KZ248" s="1">
        <v>1</v>
      </c>
      <c r="LA248" s="1">
        <v>1</v>
      </c>
      <c r="LB248" s="1">
        <v>1</v>
      </c>
      <c r="LC248" s="1">
        <v>1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1</v>
      </c>
      <c r="LJ248" s="1">
        <v>1</v>
      </c>
      <c r="LK248" s="1">
        <v>1</v>
      </c>
      <c r="LL248" s="1">
        <v>8</v>
      </c>
      <c r="LM248" s="1">
        <v>0</v>
      </c>
      <c r="LN248" s="1">
        <v>26</v>
      </c>
      <c r="LO248" s="1">
        <v>26</v>
      </c>
      <c r="LP248" s="1">
        <v>7</v>
      </c>
      <c r="LQ248" s="1">
        <v>1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8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7</v>
      </c>
      <c r="MM248" s="1">
        <v>0</v>
      </c>
      <c r="MN248" s="1">
        <v>5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6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1</v>
      </c>
      <c r="ND248" s="1">
        <v>0</v>
      </c>
      <c r="NE248" s="1">
        <v>0</v>
      </c>
      <c r="NF248" s="1">
        <v>0</v>
      </c>
      <c r="NG248" s="1">
        <v>1</v>
      </c>
      <c r="NH248" s="1">
        <v>1</v>
      </c>
      <c r="NI248" s="1">
        <v>1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0</v>
      </c>
      <c r="OH248" s="1">
        <v>0</v>
      </c>
      <c r="OI248" s="1">
        <v>0</v>
      </c>
      <c r="OJ248" s="1">
        <v>12</v>
      </c>
      <c r="OK248" s="1">
        <v>1</v>
      </c>
      <c r="OL248" s="1">
        <v>1</v>
      </c>
      <c r="OM248" s="1">
        <v>1</v>
      </c>
      <c r="ON248" s="1">
        <v>1</v>
      </c>
      <c r="OO248" s="1">
        <v>1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0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0</v>
      </c>
      <c r="PF248" s="1">
        <v>0</v>
      </c>
      <c r="PG248" s="1">
        <v>0</v>
      </c>
      <c r="PH248" s="1">
        <v>0</v>
      </c>
      <c r="PI248" s="1">
        <v>0</v>
      </c>
      <c r="PJ248" s="1">
        <v>0</v>
      </c>
      <c r="PK248" s="1">
        <v>0</v>
      </c>
      <c r="PL248" s="1">
        <v>0</v>
      </c>
      <c r="PM248" s="1">
        <v>0</v>
      </c>
      <c r="PN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0</v>
      </c>
      <c r="PT248" s="1">
        <v>0</v>
      </c>
      <c r="PU248" s="1">
        <v>1</v>
      </c>
      <c r="PV248" s="1">
        <v>4</v>
      </c>
      <c r="PW248" s="1">
        <v>0</v>
      </c>
      <c r="PX248" s="1">
        <v>0</v>
      </c>
      <c r="PY248" s="1">
        <v>4</v>
      </c>
      <c r="PZ248" s="1">
        <v>4</v>
      </c>
      <c r="QA248" s="1">
        <v>4</v>
      </c>
      <c r="QB248" s="1">
        <v>8</v>
      </c>
      <c r="QC248" s="1">
        <v>4</v>
      </c>
      <c r="QD248" s="1">
        <v>4</v>
      </c>
      <c r="QE248" s="1">
        <v>4</v>
      </c>
      <c r="QF248" s="1">
        <v>4</v>
      </c>
      <c r="QG248" s="1">
        <v>4</v>
      </c>
      <c r="QH248" s="1">
        <v>4</v>
      </c>
      <c r="QI248" s="1">
        <v>5</v>
      </c>
      <c r="QJ248" s="1">
        <v>5</v>
      </c>
      <c r="QK248" s="1">
        <v>4</v>
      </c>
      <c r="QL248" s="1">
        <v>4</v>
      </c>
      <c r="QM248" s="1">
        <v>1</v>
      </c>
      <c r="QN248" s="1">
        <v>1</v>
      </c>
      <c r="QO248" s="1">
        <v>0</v>
      </c>
      <c r="QP248" s="1">
        <v>1</v>
      </c>
      <c r="QQ248" s="1">
        <v>1</v>
      </c>
      <c r="QR248" s="1">
        <v>1</v>
      </c>
      <c r="QS248" s="1">
        <v>2</v>
      </c>
      <c r="QT248" s="1">
        <v>1</v>
      </c>
      <c r="QU248" s="1">
        <v>1</v>
      </c>
      <c r="QV248" s="1">
        <v>1</v>
      </c>
      <c r="QW248" s="1">
        <v>0</v>
      </c>
      <c r="QX248" s="1">
        <v>0</v>
      </c>
      <c r="QY248" s="1">
        <v>1</v>
      </c>
      <c r="QZ248" s="1">
        <v>1</v>
      </c>
    </row>
    <row r="249" spans="1:468">
      <c r="A249" s="1">
        <v>2007</v>
      </c>
      <c r="B249" s="1" t="s">
        <v>753</v>
      </c>
      <c r="C249" s="1">
        <v>1</v>
      </c>
      <c r="D249" s="1">
        <v>1</v>
      </c>
      <c r="E249" s="1">
        <v>1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1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1</v>
      </c>
      <c r="BO249" s="1">
        <v>1</v>
      </c>
      <c r="BP249" s="1">
        <v>1</v>
      </c>
      <c r="BQ249" s="1">
        <v>2</v>
      </c>
      <c r="BR249" s="1">
        <v>2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1</v>
      </c>
      <c r="BY249" s="1">
        <v>1</v>
      </c>
      <c r="BZ249" s="1">
        <v>1</v>
      </c>
      <c r="CA249" s="1">
        <v>1</v>
      </c>
      <c r="CB249" s="1">
        <v>1</v>
      </c>
      <c r="CC249" s="1">
        <v>1</v>
      </c>
      <c r="CD249" s="1">
        <v>3</v>
      </c>
      <c r="CE249" s="1">
        <v>1</v>
      </c>
      <c r="CF249" s="1">
        <v>1</v>
      </c>
      <c r="CG249" s="1">
        <v>1</v>
      </c>
      <c r="CH249" s="1">
        <v>0</v>
      </c>
      <c r="CI249" s="1">
        <v>1</v>
      </c>
      <c r="CJ249" s="1">
        <v>0</v>
      </c>
      <c r="CK249" s="1">
        <v>1</v>
      </c>
      <c r="CL249" s="1">
        <v>1</v>
      </c>
      <c r="CM249" s="1">
        <v>1</v>
      </c>
      <c r="CN249" s="1">
        <v>1</v>
      </c>
      <c r="CO249" s="1">
        <v>1</v>
      </c>
      <c r="CP249" s="1">
        <v>0</v>
      </c>
      <c r="CQ249" s="1">
        <v>0</v>
      </c>
      <c r="CR249" s="1">
        <v>1</v>
      </c>
      <c r="CS249" s="1">
        <v>1</v>
      </c>
      <c r="CT249" s="1">
        <v>0</v>
      </c>
      <c r="CU249" s="1">
        <v>1</v>
      </c>
      <c r="CV249" s="1">
        <v>1</v>
      </c>
      <c r="CW249" s="1">
        <v>1</v>
      </c>
      <c r="CX249" s="1">
        <v>1</v>
      </c>
      <c r="CY249" s="1">
        <v>2</v>
      </c>
      <c r="CZ249" s="1">
        <v>1</v>
      </c>
      <c r="DA249" s="1">
        <v>1</v>
      </c>
      <c r="DB249" s="1">
        <v>1</v>
      </c>
      <c r="DC249" s="1">
        <v>1</v>
      </c>
      <c r="DD249" s="1">
        <v>1</v>
      </c>
      <c r="DE249" s="1">
        <v>1</v>
      </c>
      <c r="DF249" s="1">
        <v>1</v>
      </c>
      <c r="DG249" s="1">
        <v>1</v>
      </c>
      <c r="DH249" s="1">
        <v>1</v>
      </c>
      <c r="DI249" s="1">
        <v>0</v>
      </c>
      <c r="DJ249" s="1">
        <v>0</v>
      </c>
      <c r="DK249" s="1">
        <v>1</v>
      </c>
      <c r="DL249" s="1">
        <v>0</v>
      </c>
      <c r="DM249" s="1">
        <v>1</v>
      </c>
      <c r="DN249" s="1">
        <v>0</v>
      </c>
      <c r="DO249" s="1">
        <v>0</v>
      </c>
      <c r="DP249" s="1">
        <v>0</v>
      </c>
      <c r="DQ249" s="1">
        <v>1</v>
      </c>
      <c r="DR249" s="1">
        <v>1</v>
      </c>
      <c r="DS249" s="1">
        <v>1</v>
      </c>
      <c r="DT249" s="1">
        <v>1</v>
      </c>
      <c r="DU249" s="1">
        <v>0</v>
      </c>
      <c r="DV249" s="1">
        <v>0</v>
      </c>
      <c r="DW249" s="1">
        <v>0</v>
      </c>
      <c r="DX249" s="1">
        <v>1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1</v>
      </c>
      <c r="EU249" s="1">
        <v>1</v>
      </c>
      <c r="EV249" s="1">
        <v>1</v>
      </c>
      <c r="EW249" s="1">
        <v>0</v>
      </c>
      <c r="EX249" s="1">
        <v>2</v>
      </c>
      <c r="EY249" s="1">
        <v>2</v>
      </c>
      <c r="EZ249" s="1">
        <v>2</v>
      </c>
      <c r="FA249" s="1">
        <v>2</v>
      </c>
      <c r="FB249" s="1">
        <v>2</v>
      </c>
      <c r="FC249" s="1">
        <v>2</v>
      </c>
      <c r="FD249" s="1">
        <v>4</v>
      </c>
      <c r="FE249" s="1">
        <v>2</v>
      </c>
      <c r="FF249" s="1">
        <v>1</v>
      </c>
      <c r="FG249" s="1">
        <v>1</v>
      </c>
      <c r="FH249" s="1">
        <v>0</v>
      </c>
      <c r="FI249" s="1">
        <v>1</v>
      </c>
      <c r="FJ249" s="1">
        <v>2</v>
      </c>
      <c r="FK249" s="1">
        <v>2</v>
      </c>
      <c r="FL249" s="1">
        <v>1</v>
      </c>
      <c r="FM249" s="1">
        <v>1</v>
      </c>
      <c r="FN249" s="1">
        <v>1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1</v>
      </c>
      <c r="LL249" s="1">
        <v>0</v>
      </c>
      <c r="LM249" s="1">
        <v>0</v>
      </c>
      <c r="LN249" s="1">
        <v>5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1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3</v>
      </c>
      <c r="MM249" s="1">
        <v>0</v>
      </c>
      <c r="MN249" s="1">
        <v>5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3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0</v>
      </c>
      <c r="OG249" s="1">
        <v>0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0</v>
      </c>
      <c r="OR249" s="1">
        <v>0</v>
      </c>
      <c r="OS249" s="1">
        <v>0</v>
      </c>
      <c r="OT249" s="1">
        <v>0</v>
      </c>
      <c r="OU249" s="1">
        <v>0</v>
      </c>
      <c r="OV249" s="1">
        <v>0</v>
      </c>
      <c r="OW249" s="1">
        <v>0</v>
      </c>
      <c r="OX249" s="1">
        <v>0</v>
      </c>
      <c r="OY249" s="1">
        <v>0</v>
      </c>
      <c r="OZ249" s="1">
        <v>0</v>
      </c>
      <c r="PA249" s="1">
        <v>0</v>
      </c>
      <c r="PB249" s="1">
        <v>0</v>
      </c>
      <c r="PC249" s="1">
        <v>0</v>
      </c>
      <c r="PD249" s="1">
        <v>0</v>
      </c>
      <c r="PE249" s="1">
        <v>0</v>
      </c>
      <c r="PF249" s="1">
        <v>0</v>
      </c>
      <c r="PG249" s="1">
        <v>0</v>
      </c>
      <c r="PH249" s="1">
        <v>0</v>
      </c>
      <c r="PI249" s="1">
        <v>0</v>
      </c>
      <c r="PJ249" s="1">
        <v>0</v>
      </c>
      <c r="PK249" s="1">
        <v>0</v>
      </c>
      <c r="PL249" s="1">
        <v>0</v>
      </c>
      <c r="PM249" s="1">
        <v>0</v>
      </c>
      <c r="PN249" s="1">
        <v>0</v>
      </c>
      <c r="PO249" s="1">
        <v>0</v>
      </c>
      <c r="PP249" s="1">
        <v>0</v>
      </c>
      <c r="PQ249" s="1">
        <v>0</v>
      </c>
      <c r="PR249" s="1">
        <v>0</v>
      </c>
      <c r="PS249" s="1">
        <v>0</v>
      </c>
      <c r="PT249" s="1">
        <v>1</v>
      </c>
      <c r="PU249" s="1">
        <v>1</v>
      </c>
      <c r="PV249" s="1">
        <v>4</v>
      </c>
      <c r="PW249" s="1">
        <v>4</v>
      </c>
      <c r="PX249" s="1">
        <v>4</v>
      </c>
      <c r="PY249" s="1">
        <v>4</v>
      </c>
      <c r="PZ249" s="1">
        <v>4</v>
      </c>
      <c r="QA249" s="1">
        <v>4</v>
      </c>
      <c r="QB249" s="1">
        <v>8</v>
      </c>
      <c r="QC249" s="1">
        <v>4</v>
      </c>
      <c r="QD249" s="1">
        <v>4</v>
      </c>
      <c r="QE249" s="1">
        <v>4</v>
      </c>
      <c r="QF249" s="1">
        <v>4</v>
      </c>
      <c r="QG249" s="1">
        <v>4</v>
      </c>
      <c r="QH249" s="1">
        <v>4</v>
      </c>
      <c r="QI249" s="1">
        <v>5</v>
      </c>
      <c r="QJ249" s="1">
        <v>5</v>
      </c>
      <c r="QK249" s="1">
        <v>4</v>
      </c>
      <c r="QL249" s="1">
        <v>4</v>
      </c>
      <c r="QM249" s="1">
        <v>1</v>
      </c>
      <c r="QN249" s="1">
        <v>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0</v>
      </c>
      <c r="QY249" s="1">
        <v>0</v>
      </c>
      <c r="QZ249" s="1">
        <v>1</v>
      </c>
    </row>
    <row r="250" spans="1:468">
      <c r="A250" s="1">
        <v>2007</v>
      </c>
      <c r="B250" s="1" t="s">
        <v>754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0</v>
      </c>
      <c r="K250" s="1">
        <v>2</v>
      </c>
      <c r="L250" s="1">
        <v>2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1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1</v>
      </c>
      <c r="BY250" s="1">
        <v>1</v>
      </c>
      <c r="BZ250" s="1">
        <v>1</v>
      </c>
      <c r="CA250" s="1">
        <v>1</v>
      </c>
      <c r="CB250" s="1">
        <v>1</v>
      </c>
      <c r="CC250" s="1">
        <v>1</v>
      </c>
      <c r="CD250" s="1">
        <v>3</v>
      </c>
      <c r="CE250" s="1">
        <v>1</v>
      </c>
      <c r="CF250" s="1">
        <v>1</v>
      </c>
      <c r="CG250" s="1">
        <v>1</v>
      </c>
      <c r="CH250" s="1">
        <v>0</v>
      </c>
      <c r="CI250" s="1">
        <v>1</v>
      </c>
      <c r="CJ250" s="1">
        <v>0</v>
      </c>
      <c r="CK250" s="1">
        <v>1</v>
      </c>
      <c r="CL250" s="1">
        <v>1</v>
      </c>
      <c r="CM250" s="1">
        <v>1</v>
      </c>
      <c r="CN250" s="1">
        <v>1</v>
      </c>
      <c r="CO250" s="1">
        <v>1</v>
      </c>
      <c r="CP250" s="1">
        <v>0</v>
      </c>
      <c r="CQ250" s="1">
        <v>0</v>
      </c>
      <c r="CR250" s="1">
        <v>1</v>
      </c>
      <c r="CS250" s="1">
        <v>1</v>
      </c>
      <c r="CT250" s="1">
        <v>1</v>
      </c>
      <c r="CU250" s="1">
        <v>1</v>
      </c>
      <c r="CV250" s="1">
        <v>1</v>
      </c>
      <c r="CW250" s="1">
        <v>1</v>
      </c>
      <c r="CX250" s="1">
        <v>1</v>
      </c>
      <c r="CY250" s="1">
        <v>2</v>
      </c>
      <c r="CZ250" s="1">
        <v>1</v>
      </c>
      <c r="DA250" s="1">
        <v>1</v>
      </c>
      <c r="DB250" s="1">
        <v>0</v>
      </c>
      <c r="DC250" s="1">
        <v>0</v>
      </c>
      <c r="DD250" s="1">
        <v>1</v>
      </c>
      <c r="DE250" s="1">
        <v>0</v>
      </c>
      <c r="DF250" s="1">
        <v>1</v>
      </c>
      <c r="DG250" s="1">
        <v>1</v>
      </c>
      <c r="DH250" s="1">
        <v>1</v>
      </c>
      <c r="DI250" s="1">
        <v>0</v>
      </c>
      <c r="DJ250" s="1">
        <v>0</v>
      </c>
      <c r="DK250" s="1">
        <v>1</v>
      </c>
      <c r="DL250" s="1">
        <v>0</v>
      </c>
      <c r="DM250" s="1">
        <v>1</v>
      </c>
      <c r="DN250" s="1">
        <v>0</v>
      </c>
      <c r="DO250" s="1">
        <v>0</v>
      </c>
      <c r="DP250" s="1">
        <v>0</v>
      </c>
      <c r="DQ250" s="1">
        <v>1</v>
      </c>
      <c r="DR250" s="1">
        <v>1</v>
      </c>
      <c r="DS250" s="1">
        <v>1</v>
      </c>
      <c r="DT250" s="1">
        <v>1</v>
      </c>
      <c r="DU250" s="1">
        <v>0</v>
      </c>
      <c r="DV250" s="1">
        <v>0</v>
      </c>
      <c r="DW250" s="1">
        <v>0</v>
      </c>
      <c r="DX250" s="1">
        <v>1</v>
      </c>
      <c r="DY250" s="1">
        <v>0</v>
      </c>
      <c r="DZ250" s="1">
        <v>1</v>
      </c>
      <c r="EA250" s="1">
        <v>3</v>
      </c>
      <c r="EB250" s="1">
        <v>2</v>
      </c>
      <c r="EC250" s="1">
        <v>2</v>
      </c>
      <c r="ED250" s="1">
        <v>1</v>
      </c>
      <c r="EE250" s="1">
        <v>1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1</v>
      </c>
      <c r="EU250" s="1">
        <v>1</v>
      </c>
      <c r="EV250" s="1">
        <v>1</v>
      </c>
      <c r="EW250" s="1">
        <v>0</v>
      </c>
      <c r="EX250" s="1">
        <v>2</v>
      </c>
      <c r="EY250" s="1">
        <v>2</v>
      </c>
      <c r="EZ250" s="1">
        <v>2</v>
      </c>
      <c r="FA250" s="1">
        <v>2</v>
      </c>
      <c r="FB250" s="1">
        <v>2</v>
      </c>
      <c r="FC250" s="1">
        <v>2</v>
      </c>
      <c r="FD250" s="1">
        <v>4</v>
      </c>
      <c r="FE250" s="1">
        <v>2</v>
      </c>
      <c r="FF250" s="1">
        <v>1</v>
      </c>
      <c r="FG250" s="1">
        <v>1</v>
      </c>
      <c r="FH250" s="1">
        <v>0</v>
      </c>
      <c r="FI250" s="1">
        <v>1</v>
      </c>
      <c r="FJ250" s="1">
        <v>2</v>
      </c>
      <c r="FK250" s="1">
        <v>2</v>
      </c>
      <c r="FL250" s="1">
        <v>1</v>
      </c>
      <c r="FM250" s="1">
        <v>1</v>
      </c>
      <c r="FN250" s="1">
        <v>1</v>
      </c>
      <c r="FO250" s="1">
        <v>0</v>
      </c>
      <c r="FP250" s="1">
        <v>0</v>
      </c>
      <c r="FQ250" s="1">
        <v>1</v>
      </c>
      <c r="FR250" s="1">
        <v>1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4</v>
      </c>
      <c r="GA250" s="1">
        <v>4</v>
      </c>
      <c r="GB250" s="1">
        <v>0</v>
      </c>
      <c r="GC250" s="1">
        <v>0</v>
      </c>
      <c r="GD250" s="1">
        <v>0</v>
      </c>
      <c r="GE250" s="1">
        <v>4</v>
      </c>
      <c r="GF250" s="1">
        <v>0</v>
      </c>
      <c r="GG250" s="1">
        <v>4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1</v>
      </c>
      <c r="GT250" s="1">
        <v>1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2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1</v>
      </c>
      <c r="HO250" s="1">
        <v>1</v>
      </c>
      <c r="HP250" s="1">
        <v>1</v>
      </c>
      <c r="HQ250" s="1">
        <v>1</v>
      </c>
      <c r="HR250" s="1">
        <v>1</v>
      </c>
      <c r="HS250" s="1">
        <v>1</v>
      </c>
      <c r="HT250" s="1">
        <v>0</v>
      </c>
      <c r="HU250" s="1">
        <v>1</v>
      </c>
      <c r="HV250" s="1">
        <v>0</v>
      </c>
      <c r="HW250" s="1">
        <v>0</v>
      </c>
      <c r="HX250" s="1">
        <v>0</v>
      </c>
      <c r="HY250" s="1">
        <v>0</v>
      </c>
      <c r="HZ250" s="1">
        <v>6</v>
      </c>
      <c r="IA250" s="1">
        <v>6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1</v>
      </c>
      <c r="JQ250" s="1">
        <v>1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1</v>
      </c>
      <c r="KA250" s="1">
        <v>0</v>
      </c>
      <c r="KB250" s="1">
        <v>0</v>
      </c>
      <c r="KC250" s="1">
        <v>0</v>
      </c>
      <c r="KD250" s="1">
        <v>0</v>
      </c>
      <c r="KE250" s="1">
        <v>1</v>
      </c>
      <c r="KF250" s="1">
        <v>0</v>
      </c>
      <c r="KG250" s="1">
        <v>1</v>
      </c>
      <c r="KH250" s="1">
        <v>0</v>
      </c>
      <c r="KI250" s="1">
        <v>0</v>
      </c>
      <c r="KJ250" s="1">
        <v>0</v>
      </c>
      <c r="KK250" s="1">
        <v>1</v>
      </c>
      <c r="KL250" s="1">
        <v>0</v>
      </c>
      <c r="KM250" s="1">
        <v>0</v>
      </c>
      <c r="KN250" s="1">
        <v>1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1</v>
      </c>
      <c r="KZ250" s="1">
        <v>1</v>
      </c>
      <c r="LA250" s="1">
        <v>1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1</v>
      </c>
      <c r="LL250" s="1">
        <v>0</v>
      </c>
      <c r="LM250" s="1">
        <v>0</v>
      </c>
      <c r="LN250" s="1">
        <v>5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1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3</v>
      </c>
      <c r="MM250" s="1">
        <v>0</v>
      </c>
      <c r="MN250" s="1">
        <v>5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3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  <c r="OA250" s="1">
        <v>0</v>
      </c>
      <c r="OB250" s="1">
        <v>0</v>
      </c>
      <c r="OC250" s="1">
        <v>0</v>
      </c>
      <c r="OD250" s="1">
        <v>0</v>
      </c>
      <c r="OE250" s="1">
        <v>0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0</v>
      </c>
      <c r="PB250" s="1">
        <v>0</v>
      </c>
      <c r="PC250" s="1">
        <v>0</v>
      </c>
      <c r="PD250" s="1">
        <v>0</v>
      </c>
      <c r="PE250" s="1">
        <v>0</v>
      </c>
      <c r="PF250" s="1">
        <v>0</v>
      </c>
      <c r="PG250" s="1">
        <v>0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  <c r="PM250" s="1">
        <v>0</v>
      </c>
      <c r="PN250" s="1">
        <v>0</v>
      </c>
      <c r="PO250" s="1">
        <v>0</v>
      </c>
      <c r="PP250" s="1">
        <v>0</v>
      </c>
      <c r="PQ250" s="1">
        <v>0</v>
      </c>
      <c r="PR250" s="1">
        <v>0</v>
      </c>
      <c r="PS250" s="1">
        <v>0</v>
      </c>
      <c r="PT250" s="1">
        <v>1</v>
      </c>
      <c r="PU250" s="1">
        <v>1</v>
      </c>
      <c r="PV250" s="1">
        <v>4</v>
      </c>
      <c r="PW250" s="1">
        <v>4</v>
      </c>
      <c r="PX250" s="1">
        <v>4</v>
      </c>
      <c r="PY250" s="1">
        <v>4</v>
      </c>
      <c r="PZ250" s="1">
        <v>4</v>
      </c>
      <c r="QA250" s="1">
        <v>4</v>
      </c>
      <c r="QB250" s="1">
        <v>8</v>
      </c>
      <c r="QC250" s="1">
        <v>4</v>
      </c>
      <c r="QD250" s="1">
        <v>4</v>
      </c>
      <c r="QE250" s="1">
        <v>4</v>
      </c>
      <c r="QF250" s="1">
        <v>4</v>
      </c>
      <c r="QG250" s="1">
        <v>4</v>
      </c>
      <c r="QH250" s="1">
        <v>4</v>
      </c>
      <c r="QI250" s="1">
        <v>5</v>
      </c>
      <c r="QJ250" s="1">
        <v>5</v>
      </c>
      <c r="QK250" s="1">
        <v>4</v>
      </c>
      <c r="QL250" s="1">
        <v>4</v>
      </c>
      <c r="QM250" s="1">
        <v>1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0</v>
      </c>
      <c r="QX250" s="1">
        <v>0</v>
      </c>
      <c r="QY250" s="1">
        <v>0</v>
      </c>
      <c r="QZ250" s="1">
        <v>1</v>
      </c>
    </row>
    <row r="251" spans="1:468">
      <c r="A251" s="1">
        <v>2007</v>
      </c>
      <c r="B251" s="1" t="s">
        <v>755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0</v>
      </c>
      <c r="K251" s="1">
        <v>2</v>
      </c>
      <c r="L251" s="1">
        <v>2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1</v>
      </c>
      <c r="AJ251" s="1">
        <v>0</v>
      </c>
      <c r="AK251" s="1">
        <v>2</v>
      </c>
      <c r="AL251" s="1">
        <v>1</v>
      </c>
      <c r="AM251" s="1">
        <v>1</v>
      </c>
      <c r="AN251" s="1">
        <v>2</v>
      </c>
      <c r="AO251" s="1">
        <v>2</v>
      </c>
      <c r="AP251" s="1">
        <v>2</v>
      </c>
      <c r="AQ251" s="1">
        <v>2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1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2</v>
      </c>
      <c r="BY251" s="1">
        <v>2</v>
      </c>
      <c r="BZ251" s="1">
        <v>2</v>
      </c>
      <c r="CA251" s="1">
        <v>2</v>
      </c>
      <c r="CB251" s="1">
        <v>2</v>
      </c>
      <c r="CC251" s="1">
        <v>2</v>
      </c>
      <c r="CD251" s="1">
        <v>4</v>
      </c>
      <c r="CE251" s="1">
        <v>2</v>
      </c>
      <c r="CF251" s="1">
        <v>1</v>
      </c>
      <c r="CG251" s="1">
        <v>2</v>
      </c>
      <c r="CH251" s="1">
        <v>0</v>
      </c>
      <c r="CI251" s="1">
        <v>2</v>
      </c>
      <c r="CJ251" s="1">
        <v>1</v>
      </c>
      <c r="CK251" s="1">
        <v>2</v>
      </c>
      <c r="CL251" s="1">
        <v>0</v>
      </c>
      <c r="CM251" s="1">
        <v>0</v>
      </c>
      <c r="CN251" s="1">
        <v>1</v>
      </c>
      <c r="CO251" s="1">
        <v>2</v>
      </c>
      <c r="CP251" s="1">
        <v>0</v>
      </c>
      <c r="CQ251" s="1">
        <v>0</v>
      </c>
      <c r="CR251" s="1">
        <v>1</v>
      </c>
      <c r="CS251" s="1">
        <v>1</v>
      </c>
      <c r="CT251" s="1">
        <v>0</v>
      </c>
      <c r="CU251" s="1">
        <v>1</v>
      </c>
      <c r="CV251" s="1">
        <v>1</v>
      </c>
      <c r="CW251" s="1">
        <v>1</v>
      </c>
      <c r="CX251" s="1">
        <v>1</v>
      </c>
      <c r="CY251" s="1">
        <v>2</v>
      </c>
      <c r="CZ251" s="1">
        <v>1</v>
      </c>
      <c r="DA251" s="1">
        <v>1</v>
      </c>
      <c r="DB251" s="1">
        <v>0</v>
      </c>
      <c r="DC251" s="1">
        <v>0</v>
      </c>
      <c r="DD251" s="1">
        <v>1</v>
      </c>
      <c r="DE251" s="1">
        <v>1</v>
      </c>
      <c r="DF251" s="1">
        <v>1</v>
      </c>
      <c r="DG251" s="1">
        <v>1</v>
      </c>
      <c r="DH251" s="1">
        <v>1</v>
      </c>
      <c r="DI251" s="1">
        <v>0</v>
      </c>
      <c r="DJ251" s="1">
        <v>0</v>
      </c>
      <c r="DK251" s="1">
        <v>1</v>
      </c>
      <c r="DL251" s="1">
        <v>0</v>
      </c>
      <c r="DM251" s="1">
        <v>1</v>
      </c>
      <c r="DN251" s="1">
        <v>0</v>
      </c>
      <c r="DO251" s="1">
        <v>0</v>
      </c>
      <c r="DP251" s="1">
        <v>0</v>
      </c>
      <c r="DQ251" s="1">
        <v>1</v>
      </c>
      <c r="DR251" s="1">
        <v>1</v>
      </c>
      <c r="DS251" s="1">
        <v>1</v>
      </c>
      <c r="DT251" s="1">
        <v>1</v>
      </c>
      <c r="DU251" s="1">
        <v>0</v>
      </c>
      <c r="DV251" s="1">
        <v>0</v>
      </c>
      <c r="DW251" s="1">
        <v>0</v>
      </c>
      <c r="DX251" s="1">
        <v>1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1</v>
      </c>
      <c r="EU251" s="1">
        <v>1</v>
      </c>
      <c r="EV251" s="1">
        <v>1</v>
      </c>
      <c r="EW251" s="1">
        <v>0</v>
      </c>
      <c r="EX251" s="1">
        <v>2</v>
      </c>
      <c r="EY251" s="1">
        <v>2</v>
      </c>
      <c r="EZ251" s="1">
        <v>2</v>
      </c>
      <c r="FA251" s="1">
        <v>2</v>
      </c>
      <c r="FB251" s="1">
        <v>2</v>
      </c>
      <c r="FC251" s="1">
        <v>2</v>
      </c>
      <c r="FD251" s="1">
        <v>4</v>
      </c>
      <c r="FE251" s="1">
        <v>2</v>
      </c>
      <c r="FF251" s="1">
        <v>1</v>
      </c>
      <c r="FG251" s="1">
        <v>1</v>
      </c>
      <c r="FH251" s="1">
        <v>0</v>
      </c>
      <c r="FI251" s="1">
        <v>1</v>
      </c>
      <c r="FJ251" s="1">
        <v>2</v>
      </c>
      <c r="FK251" s="1">
        <v>1</v>
      </c>
      <c r="FL251" s="1">
        <v>1</v>
      </c>
      <c r="FM251" s="1">
        <v>1</v>
      </c>
      <c r="FN251" s="1">
        <v>0</v>
      </c>
      <c r="FO251" s="1">
        <v>0</v>
      </c>
      <c r="FP251" s="1">
        <v>0</v>
      </c>
      <c r="FQ251" s="1">
        <v>2</v>
      </c>
      <c r="FR251" s="1">
        <v>2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34</v>
      </c>
      <c r="GA251" s="1">
        <v>34</v>
      </c>
      <c r="GB251" s="1">
        <v>0</v>
      </c>
      <c r="GC251" s="1">
        <v>0</v>
      </c>
      <c r="GD251" s="1">
        <v>0</v>
      </c>
      <c r="GE251" s="1">
        <v>34</v>
      </c>
      <c r="GF251" s="1">
        <v>34</v>
      </c>
      <c r="GG251" s="1">
        <v>34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2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2</v>
      </c>
      <c r="HB251" s="1">
        <v>2</v>
      </c>
      <c r="HC251" s="1">
        <v>0</v>
      </c>
      <c r="HD251" s="1">
        <v>2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30</v>
      </c>
      <c r="HS251" s="1">
        <v>29</v>
      </c>
      <c r="HT251" s="1">
        <v>10</v>
      </c>
      <c r="HU251" s="1">
        <v>20</v>
      </c>
      <c r="HV251" s="1">
        <v>0</v>
      </c>
      <c r="HW251" s="1">
        <v>0</v>
      </c>
      <c r="HX251" s="1">
        <v>32</v>
      </c>
      <c r="HY251" s="1">
        <v>32</v>
      </c>
      <c r="HZ251" s="1">
        <v>3</v>
      </c>
      <c r="IA251" s="1">
        <v>3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2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2</v>
      </c>
      <c r="JL251" s="1">
        <v>2</v>
      </c>
      <c r="JM251" s="1">
        <v>2</v>
      </c>
      <c r="JN251" s="1">
        <v>0</v>
      </c>
      <c r="JO251" s="1">
        <v>0</v>
      </c>
      <c r="JP251" s="1">
        <v>2</v>
      </c>
      <c r="JQ251" s="1">
        <v>2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1</v>
      </c>
      <c r="JY251" s="1">
        <v>0</v>
      </c>
      <c r="JZ251" s="1">
        <v>2</v>
      </c>
      <c r="KA251" s="1">
        <v>0</v>
      </c>
      <c r="KB251" s="1">
        <v>0</v>
      </c>
      <c r="KC251" s="1">
        <v>0</v>
      </c>
      <c r="KD251" s="1">
        <v>0</v>
      </c>
      <c r="KE251" s="1">
        <v>2</v>
      </c>
      <c r="KF251" s="1">
        <v>0</v>
      </c>
      <c r="KG251" s="1">
        <v>2</v>
      </c>
      <c r="KH251" s="1">
        <v>0</v>
      </c>
      <c r="KI251" s="1">
        <v>2</v>
      </c>
      <c r="KJ251" s="1">
        <v>0</v>
      </c>
      <c r="KK251" s="1">
        <v>2</v>
      </c>
      <c r="KL251" s="1">
        <v>0</v>
      </c>
      <c r="KM251" s="1">
        <v>2</v>
      </c>
      <c r="KN251" s="1">
        <v>2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2</v>
      </c>
      <c r="KZ251" s="1">
        <v>2</v>
      </c>
      <c r="LA251" s="1">
        <v>2</v>
      </c>
      <c r="LB251" s="1">
        <v>0</v>
      </c>
      <c r="LC251" s="1">
        <v>0</v>
      </c>
      <c r="LD251" s="1">
        <v>1</v>
      </c>
      <c r="LE251" s="1">
        <v>1</v>
      </c>
      <c r="LF251" s="1">
        <v>0</v>
      </c>
      <c r="LG251" s="1">
        <v>0</v>
      </c>
      <c r="LH251" s="1">
        <v>0</v>
      </c>
      <c r="LI251" s="1">
        <v>1</v>
      </c>
      <c r="LJ251" s="1">
        <v>1</v>
      </c>
      <c r="LK251" s="1">
        <v>1</v>
      </c>
      <c r="LL251" s="1">
        <v>8</v>
      </c>
      <c r="LM251" s="1">
        <v>0</v>
      </c>
      <c r="LN251" s="1">
        <v>21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3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3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3</v>
      </c>
      <c r="MW251" s="1">
        <v>0</v>
      </c>
      <c r="MX251" s="1">
        <v>9</v>
      </c>
      <c r="MY251" s="1">
        <v>1</v>
      </c>
      <c r="MZ251" s="1">
        <v>9</v>
      </c>
      <c r="NA251" s="1">
        <v>1</v>
      </c>
      <c r="NB251" s="1">
        <v>2</v>
      </c>
      <c r="NC251" s="1">
        <v>9</v>
      </c>
      <c r="ND251" s="1">
        <v>1</v>
      </c>
      <c r="NE251" s="1">
        <v>9</v>
      </c>
      <c r="NF251" s="1">
        <v>0</v>
      </c>
      <c r="NG251" s="1">
        <v>9</v>
      </c>
      <c r="NH251" s="1">
        <v>9</v>
      </c>
      <c r="NI251" s="1">
        <v>9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0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  <c r="OA251" s="1">
        <v>0</v>
      </c>
      <c r="OB251" s="1">
        <v>0</v>
      </c>
      <c r="OC251" s="1">
        <v>0</v>
      </c>
      <c r="OD251" s="1">
        <v>0</v>
      </c>
      <c r="OE251" s="1">
        <v>0</v>
      </c>
      <c r="OF251" s="1">
        <v>0</v>
      </c>
      <c r="OG251" s="1">
        <v>0</v>
      </c>
      <c r="OH251" s="1">
        <v>0</v>
      </c>
      <c r="OI251" s="1">
        <v>0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R251" s="1">
        <v>0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0</v>
      </c>
      <c r="OY251" s="1">
        <v>0</v>
      </c>
      <c r="OZ251" s="1">
        <v>0</v>
      </c>
      <c r="PA251" s="1">
        <v>0</v>
      </c>
      <c r="PB251" s="1">
        <v>0</v>
      </c>
      <c r="PC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0</v>
      </c>
      <c r="PK251" s="1">
        <v>0</v>
      </c>
      <c r="PL251" s="1">
        <v>0</v>
      </c>
      <c r="PM251" s="1">
        <v>0</v>
      </c>
      <c r="PN251" s="1">
        <v>0</v>
      </c>
      <c r="PO251" s="1">
        <v>0</v>
      </c>
      <c r="PP251" s="1">
        <v>0</v>
      </c>
      <c r="PQ251" s="1">
        <v>0</v>
      </c>
      <c r="PR251" s="1">
        <v>0</v>
      </c>
      <c r="PS251" s="1">
        <v>0</v>
      </c>
      <c r="PT251" s="1">
        <v>1</v>
      </c>
      <c r="PU251" s="1">
        <v>1</v>
      </c>
      <c r="PV251" s="1">
        <v>4</v>
      </c>
      <c r="PW251" s="1">
        <v>4</v>
      </c>
      <c r="PX251" s="1">
        <v>4</v>
      </c>
      <c r="PY251" s="1">
        <v>4</v>
      </c>
      <c r="PZ251" s="1">
        <v>4</v>
      </c>
      <c r="QA251" s="1">
        <v>4</v>
      </c>
      <c r="QB251" s="1">
        <v>8</v>
      </c>
      <c r="QC251" s="1">
        <v>4</v>
      </c>
      <c r="QD251" s="1">
        <v>4</v>
      </c>
      <c r="QE251" s="1">
        <v>4</v>
      </c>
      <c r="QF251" s="1">
        <v>4</v>
      </c>
      <c r="QG251" s="1">
        <v>4</v>
      </c>
      <c r="QH251" s="1">
        <v>4</v>
      </c>
      <c r="QI251" s="1">
        <v>5</v>
      </c>
      <c r="QJ251" s="1">
        <v>5</v>
      </c>
      <c r="QK251" s="1">
        <v>4</v>
      </c>
      <c r="QL251" s="1">
        <v>4</v>
      </c>
      <c r="QM251" s="1">
        <v>1</v>
      </c>
      <c r="QN251" s="1">
        <v>0</v>
      </c>
      <c r="QO251" s="1">
        <v>0</v>
      </c>
      <c r="QP251" s="1">
        <v>0</v>
      </c>
      <c r="QQ251" s="1">
        <v>0</v>
      </c>
      <c r="QR251" s="1">
        <v>0</v>
      </c>
      <c r="QS251" s="1">
        <v>0</v>
      </c>
      <c r="QT251" s="1">
        <v>0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1</v>
      </c>
    </row>
    <row r="252" spans="1:468">
      <c r="A252" s="1">
        <v>2007</v>
      </c>
      <c r="B252" s="1" t="s">
        <v>756</v>
      </c>
      <c r="C252" s="1">
        <v>1</v>
      </c>
      <c r="D252" s="1">
        <v>1</v>
      </c>
      <c r="E252" s="1">
        <v>1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2</v>
      </c>
      <c r="AT252" s="1">
        <v>1</v>
      </c>
      <c r="AU252" s="1">
        <v>1</v>
      </c>
      <c r="AV252" s="1">
        <v>2</v>
      </c>
      <c r="AW252" s="1">
        <v>2</v>
      </c>
      <c r="AX252" s="1">
        <v>2</v>
      </c>
      <c r="AY252" s="1">
        <v>2</v>
      </c>
      <c r="AZ252" s="1">
        <v>0</v>
      </c>
      <c r="BA252" s="1">
        <v>1</v>
      </c>
      <c r="BB252" s="1">
        <v>1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1</v>
      </c>
      <c r="BO252" s="1">
        <v>1</v>
      </c>
      <c r="BP252" s="1">
        <v>1</v>
      </c>
      <c r="BQ252" s="1">
        <v>2</v>
      </c>
      <c r="BR252" s="1">
        <v>2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2</v>
      </c>
      <c r="BY252" s="1">
        <v>2</v>
      </c>
      <c r="BZ252" s="1">
        <v>1</v>
      </c>
      <c r="CA252" s="1">
        <v>1</v>
      </c>
      <c r="CB252" s="1">
        <v>1</v>
      </c>
      <c r="CC252" s="1">
        <v>1</v>
      </c>
      <c r="CD252" s="1">
        <v>2</v>
      </c>
      <c r="CE252" s="1">
        <v>1</v>
      </c>
      <c r="CF252" s="1">
        <v>2</v>
      </c>
      <c r="CG252" s="1">
        <v>2</v>
      </c>
      <c r="CH252" s="1">
        <v>0</v>
      </c>
      <c r="CI252" s="1">
        <v>2</v>
      </c>
      <c r="CJ252" s="1">
        <v>0</v>
      </c>
      <c r="CK252" s="1">
        <v>1</v>
      </c>
      <c r="CL252" s="1">
        <v>0</v>
      </c>
      <c r="CM252" s="1">
        <v>0</v>
      </c>
      <c r="CN252" s="1">
        <v>0</v>
      </c>
      <c r="CO252" s="1">
        <v>2</v>
      </c>
      <c r="CP252" s="1">
        <v>0</v>
      </c>
      <c r="CQ252" s="1">
        <v>0</v>
      </c>
      <c r="CR252" s="1">
        <v>1</v>
      </c>
      <c r="CS252" s="1">
        <v>1</v>
      </c>
      <c r="CT252" s="1">
        <v>0</v>
      </c>
      <c r="CU252" s="1">
        <v>1</v>
      </c>
      <c r="CV252" s="1">
        <v>1</v>
      </c>
      <c r="CW252" s="1">
        <v>1</v>
      </c>
      <c r="CX252" s="1">
        <v>1</v>
      </c>
      <c r="CY252" s="1">
        <v>2</v>
      </c>
      <c r="CZ252" s="1">
        <v>1</v>
      </c>
      <c r="DA252" s="1">
        <v>1</v>
      </c>
      <c r="DB252" s="1">
        <v>1</v>
      </c>
      <c r="DC252" s="1">
        <v>1</v>
      </c>
      <c r="DD252" s="1">
        <v>1</v>
      </c>
      <c r="DE252" s="1">
        <v>1</v>
      </c>
      <c r="DF252" s="1">
        <v>1</v>
      </c>
      <c r="DG252" s="1">
        <v>1</v>
      </c>
      <c r="DH252" s="1">
        <v>1</v>
      </c>
      <c r="DI252" s="1">
        <v>0</v>
      </c>
      <c r="DJ252" s="1">
        <v>0</v>
      </c>
      <c r="DK252" s="1">
        <v>1</v>
      </c>
      <c r="DL252" s="1">
        <v>0</v>
      </c>
      <c r="DM252" s="1">
        <v>1</v>
      </c>
      <c r="DN252" s="1">
        <v>0</v>
      </c>
      <c r="DO252" s="1">
        <v>0</v>
      </c>
      <c r="DP252" s="1">
        <v>0</v>
      </c>
      <c r="DQ252" s="1">
        <v>1</v>
      </c>
      <c r="DR252" s="1">
        <v>1</v>
      </c>
      <c r="DS252" s="1">
        <v>1</v>
      </c>
      <c r="DT252" s="1">
        <v>1</v>
      </c>
      <c r="DU252" s="1">
        <v>0</v>
      </c>
      <c r="DV252" s="1">
        <v>0</v>
      </c>
      <c r="DW252" s="1">
        <v>0</v>
      </c>
      <c r="DX252" s="1">
        <v>1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1</v>
      </c>
      <c r="EU252" s="1">
        <v>1</v>
      </c>
      <c r="EV252" s="1">
        <v>1</v>
      </c>
      <c r="EW252" s="1">
        <v>0</v>
      </c>
      <c r="EX252" s="1">
        <v>2</v>
      </c>
      <c r="EY252" s="1">
        <v>2</v>
      </c>
      <c r="EZ252" s="1">
        <v>2</v>
      </c>
      <c r="FA252" s="1">
        <v>2</v>
      </c>
      <c r="FB252" s="1">
        <v>2</v>
      </c>
      <c r="FC252" s="1">
        <v>2</v>
      </c>
      <c r="FD252" s="1">
        <v>4</v>
      </c>
      <c r="FE252" s="1">
        <v>2</v>
      </c>
      <c r="FF252" s="1">
        <v>1</v>
      </c>
      <c r="FG252" s="1">
        <v>1</v>
      </c>
      <c r="FH252" s="1">
        <v>0</v>
      </c>
      <c r="FI252" s="1">
        <v>1</v>
      </c>
      <c r="FJ252" s="1">
        <v>2</v>
      </c>
      <c r="FK252" s="1">
        <v>1</v>
      </c>
      <c r="FL252" s="1">
        <v>1</v>
      </c>
      <c r="FM252" s="1">
        <v>1</v>
      </c>
      <c r="FN252" s="1">
        <v>0</v>
      </c>
      <c r="FO252" s="1">
        <v>0</v>
      </c>
      <c r="FP252" s="1">
        <v>0</v>
      </c>
      <c r="FQ252" s="1">
        <v>2</v>
      </c>
      <c r="FR252" s="1">
        <v>2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17</v>
      </c>
      <c r="GA252" s="1">
        <v>18</v>
      </c>
      <c r="GB252" s="1">
        <v>0</v>
      </c>
      <c r="GC252" s="1">
        <v>0</v>
      </c>
      <c r="GD252" s="1">
        <v>0</v>
      </c>
      <c r="GE252" s="1">
        <v>17</v>
      </c>
      <c r="GF252" s="1">
        <v>17</v>
      </c>
      <c r="GG252" s="1">
        <v>17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1</v>
      </c>
      <c r="GW252" s="1">
        <v>0</v>
      </c>
      <c r="GX252" s="1">
        <v>0</v>
      </c>
      <c r="GY252" s="1">
        <v>0</v>
      </c>
      <c r="GZ252" s="1">
        <v>0</v>
      </c>
      <c r="HA252" s="1">
        <v>1</v>
      </c>
      <c r="HB252" s="1">
        <v>1</v>
      </c>
      <c r="HC252" s="1">
        <v>0</v>
      </c>
      <c r="HD252" s="1">
        <v>1</v>
      </c>
      <c r="HE252" s="1">
        <v>1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15</v>
      </c>
      <c r="HS252" s="1">
        <v>15</v>
      </c>
      <c r="HT252" s="1">
        <v>5</v>
      </c>
      <c r="HU252" s="1">
        <v>10</v>
      </c>
      <c r="HV252" s="1">
        <v>0</v>
      </c>
      <c r="HW252" s="1">
        <v>0</v>
      </c>
      <c r="HX252" s="1">
        <v>16</v>
      </c>
      <c r="HY252" s="1">
        <v>16</v>
      </c>
      <c r="HZ252" s="1">
        <v>1</v>
      </c>
      <c r="IA252" s="1">
        <v>1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2</v>
      </c>
      <c r="JQ252" s="1">
        <v>2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1</v>
      </c>
      <c r="KA252" s="1">
        <v>0</v>
      </c>
      <c r="KB252" s="1">
        <v>0</v>
      </c>
      <c r="KC252" s="1">
        <v>0</v>
      </c>
      <c r="KD252" s="1">
        <v>0</v>
      </c>
      <c r="KE252" s="1">
        <v>1</v>
      </c>
      <c r="KF252" s="1">
        <v>0</v>
      </c>
      <c r="KG252" s="1">
        <v>1</v>
      </c>
      <c r="KH252" s="1">
        <v>0</v>
      </c>
      <c r="KI252" s="1">
        <v>1</v>
      </c>
      <c r="KJ252" s="1">
        <v>0</v>
      </c>
      <c r="KK252" s="1">
        <v>1</v>
      </c>
      <c r="KL252" s="1">
        <v>0</v>
      </c>
      <c r="KM252" s="1">
        <v>1</v>
      </c>
      <c r="KN252" s="1">
        <v>1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1</v>
      </c>
      <c r="KZ252" s="1">
        <v>1</v>
      </c>
      <c r="LA252" s="1">
        <v>1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1</v>
      </c>
      <c r="LL252" s="1">
        <v>0</v>
      </c>
      <c r="LM252" s="1">
        <v>0</v>
      </c>
      <c r="LN252" s="1">
        <v>17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1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0</v>
      </c>
      <c r="NQ252" s="1">
        <v>0</v>
      </c>
      <c r="NR252" s="1">
        <v>0</v>
      </c>
      <c r="NS252" s="1">
        <v>0</v>
      </c>
      <c r="NT252" s="1">
        <v>0</v>
      </c>
      <c r="NU252" s="1">
        <v>0</v>
      </c>
      <c r="NV252" s="1">
        <v>0</v>
      </c>
      <c r="NW252" s="1">
        <v>0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">
        <v>0</v>
      </c>
      <c r="OD252" s="1">
        <v>0</v>
      </c>
      <c r="OE252" s="1">
        <v>0</v>
      </c>
      <c r="OF252" s="1">
        <v>0</v>
      </c>
      <c r="OG252" s="1">
        <v>0</v>
      </c>
      <c r="OH252" s="1">
        <v>0</v>
      </c>
      <c r="OI252" s="1">
        <v>0</v>
      </c>
      <c r="OJ252" s="1">
        <v>0</v>
      </c>
      <c r="OK252" s="1">
        <v>0</v>
      </c>
      <c r="OL252" s="1">
        <v>0</v>
      </c>
      <c r="OM252" s="1">
        <v>0</v>
      </c>
      <c r="ON252" s="1">
        <v>0</v>
      </c>
      <c r="OO252" s="1">
        <v>0</v>
      </c>
      <c r="OP252" s="1">
        <v>0</v>
      </c>
      <c r="OQ252" s="1">
        <v>0</v>
      </c>
      <c r="OR252" s="1">
        <v>0</v>
      </c>
      <c r="OS252" s="1">
        <v>0</v>
      </c>
      <c r="OT252" s="1">
        <v>0</v>
      </c>
      <c r="OU252" s="1">
        <v>0</v>
      </c>
      <c r="OV252" s="1">
        <v>0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C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N252" s="1">
        <v>0</v>
      </c>
      <c r="PO252" s="1">
        <v>0</v>
      </c>
      <c r="PP252" s="1">
        <v>0</v>
      </c>
      <c r="PQ252" s="1">
        <v>0</v>
      </c>
      <c r="PR252" s="1">
        <v>0</v>
      </c>
      <c r="PS252" s="1">
        <v>0</v>
      </c>
      <c r="PT252" s="1">
        <v>1</v>
      </c>
      <c r="PU252" s="1">
        <v>1</v>
      </c>
      <c r="PV252" s="1">
        <v>4</v>
      </c>
      <c r="PW252" s="1">
        <v>4</v>
      </c>
      <c r="PX252" s="1">
        <v>4</v>
      </c>
      <c r="PY252" s="1">
        <v>4</v>
      </c>
      <c r="PZ252" s="1">
        <v>4</v>
      </c>
      <c r="QA252" s="1">
        <v>4</v>
      </c>
      <c r="QB252" s="1">
        <v>8</v>
      </c>
      <c r="QC252" s="1">
        <v>4</v>
      </c>
      <c r="QD252" s="1">
        <v>4</v>
      </c>
      <c r="QE252" s="1">
        <v>4</v>
      </c>
      <c r="QF252" s="1">
        <v>4</v>
      </c>
      <c r="QG252" s="1">
        <v>4</v>
      </c>
      <c r="QH252" s="1">
        <v>4</v>
      </c>
      <c r="QI252" s="1">
        <v>5</v>
      </c>
      <c r="QJ252" s="1">
        <v>5</v>
      </c>
      <c r="QK252" s="1">
        <v>4</v>
      </c>
      <c r="QL252" s="1">
        <v>4</v>
      </c>
      <c r="QM252" s="1">
        <v>1</v>
      </c>
      <c r="QN252" s="1">
        <v>0</v>
      </c>
      <c r="QO252" s="1">
        <v>0</v>
      </c>
      <c r="QP252" s="1">
        <v>0</v>
      </c>
      <c r="QQ252" s="1">
        <v>0</v>
      </c>
      <c r="QR252" s="1">
        <v>0</v>
      </c>
      <c r="QS252" s="1">
        <v>0</v>
      </c>
      <c r="QT252" s="1">
        <v>0</v>
      </c>
      <c r="QU252" s="1">
        <v>0</v>
      </c>
      <c r="QV252" s="1">
        <v>0</v>
      </c>
      <c r="QW252" s="1">
        <v>0</v>
      </c>
      <c r="QX252" s="1">
        <v>0</v>
      </c>
      <c r="QY252" s="1">
        <v>0</v>
      </c>
      <c r="QZ252" s="1">
        <v>1</v>
      </c>
    </row>
    <row r="253" spans="1:468">
      <c r="A253" s="1">
        <v>2007</v>
      </c>
      <c r="B253" s="1" t="s">
        <v>757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0</v>
      </c>
      <c r="K253" s="1">
        <v>2</v>
      </c>
      <c r="L253" s="1">
        <v>2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3</v>
      </c>
      <c r="AL253" s="1">
        <v>2</v>
      </c>
      <c r="AM253" s="1">
        <v>1</v>
      </c>
      <c r="AN253" s="1">
        <v>3</v>
      </c>
      <c r="AO253" s="1">
        <v>2</v>
      </c>
      <c r="AP253" s="1">
        <v>2</v>
      </c>
      <c r="AQ253" s="1">
        <v>3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2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2</v>
      </c>
      <c r="BY253" s="1">
        <v>2</v>
      </c>
      <c r="BZ253" s="1">
        <v>2</v>
      </c>
      <c r="CA253" s="1">
        <v>2</v>
      </c>
      <c r="CB253" s="1">
        <v>2</v>
      </c>
      <c r="CC253" s="1">
        <v>2</v>
      </c>
      <c r="CD253" s="1">
        <v>4</v>
      </c>
      <c r="CE253" s="1">
        <v>2</v>
      </c>
      <c r="CF253" s="1">
        <v>1</v>
      </c>
      <c r="CG253" s="1">
        <v>2</v>
      </c>
      <c r="CH253" s="1">
        <v>0</v>
      </c>
      <c r="CI253" s="1">
        <v>2</v>
      </c>
      <c r="CJ253" s="1">
        <v>1</v>
      </c>
      <c r="CK253" s="1">
        <v>2</v>
      </c>
      <c r="CL253" s="1">
        <v>0</v>
      </c>
      <c r="CM253" s="1">
        <v>0</v>
      </c>
      <c r="CN253" s="1">
        <v>1</v>
      </c>
      <c r="CO253" s="1">
        <v>2</v>
      </c>
      <c r="CP253" s="1">
        <v>0</v>
      </c>
      <c r="CQ253" s="1">
        <v>0</v>
      </c>
      <c r="CR253" s="1">
        <v>1</v>
      </c>
      <c r="CS253" s="1">
        <v>1</v>
      </c>
      <c r="CT253" s="1">
        <v>0</v>
      </c>
      <c r="CU253" s="1">
        <v>1</v>
      </c>
      <c r="CV253" s="1">
        <v>1</v>
      </c>
      <c r="CW253" s="1">
        <v>1</v>
      </c>
      <c r="CX253" s="1">
        <v>1</v>
      </c>
      <c r="CY253" s="1">
        <v>2</v>
      </c>
      <c r="CZ253" s="1">
        <v>1</v>
      </c>
      <c r="DA253" s="1">
        <v>1</v>
      </c>
      <c r="DB253" s="1">
        <v>0</v>
      </c>
      <c r="DC253" s="1">
        <v>0</v>
      </c>
      <c r="DD253" s="1">
        <v>1</v>
      </c>
      <c r="DE253" s="1">
        <v>1</v>
      </c>
      <c r="DF253" s="1">
        <v>1</v>
      </c>
      <c r="DG253" s="1">
        <v>1</v>
      </c>
      <c r="DH253" s="1">
        <v>1</v>
      </c>
      <c r="DI253" s="1">
        <v>0</v>
      </c>
      <c r="DJ253" s="1">
        <v>0</v>
      </c>
      <c r="DK253" s="1">
        <v>1</v>
      </c>
      <c r="DL253" s="1">
        <v>0</v>
      </c>
      <c r="DM253" s="1">
        <v>1</v>
      </c>
      <c r="DN253" s="1">
        <v>0</v>
      </c>
      <c r="DO253" s="1">
        <v>0</v>
      </c>
      <c r="DP253" s="1">
        <v>0</v>
      </c>
      <c r="DQ253" s="1">
        <v>1</v>
      </c>
      <c r="DR253" s="1">
        <v>1</v>
      </c>
      <c r="DS253" s="1">
        <v>1</v>
      </c>
      <c r="DT253" s="1">
        <v>1</v>
      </c>
      <c r="DU253" s="1">
        <v>0</v>
      </c>
      <c r="DV253" s="1">
        <v>0</v>
      </c>
      <c r="DW253" s="1">
        <v>0</v>
      </c>
      <c r="DX253" s="1">
        <v>1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1</v>
      </c>
      <c r="EU253" s="1">
        <v>1</v>
      </c>
      <c r="EV253" s="1">
        <v>1</v>
      </c>
      <c r="EW253" s="1">
        <v>0</v>
      </c>
      <c r="EX253" s="1">
        <v>2</v>
      </c>
      <c r="EY253" s="1">
        <v>2</v>
      </c>
      <c r="EZ253" s="1">
        <v>2</v>
      </c>
      <c r="FA253" s="1">
        <v>2</v>
      </c>
      <c r="FB253" s="1">
        <v>2</v>
      </c>
      <c r="FC253" s="1">
        <v>2</v>
      </c>
      <c r="FD253" s="1">
        <v>4</v>
      </c>
      <c r="FE253" s="1">
        <v>2</v>
      </c>
      <c r="FF253" s="1">
        <v>1</v>
      </c>
      <c r="FG253" s="1">
        <v>1</v>
      </c>
      <c r="FH253" s="1">
        <v>0</v>
      </c>
      <c r="FI253" s="1">
        <v>1</v>
      </c>
      <c r="FJ253" s="1">
        <v>2</v>
      </c>
      <c r="FK253" s="1">
        <v>2</v>
      </c>
      <c r="FL253" s="1">
        <v>1</v>
      </c>
      <c r="FM253" s="1">
        <v>1</v>
      </c>
      <c r="FN253" s="1">
        <v>1</v>
      </c>
      <c r="FO253" s="1">
        <v>0</v>
      </c>
      <c r="FP253" s="1">
        <v>0</v>
      </c>
      <c r="FQ253" s="1">
        <v>6</v>
      </c>
      <c r="FR253" s="1">
        <v>6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106</v>
      </c>
      <c r="GA253" s="1">
        <v>106</v>
      </c>
      <c r="GB253" s="1">
        <v>0</v>
      </c>
      <c r="GC253" s="1">
        <v>0</v>
      </c>
      <c r="GD253" s="1">
        <v>0</v>
      </c>
      <c r="GE253" s="1">
        <v>106</v>
      </c>
      <c r="GF253" s="1">
        <v>106</v>
      </c>
      <c r="GG253" s="1">
        <v>106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8</v>
      </c>
      <c r="GT253" s="1">
        <v>10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6</v>
      </c>
      <c r="HB253" s="1">
        <v>6</v>
      </c>
      <c r="HC253" s="1">
        <v>0</v>
      </c>
      <c r="HD253" s="1">
        <v>6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36</v>
      </c>
      <c r="HO253" s="1">
        <v>36</v>
      </c>
      <c r="HP253" s="1">
        <v>36</v>
      </c>
      <c r="HQ253" s="1">
        <v>36</v>
      </c>
      <c r="HR253" s="1">
        <v>90</v>
      </c>
      <c r="HS253" s="1">
        <v>89</v>
      </c>
      <c r="HT253" s="1">
        <v>46</v>
      </c>
      <c r="HU253" s="1">
        <v>44</v>
      </c>
      <c r="HV253" s="1">
        <v>0</v>
      </c>
      <c r="HW253" s="1">
        <v>0</v>
      </c>
      <c r="HX253" s="1">
        <v>64</v>
      </c>
      <c r="HY253" s="1">
        <v>64</v>
      </c>
      <c r="HZ253" s="1">
        <v>75</v>
      </c>
      <c r="IA253" s="1">
        <v>75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6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6</v>
      </c>
      <c r="JL253" s="1">
        <v>6</v>
      </c>
      <c r="JM253" s="1">
        <v>6</v>
      </c>
      <c r="JN253" s="1">
        <v>0</v>
      </c>
      <c r="JO253" s="1">
        <v>0</v>
      </c>
      <c r="JP253" s="1">
        <v>6</v>
      </c>
      <c r="JQ253" s="1">
        <v>6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1</v>
      </c>
      <c r="JY253" s="1">
        <v>0</v>
      </c>
      <c r="JZ253" s="1">
        <v>6</v>
      </c>
      <c r="KA253" s="1">
        <v>0</v>
      </c>
      <c r="KB253" s="1">
        <v>0</v>
      </c>
      <c r="KC253" s="1">
        <v>0</v>
      </c>
      <c r="KD253" s="1">
        <v>0</v>
      </c>
      <c r="KE253" s="1">
        <v>6</v>
      </c>
      <c r="KF253" s="1">
        <v>0</v>
      </c>
      <c r="KG253" s="1">
        <v>6</v>
      </c>
      <c r="KH253" s="1">
        <v>0</v>
      </c>
      <c r="KI253" s="1">
        <v>6</v>
      </c>
      <c r="KJ253" s="1">
        <v>0</v>
      </c>
      <c r="KK253" s="1">
        <v>6</v>
      </c>
      <c r="KL253" s="1">
        <v>0</v>
      </c>
      <c r="KM253" s="1">
        <v>6</v>
      </c>
      <c r="KN253" s="1">
        <v>6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6</v>
      </c>
      <c r="KZ253" s="1">
        <v>6</v>
      </c>
      <c r="LA253" s="1">
        <v>6</v>
      </c>
      <c r="LB253" s="1">
        <v>0</v>
      </c>
      <c r="LC253" s="1">
        <v>0</v>
      </c>
      <c r="LD253" s="1">
        <v>1</v>
      </c>
      <c r="LE253" s="1">
        <v>1</v>
      </c>
      <c r="LF253" s="1">
        <v>0</v>
      </c>
      <c r="LG253" s="1">
        <v>0</v>
      </c>
      <c r="LH253" s="1">
        <v>0</v>
      </c>
      <c r="LI253" s="1">
        <v>1</v>
      </c>
      <c r="LJ253" s="1">
        <v>1</v>
      </c>
      <c r="LK253" s="1">
        <v>1</v>
      </c>
      <c r="LL253" s="1">
        <v>8</v>
      </c>
      <c r="LM253" s="1">
        <v>0</v>
      </c>
      <c r="LN253" s="1">
        <v>37</v>
      </c>
      <c r="LO253" s="1">
        <v>32</v>
      </c>
      <c r="LP253" s="1">
        <v>2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4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3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3</v>
      </c>
      <c r="MW253" s="1">
        <v>0</v>
      </c>
      <c r="MX253" s="1">
        <v>9</v>
      </c>
      <c r="MY253" s="1">
        <v>1</v>
      </c>
      <c r="MZ253" s="1">
        <v>9</v>
      </c>
      <c r="NA253" s="1">
        <v>1</v>
      </c>
      <c r="NB253" s="1">
        <v>2</v>
      </c>
      <c r="NC253" s="1">
        <v>9</v>
      </c>
      <c r="ND253" s="1">
        <v>1</v>
      </c>
      <c r="NE253" s="1">
        <v>9</v>
      </c>
      <c r="NF253" s="1">
        <v>0</v>
      </c>
      <c r="NG253" s="1">
        <v>9</v>
      </c>
      <c r="NH253" s="1">
        <v>9</v>
      </c>
      <c r="NI253" s="1">
        <v>9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0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0</v>
      </c>
      <c r="OG253" s="1">
        <v>0</v>
      </c>
      <c r="OH253" s="1">
        <v>0</v>
      </c>
      <c r="OI253" s="1">
        <v>0</v>
      </c>
      <c r="OJ253" s="1">
        <v>2</v>
      </c>
      <c r="OK253" s="1">
        <v>1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0</v>
      </c>
      <c r="OS253" s="1">
        <v>0</v>
      </c>
      <c r="OT253" s="1">
        <v>0</v>
      </c>
      <c r="OU253" s="1">
        <v>0</v>
      </c>
      <c r="OV253" s="1">
        <v>0</v>
      </c>
      <c r="OW253" s="1">
        <v>0</v>
      </c>
      <c r="OX253" s="1">
        <v>0</v>
      </c>
      <c r="OY253" s="1">
        <v>0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0</v>
      </c>
      <c r="PF253" s="1">
        <v>0</v>
      </c>
      <c r="PG253" s="1">
        <v>0</v>
      </c>
      <c r="PH253" s="1">
        <v>0</v>
      </c>
      <c r="PI253" s="1">
        <v>0</v>
      </c>
      <c r="PJ253" s="1">
        <v>0</v>
      </c>
      <c r="PK253" s="1">
        <v>0</v>
      </c>
      <c r="PL253" s="1">
        <v>0</v>
      </c>
      <c r="PM253" s="1">
        <v>0</v>
      </c>
      <c r="PN253" s="1">
        <v>0</v>
      </c>
      <c r="PO253" s="1">
        <v>0</v>
      </c>
      <c r="PP253" s="1">
        <v>0</v>
      </c>
      <c r="PQ253" s="1">
        <v>0</v>
      </c>
      <c r="PR253" s="1">
        <v>0</v>
      </c>
      <c r="PS253" s="1">
        <v>0</v>
      </c>
      <c r="PT253" s="1">
        <v>1</v>
      </c>
      <c r="PU253" s="1">
        <v>1</v>
      </c>
      <c r="PV253" s="1">
        <v>4</v>
      </c>
      <c r="PW253" s="1">
        <v>4</v>
      </c>
      <c r="PX253" s="1">
        <v>4</v>
      </c>
      <c r="PY253" s="1">
        <v>4</v>
      </c>
      <c r="PZ253" s="1">
        <v>4</v>
      </c>
      <c r="QA253" s="1">
        <v>4</v>
      </c>
      <c r="QB253" s="1">
        <v>8</v>
      </c>
      <c r="QC253" s="1">
        <v>4</v>
      </c>
      <c r="QD253" s="1">
        <v>4</v>
      </c>
      <c r="QE253" s="1">
        <v>4</v>
      </c>
      <c r="QF253" s="1">
        <v>4</v>
      </c>
      <c r="QG253" s="1">
        <v>4</v>
      </c>
      <c r="QH253" s="1">
        <v>4</v>
      </c>
      <c r="QI253" s="1">
        <v>5</v>
      </c>
      <c r="QJ253" s="1">
        <v>5</v>
      </c>
      <c r="QK253" s="1">
        <v>4</v>
      </c>
      <c r="QL253" s="1">
        <v>4</v>
      </c>
      <c r="QM253" s="1">
        <v>1</v>
      </c>
      <c r="QN253" s="1">
        <v>1</v>
      </c>
      <c r="QO253" s="1">
        <v>0</v>
      </c>
      <c r="QP253" s="1">
        <v>0</v>
      </c>
      <c r="QQ253" s="1">
        <v>0</v>
      </c>
      <c r="QR253" s="1">
        <v>0</v>
      </c>
      <c r="QS253" s="1">
        <v>0</v>
      </c>
      <c r="QT253" s="1">
        <v>0</v>
      </c>
      <c r="QU253" s="1">
        <v>0</v>
      </c>
      <c r="QV253" s="1">
        <v>0</v>
      </c>
      <c r="QW253" s="1">
        <v>0</v>
      </c>
      <c r="QX253" s="1">
        <v>0</v>
      </c>
      <c r="QY253" s="1">
        <v>0</v>
      </c>
      <c r="QZ253" s="1">
        <v>1</v>
      </c>
    </row>
    <row r="254" spans="1:468">
      <c r="A254" s="1">
        <v>2007</v>
      </c>
      <c r="B254" s="1" t="s">
        <v>758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0</v>
      </c>
      <c r="K254" s="1">
        <v>2</v>
      </c>
      <c r="L254" s="1">
        <v>2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3</v>
      </c>
      <c r="AL254" s="1">
        <v>2</v>
      </c>
      <c r="AM254" s="1">
        <v>1</v>
      </c>
      <c r="AN254" s="1">
        <v>3</v>
      </c>
      <c r="AO254" s="1">
        <v>2</v>
      </c>
      <c r="AP254" s="1">
        <v>2</v>
      </c>
      <c r="AQ254" s="1">
        <v>3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3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2</v>
      </c>
      <c r="BY254" s="1">
        <v>2</v>
      </c>
      <c r="BZ254" s="1">
        <v>2</v>
      </c>
      <c r="CA254" s="1">
        <v>2</v>
      </c>
      <c r="CB254" s="1">
        <v>2</v>
      </c>
      <c r="CC254" s="1">
        <v>2</v>
      </c>
      <c r="CD254" s="1">
        <v>4</v>
      </c>
      <c r="CE254" s="1">
        <v>2</v>
      </c>
      <c r="CF254" s="1">
        <v>1</v>
      </c>
      <c r="CG254" s="1">
        <v>2</v>
      </c>
      <c r="CH254" s="1">
        <v>0</v>
      </c>
      <c r="CI254" s="1">
        <v>2</v>
      </c>
      <c r="CJ254" s="1">
        <v>1</v>
      </c>
      <c r="CK254" s="1">
        <v>2</v>
      </c>
      <c r="CL254" s="1">
        <v>0</v>
      </c>
      <c r="CM254" s="1">
        <v>0</v>
      </c>
      <c r="CN254" s="1">
        <v>1</v>
      </c>
      <c r="CO254" s="1">
        <v>2</v>
      </c>
      <c r="CP254" s="1">
        <v>0</v>
      </c>
      <c r="CQ254" s="1">
        <v>0</v>
      </c>
      <c r="CR254" s="1">
        <v>1</v>
      </c>
      <c r="CS254" s="1">
        <v>1</v>
      </c>
      <c r="CT254" s="1">
        <v>0</v>
      </c>
      <c r="CU254" s="1">
        <v>1</v>
      </c>
      <c r="CV254" s="1">
        <v>1</v>
      </c>
      <c r="CW254" s="1">
        <v>1</v>
      </c>
      <c r="CX254" s="1">
        <v>1</v>
      </c>
      <c r="CY254" s="1">
        <v>2</v>
      </c>
      <c r="CZ254" s="1">
        <v>1</v>
      </c>
      <c r="DA254" s="1">
        <v>1</v>
      </c>
      <c r="DB254" s="1">
        <v>0</v>
      </c>
      <c r="DC254" s="1">
        <v>0</v>
      </c>
      <c r="DD254" s="1">
        <v>1</v>
      </c>
      <c r="DE254" s="1">
        <v>1</v>
      </c>
      <c r="DF254" s="1">
        <v>1</v>
      </c>
      <c r="DG254" s="1">
        <v>1</v>
      </c>
      <c r="DH254" s="1">
        <v>1</v>
      </c>
      <c r="DI254" s="1">
        <v>0</v>
      </c>
      <c r="DJ254" s="1">
        <v>0</v>
      </c>
      <c r="DK254" s="1">
        <v>1</v>
      </c>
      <c r="DL254" s="1">
        <v>0</v>
      </c>
      <c r="DM254" s="1">
        <v>1</v>
      </c>
      <c r="DN254" s="1">
        <v>0</v>
      </c>
      <c r="DO254" s="1">
        <v>0</v>
      </c>
      <c r="DP254" s="1">
        <v>0</v>
      </c>
      <c r="DQ254" s="1">
        <v>1</v>
      </c>
      <c r="DR254" s="1">
        <v>1</v>
      </c>
      <c r="DS254" s="1">
        <v>1</v>
      </c>
      <c r="DT254" s="1">
        <v>1</v>
      </c>
      <c r="DU254" s="1">
        <v>0</v>
      </c>
      <c r="DV254" s="1">
        <v>0</v>
      </c>
      <c r="DW254" s="1">
        <v>0</v>
      </c>
      <c r="DX254" s="1">
        <v>1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1</v>
      </c>
      <c r="EU254" s="1">
        <v>1</v>
      </c>
      <c r="EV254" s="1">
        <v>1</v>
      </c>
      <c r="EW254" s="1">
        <v>0</v>
      </c>
      <c r="EX254" s="1">
        <v>3</v>
      </c>
      <c r="EY254" s="1">
        <v>3</v>
      </c>
      <c r="EZ254" s="1">
        <v>3</v>
      </c>
      <c r="FA254" s="1">
        <v>3</v>
      </c>
      <c r="FB254" s="1">
        <v>3</v>
      </c>
      <c r="FC254" s="1">
        <v>3</v>
      </c>
      <c r="FD254" s="1">
        <v>6</v>
      </c>
      <c r="FE254" s="1">
        <v>3</v>
      </c>
      <c r="FF254" s="1">
        <v>2</v>
      </c>
      <c r="FG254" s="1">
        <v>2</v>
      </c>
      <c r="FH254" s="1">
        <v>0</v>
      </c>
      <c r="FI254" s="1">
        <v>2</v>
      </c>
      <c r="FJ254" s="1">
        <v>3</v>
      </c>
      <c r="FK254" s="1">
        <v>3</v>
      </c>
      <c r="FL254" s="1">
        <v>3</v>
      </c>
      <c r="FM254" s="1">
        <v>3</v>
      </c>
      <c r="FN254" s="1">
        <v>2</v>
      </c>
      <c r="FO254" s="1">
        <v>0</v>
      </c>
      <c r="FP254" s="1">
        <v>0</v>
      </c>
      <c r="FQ254" s="1">
        <v>6</v>
      </c>
      <c r="FR254" s="1">
        <v>6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107</v>
      </c>
      <c r="GA254" s="1">
        <v>107</v>
      </c>
      <c r="GB254" s="1">
        <v>0</v>
      </c>
      <c r="GC254" s="1">
        <v>0</v>
      </c>
      <c r="GD254" s="1">
        <v>0</v>
      </c>
      <c r="GE254" s="1">
        <v>107</v>
      </c>
      <c r="GF254" s="1">
        <v>107</v>
      </c>
      <c r="GG254" s="1">
        <v>107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10</v>
      </c>
      <c r="GT254" s="1">
        <v>11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6</v>
      </c>
      <c r="HB254" s="1">
        <v>6</v>
      </c>
      <c r="HC254" s="1">
        <v>0</v>
      </c>
      <c r="HD254" s="1">
        <v>6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45</v>
      </c>
      <c r="HO254" s="1">
        <v>45</v>
      </c>
      <c r="HP254" s="1">
        <v>45</v>
      </c>
      <c r="HQ254" s="1">
        <v>45</v>
      </c>
      <c r="HR254" s="1">
        <v>90</v>
      </c>
      <c r="HS254" s="1">
        <v>89</v>
      </c>
      <c r="HT254" s="1">
        <v>50</v>
      </c>
      <c r="HU254" s="1">
        <v>40</v>
      </c>
      <c r="HV254" s="1">
        <v>0</v>
      </c>
      <c r="HW254" s="1">
        <v>0</v>
      </c>
      <c r="HX254" s="1">
        <v>56</v>
      </c>
      <c r="HY254" s="1">
        <v>56</v>
      </c>
      <c r="HZ254" s="1">
        <v>92</v>
      </c>
      <c r="IA254" s="1">
        <v>92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5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6</v>
      </c>
      <c r="JL254" s="1">
        <v>6</v>
      </c>
      <c r="JM254" s="1">
        <v>6</v>
      </c>
      <c r="JN254" s="1">
        <v>0</v>
      </c>
      <c r="JO254" s="1">
        <v>0</v>
      </c>
      <c r="JP254" s="1">
        <v>6</v>
      </c>
      <c r="JQ254" s="1">
        <v>6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6</v>
      </c>
      <c r="JY254" s="1">
        <v>0</v>
      </c>
      <c r="JZ254" s="1">
        <v>6</v>
      </c>
      <c r="KA254" s="1">
        <v>0</v>
      </c>
      <c r="KB254" s="1">
        <v>0</v>
      </c>
      <c r="KC254" s="1">
        <v>0</v>
      </c>
      <c r="KD254" s="1">
        <v>0</v>
      </c>
      <c r="KE254" s="1">
        <v>6</v>
      </c>
      <c r="KF254" s="1">
        <v>6</v>
      </c>
      <c r="KG254" s="1">
        <v>6</v>
      </c>
      <c r="KH254" s="1">
        <v>0</v>
      </c>
      <c r="KI254" s="1">
        <v>6</v>
      </c>
      <c r="KJ254" s="1">
        <v>0</v>
      </c>
      <c r="KK254" s="1">
        <v>6</v>
      </c>
      <c r="KL254" s="1">
        <v>0</v>
      </c>
      <c r="KM254" s="1">
        <v>6</v>
      </c>
      <c r="KN254" s="1">
        <v>6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6</v>
      </c>
      <c r="KZ254" s="1">
        <v>6</v>
      </c>
      <c r="LA254" s="1">
        <v>6</v>
      </c>
      <c r="LB254" s="1">
        <v>6</v>
      </c>
      <c r="LC254" s="1">
        <v>6</v>
      </c>
      <c r="LD254" s="1">
        <v>1</v>
      </c>
      <c r="LE254" s="1">
        <v>1</v>
      </c>
      <c r="LF254" s="1">
        <v>0</v>
      </c>
      <c r="LG254" s="1">
        <v>0</v>
      </c>
      <c r="LH254" s="1">
        <v>0</v>
      </c>
      <c r="LI254" s="1">
        <v>1</v>
      </c>
      <c r="LJ254" s="1">
        <v>1</v>
      </c>
      <c r="LK254" s="1">
        <v>1</v>
      </c>
      <c r="LL254" s="1">
        <v>8</v>
      </c>
      <c r="LM254" s="1">
        <v>0</v>
      </c>
      <c r="LN254" s="1">
        <v>36</v>
      </c>
      <c r="LO254" s="1">
        <v>31</v>
      </c>
      <c r="LP254" s="1">
        <v>3</v>
      </c>
      <c r="LQ254" s="1">
        <v>1</v>
      </c>
      <c r="LR254" s="1">
        <v>1</v>
      </c>
      <c r="LS254" s="1">
        <v>1</v>
      </c>
      <c r="LT254" s="1">
        <v>1</v>
      </c>
      <c r="LU254" s="1">
        <v>1</v>
      </c>
      <c r="LV254" s="1">
        <v>0</v>
      </c>
      <c r="LW254" s="1">
        <v>0</v>
      </c>
      <c r="LX254" s="1">
        <v>6</v>
      </c>
      <c r="LY254" s="1">
        <v>1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4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4</v>
      </c>
      <c r="MW254" s="1">
        <v>0</v>
      </c>
      <c r="MX254" s="1">
        <v>9</v>
      </c>
      <c r="MY254" s="1">
        <v>1</v>
      </c>
      <c r="MZ254" s="1">
        <v>9</v>
      </c>
      <c r="NA254" s="1">
        <v>1</v>
      </c>
      <c r="NB254" s="1">
        <v>2</v>
      </c>
      <c r="NC254" s="1">
        <v>9</v>
      </c>
      <c r="ND254" s="1">
        <v>1</v>
      </c>
      <c r="NE254" s="1">
        <v>9</v>
      </c>
      <c r="NF254" s="1">
        <v>0</v>
      </c>
      <c r="NG254" s="1">
        <v>9</v>
      </c>
      <c r="NH254" s="1">
        <v>9</v>
      </c>
      <c r="NI254" s="1">
        <v>9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2</v>
      </c>
      <c r="OK254" s="1">
        <v>1</v>
      </c>
      <c r="OL254" s="1">
        <v>0</v>
      </c>
      <c r="OM254" s="1">
        <v>0</v>
      </c>
      <c r="ON254" s="1">
        <v>0</v>
      </c>
      <c r="OO254" s="1">
        <v>0</v>
      </c>
      <c r="OP254" s="1">
        <v>0</v>
      </c>
      <c r="OQ254" s="1">
        <v>0</v>
      </c>
      <c r="OR254" s="1">
        <v>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0</v>
      </c>
      <c r="PJ254" s="1">
        <v>0</v>
      </c>
      <c r="PK254" s="1">
        <v>0</v>
      </c>
      <c r="PL254" s="1">
        <v>0</v>
      </c>
      <c r="PM254" s="1">
        <v>0</v>
      </c>
      <c r="PN254" s="1">
        <v>0</v>
      </c>
      <c r="PO254" s="1">
        <v>0</v>
      </c>
      <c r="PP254" s="1">
        <v>0</v>
      </c>
      <c r="PQ254" s="1">
        <v>0</v>
      </c>
      <c r="PR254" s="1">
        <v>0</v>
      </c>
      <c r="PS254" s="1">
        <v>0</v>
      </c>
      <c r="PT254" s="1">
        <v>1</v>
      </c>
      <c r="PU254" s="1">
        <v>1</v>
      </c>
      <c r="PV254" s="1">
        <v>4</v>
      </c>
      <c r="PW254" s="1">
        <v>4</v>
      </c>
      <c r="PX254" s="1">
        <v>4</v>
      </c>
      <c r="PY254" s="1">
        <v>4</v>
      </c>
      <c r="PZ254" s="1">
        <v>4</v>
      </c>
      <c r="QA254" s="1">
        <v>4</v>
      </c>
      <c r="QB254" s="1">
        <v>8</v>
      </c>
      <c r="QC254" s="1">
        <v>4</v>
      </c>
      <c r="QD254" s="1">
        <v>4</v>
      </c>
      <c r="QE254" s="1">
        <v>4</v>
      </c>
      <c r="QF254" s="1">
        <v>4</v>
      </c>
      <c r="QG254" s="1">
        <v>4</v>
      </c>
      <c r="QH254" s="1">
        <v>4</v>
      </c>
      <c r="QI254" s="1">
        <v>5</v>
      </c>
      <c r="QJ254" s="1">
        <v>5</v>
      </c>
      <c r="QK254" s="1">
        <v>4</v>
      </c>
      <c r="QL254" s="1">
        <v>4</v>
      </c>
      <c r="QM254" s="1">
        <v>1</v>
      </c>
      <c r="QN254" s="1">
        <v>1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1</v>
      </c>
    </row>
    <row r="255" spans="1:468">
      <c r="A255" s="1">
        <v>2007</v>
      </c>
      <c r="B255" s="1" t="s">
        <v>759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0</v>
      </c>
      <c r="K255" s="1">
        <v>2</v>
      </c>
      <c r="L255" s="1">
        <v>2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3</v>
      </c>
      <c r="AL255" s="1">
        <v>2</v>
      </c>
      <c r="AM255" s="1">
        <v>1</v>
      </c>
      <c r="AN255" s="1">
        <v>3</v>
      </c>
      <c r="AO255" s="1">
        <v>2</v>
      </c>
      <c r="AP255" s="1">
        <v>2</v>
      </c>
      <c r="AQ255" s="1">
        <v>3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3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2</v>
      </c>
      <c r="BY255" s="1">
        <v>2</v>
      </c>
      <c r="BZ255" s="1">
        <v>2</v>
      </c>
      <c r="CA255" s="1">
        <v>2</v>
      </c>
      <c r="CB255" s="1">
        <v>2</v>
      </c>
      <c r="CC255" s="1">
        <v>2</v>
      </c>
      <c r="CD255" s="1">
        <v>4</v>
      </c>
      <c r="CE255" s="1">
        <v>2</v>
      </c>
      <c r="CF255" s="1">
        <v>1</v>
      </c>
      <c r="CG255" s="1">
        <v>2</v>
      </c>
      <c r="CH255" s="1">
        <v>0</v>
      </c>
      <c r="CI255" s="1">
        <v>2</v>
      </c>
      <c r="CJ255" s="1">
        <v>1</v>
      </c>
      <c r="CK255" s="1">
        <v>2</v>
      </c>
      <c r="CL255" s="1">
        <v>0</v>
      </c>
      <c r="CM255" s="1">
        <v>0</v>
      </c>
      <c r="CN255" s="1">
        <v>1</v>
      </c>
      <c r="CO255" s="1">
        <v>2</v>
      </c>
      <c r="CP255" s="1">
        <v>0</v>
      </c>
      <c r="CQ255" s="1">
        <v>0</v>
      </c>
      <c r="CR255" s="1">
        <v>1</v>
      </c>
      <c r="CS255" s="1">
        <v>1</v>
      </c>
      <c r="CT255" s="1">
        <v>0</v>
      </c>
      <c r="CU255" s="1">
        <v>1</v>
      </c>
      <c r="CV255" s="1">
        <v>1</v>
      </c>
      <c r="CW255" s="1">
        <v>1</v>
      </c>
      <c r="CX255" s="1">
        <v>1</v>
      </c>
      <c r="CY255" s="1">
        <v>2</v>
      </c>
      <c r="CZ255" s="1">
        <v>1</v>
      </c>
      <c r="DA255" s="1">
        <v>1</v>
      </c>
      <c r="DB255" s="1">
        <v>0</v>
      </c>
      <c r="DC255" s="1">
        <v>0</v>
      </c>
      <c r="DD255" s="1">
        <v>1</v>
      </c>
      <c r="DE255" s="1">
        <v>1</v>
      </c>
      <c r="DF255" s="1">
        <v>1</v>
      </c>
      <c r="DG255" s="1">
        <v>1</v>
      </c>
      <c r="DH255" s="1">
        <v>1</v>
      </c>
      <c r="DI255" s="1">
        <v>0</v>
      </c>
      <c r="DJ255" s="1">
        <v>0</v>
      </c>
      <c r="DK255" s="1">
        <v>1</v>
      </c>
      <c r="DL255" s="1">
        <v>0</v>
      </c>
      <c r="DM255" s="1">
        <v>1</v>
      </c>
      <c r="DN255" s="1">
        <v>0</v>
      </c>
      <c r="DO255" s="1">
        <v>0</v>
      </c>
      <c r="DP255" s="1">
        <v>0</v>
      </c>
      <c r="DQ255" s="1">
        <v>1</v>
      </c>
      <c r="DR255" s="1">
        <v>1</v>
      </c>
      <c r="DS255" s="1">
        <v>1</v>
      </c>
      <c r="DT255" s="1">
        <v>1</v>
      </c>
      <c r="DU255" s="1">
        <v>0</v>
      </c>
      <c r="DV255" s="1">
        <v>0</v>
      </c>
      <c r="DW255" s="1">
        <v>0</v>
      </c>
      <c r="DX255" s="1">
        <v>1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1</v>
      </c>
      <c r="EU255" s="1">
        <v>1</v>
      </c>
      <c r="EV255" s="1">
        <v>1</v>
      </c>
      <c r="EW255" s="1">
        <v>0</v>
      </c>
      <c r="EX255" s="1">
        <v>3</v>
      </c>
      <c r="EY255" s="1">
        <v>3</v>
      </c>
      <c r="EZ255" s="1">
        <v>3</v>
      </c>
      <c r="FA255" s="1">
        <v>3</v>
      </c>
      <c r="FB255" s="1">
        <v>3</v>
      </c>
      <c r="FC255" s="1">
        <v>3</v>
      </c>
      <c r="FD255" s="1">
        <v>6</v>
      </c>
      <c r="FE255" s="1">
        <v>3</v>
      </c>
      <c r="FF255" s="1">
        <v>2</v>
      </c>
      <c r="FG255" s="1">
        <v>2</v>
      </c>
      <c r="FH255" s="1">
        <v>0</v>
      </c>
      <c r="FI255" s="1">
        <v>2</v>
      </c>
      <c r="FJ255" s="1">
        <v>3</v>
      </c>
      <c r="FK255" s="1">
        <v>3</v>
      </c>
      <c r="FL255" s="1">
        <v>3</v>
      </c>
      <c r="FM255" s="1">
        <v>3</v>
      </c>
      <c r="FN255" s="1">
        <v>2</v>
      </c>
      <c r="FO255" s="1">
        <v>0</v>
      </c>
      <c r="FP255" s="1">
        <v>0</v>
      </c>
      <c r="FQ255" s="1">
        <v>6</v>
      </c>
      <c r="FR255" s="1">
        <v>6</v>
      </c>
      <c r="FS255" s="1">
        <v>0</v>
      </c>
      <c r="FT255" s="1">
        <v>2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107</v>
      </c>
      <c r="GA255" s="1">
        <v>107</v>
      </c>
      <c r="GB255" s="1">
        <v>0</v>
      </c>
      <c r="GC255" s="1">
        <v>0</v>
      </c>
      <c r="GD255" s="1">
        <v>0</v>
      </c>
      <c r="GE255" s="1">
        <v>107</v>
      </c>
      <c r="GF255" s="1">
        <v>107</v>
      </c>
      <c r="GG255" s="1">
        <v>107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10</v>
      </c>
      <c r="GT255" s="1">
        <v>11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6</v>
      </c>
      <c r="HB255" s="1">
        <v>6</v>
      </c>
      <c r="HC255" s="1">
        <v>0</v>
      </c>
      <c r="HD255" s="1">
        <v>6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45</v>
      </c>
      <c r="HO255" s="1">
        <v>45</v>
      </c>
      <c r="HP255" s="1">
        <v>45</v>
      </c>
      <c r="HQ255" s="1">
        <v>45</v>
      </c>
      <c r="HR255" s="1">
        <v>90</v>
      </c>
      <c r="HS255" s="1">
        <v>89</v>
      </c>
      <c r="HT255" s="1">
        <v>50</v>
      </c>
      <c r="HU255" s="1">
        <v>40</v>
      </c>
      <c r="HV255" s="1">
        <v>0</v>
      </c>
      <c r="HW255" s="1">
        <v>0</v>
      </c>
      <c r="HX255" s="1">
        <v>56</v>
      </c>
      <c r="HY255" s="1">
        <v>56</v>
      </c>
      <c r="HZ255" s="1">
        <v>92</v>
      </c>
      <c r="IA255" s="1">
        <v>92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5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6</v>
      </c>
      <c r="JL255" s="1">
        <v>6</v>
      </c>
      <c r="JM255" s="1">
        <v>6</v>
      </c>
      <c r="JN255" s="1">
        <v>0</v>
      </c>
      <c r="JO255" s="1">
        <v>0</v>
      </c>
      <c r="JP255" s="1">
        <v>6</v>
      </c>
      <c r="JQ255" s="1">
        <v>6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6</v>
      </c>
      <c r="JY255" s="1">
        <v>0</v>
      </c>
      <c r="JZ255" s="1">
        <v>6</v>
      </c>
      <c r="KA255" s="1">
        <v>0</v>
      </c>
      <c r="KB255" s="1">
        <v>0</v>
      </c>
      <c r="KC255" s="1">
        <v>0</v>
      </c>
      <c r="KD255" s="1">
        <v>0</v>
      </c>
      <c r="KE255" s="1">
        <v>6</v>
      </c>
      <c r="KF255" s="1">
        <v>6</v>
      </c>
      <c r="KG255" s="1">
        <v>6</v>
      </c>
      <c r="KH255" s="1">
        <v>0</v>
      </c>
      <c r="KI255" s="1">
        <v>6</v>
      </c>
      <c r="KJ255" s="1">
        <v>0</v>
      </c>
      <c r="KK255" s="1">
        <v>6</v>
      </c>
      <c r="KL255" s="1">
        <v>0</v>
      </c>
      <c r="KM255" s="1">
        <v>6</v>
      </c>
      <c r="KN255" s="1">
        <v>6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6</v>
      </c>
      <c r="KZ255" s="1">
        <v>6</v>
      </c>
      <c r="LA255" s="1">
        <v>6</v>
      </c>
      <c r="LB255" s="1">
        <v>6</v>
      </c>
      <c r="LC255" s="1">
        <v>6</v>
      </c>
      <c r="LD255" s="1">
        <v>1</v>
      </c>
      <c r="LE255" s="1">
        <v>1</v>
      </c>
      <c r="LF255" s="1">
        <v>0</v>
      </c>
      <c r="LG255" s="1">
        <v>0</v>
      </c>
      <c r="LH255" s="1">
        <v>0</v>
      </c>
      <c r="LI255" s="1">
        <v>1</v>
      </c>
      <c r="LJ255" s="1">
        <v>1</v>
      </c>
      <c r="LK255" s="1">
        <v>1</v>
      </c>
      <c r="LL255" s="1">
        <v>8</v>
      </c>
      <c r="LM255" s="1">
        <v>0</v>
      </c>
      <c r="LN255" s="1">
        <v>36</v>
      </c>
      <c r="LO255" s="1">
        <v>36</v>
      </c>
      <c r="LP255" s="1">
        <v>3</v>
      </c>
      <c r="LQ255" s="1">
        <v>1</v>
      </c>
      <c r="LR255" s="1">
        <v>2</v>
      </c>
      <c r="LS255" s="1">
        <v>2</v>
      </c>
      <c r="LT255" s="1">
        <v>2</v>
      </c>
      <c r="LU255" s="1">
        <v>2</v>
      </c>
      <c r="LV255" s="1">
        <v>0</v>
      </c>
      <c r="LW255" s="1">
        <v>0</v>
      </c>
      <c r="LX255" s="1">
        <v>6</v>
      </c>
      <c r="LY255" s="1">
        <v>1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4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4</v>
      </c>
      <c r="MW255" s="1">
        <v>0</v>
      </c>
      <c r="MX255" s="1">
        <v>9</v>
      </c>
      <c r="MY255" s="1">
        <v>1</v>
      </c>
      <c r="MZ255" s="1">
        <v>9</v>
      </c>
      <c r="NA255" s="1">
        <v>1</v>
      </c>
      <c r="NB255" s="1">
        <v>2</v>
      </c>
      <c r="NC255" s="1">
        <v>9</v>
      </c>
      <c r="ND255" s="1">
        <v>1</v>
      </c>
      <c r="NE255" s="1">
        <v>9</v>
      </c>
      <c r="NF255" s="1">
        <v>0</v>
      </c>
      <c r="NG255" s="1">
        <v>9</v>
      </c>
      <c r="NH255" s="1">
        <v>9</v>
      </c>
      <c r="NI255" s="1">
        <v>9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0</v>
      </c>
      <c r="NW255" s="1">
        <v>0</v>
      </c>
      <c r="NX255" s="1">
        <v>0</v>
      </c>
      <c r="NY255" s="1">
        <v>0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0</v>
      </c>
      <c r="OH255" s="1">
        <v>0</v>
      </c>
      <c r="OI255" s="1">
        <v>0</v>
      </c>
      <c r="OJ255" s="1">
        <v>2</v>
      </c>
      <c r="OK255" s="1">
        <v>1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0</v>
      </c>
      <c r="PK255" s="1">
        <v>0</v>
      </c>
      <c r="PL255" s="1">
        <v>0</v>
      </c>
      <c r="PM255" s="1">
        <v>0</v>
      </c>
      <c r="PN255" s="1">
        <v>0</v>
      </c>
      <c r="PO255" s="1">
        <v>0</v>
      </c>
      <c r="PP255" s="1">
        <v>0</v>
      </c>
      <c r="PQ255" s="1">
        <v>0</v>
      </c>
      <c r="PR255" s="1">
        <v>0</v>
      </c>
      <c r="PS255" s="1">
        <v>0</v>
      </c>
      <c r="PT255" s="1">
        <v>1</v>
      </c>
      <c r="PU255" s="1">
        <v>1</v>
      </c>
      <c r="PV255" s="1">
        <v>4</v>
      </c>
      <c r="PW255" s="1">
        <v>4</v>
      </c>
      <c r="PX255" s="1">
        <v>4</v>
      </c>
      <c r="PY255" s="1">
        <v>4</v>
      </c>
      <c r="PZ255" s="1">
        <v>4</v>
      </c>
      <c r="QA255" s="1">
        <v>4</v>
      </c>
      <c r="QB255" s="1">
        <v>8</v>
      </c>
      <c r="QC255" s="1">
        <v>4</v>
      </c>
      <c r="QD255" s="1">
        <v>4</v>
      </c>
      <c r="QE255" s="1">
        <v>4</v>
      </c>
      <c r="QF255" s="1">
        <v>4</v>
      </c>
      <c r="QG255" s="1">
        <v>4</v>
      </c>
      <c r="QH255" s="1">
        <v>4</v>
      </c>
      <c r="QI255" s="1">
        <v>5</v>
      </c>
      <c r="QJ255" s="1">
        <v>5</v>
      </c>
      <c r="QK255" s="1">
        <v>4</v>
      </c>
      <c r="QL255" s="1">
        <v>4</v>
      </c>
      <c r="QM255" s="1">
        <v>1</v>
      </c>
      <c r="QN255" s="1">
        <v>1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0</v>
      </c>
      <c r="QW255" s="1">
        <v>0</v>
      </c>
      <c r="QX255" s="1">
        <v>0</v>
      </c>
      <c r="QY255" s="1">
        <v>0</v>
      </c>
      <c r="QZ255" s="1">
        <v>1</v>
      </c>
    </row>
    <row r="256" spans="1:468">
      <c r="A256" s="1">
        <v>2007</v>
      </c>
      <c r="B256" s="1" t="s">
        <v>760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0</v>
      </c>
      <c r="K256" s="1">
        <v>2</v>
      </c>
      <c r="L256" s="1">
        <v>2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3</v>
      </c>
      <c r="AL256" s="1">
        <v>2</v>
      </c>
      <c r="AM256" s="1">
        <v>1</v>
      </c>
      <c r="AN256" s="1">
        <v>3</v>
      </c>
      <c r="AO256" s="1">
        <v>2</v>
      </c>
      <c r="AP256" s="1">
        <v>2</v>
      </c>
      <c r="AQ256" s="1">
        <v>3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3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2</v>
      </c>
      <c r="BY256" s="1">
        <v>2</v>
      </c>
      <c r="BZ256" s="1">
        <v>2</v>
      </c>
      <c r="CA256" s="1">
        <v>2</v>
      </c>
      <c r="CB256" s="1">
        <v>2</v>
      </c>
      <c r="CC256" s="1">
        <v>2</v>
      </c>
      <c r="CD256" s="1">
        <v>4</v>
      </c>
      <c r="CE256" s="1">
        <v>2</v>
      </c>
      <c r="CF256" s="1">
        <v>1</v>
      </c>
      <c r="CG256" s="1">
        <v>2</v>
      </c>
      <c r="CH256" s="1">
        <v>0</v>
      </c>
      <c r="CI256" s="1">
        <v>2</v>
      </c>
      <c r="CJ256" s="1">
        <v>1</v>
      </c>
      <c r="CK256" s="1">
        <v>2</v>
      </c>
      <c r="CL256" s="1">
        <v>0</v>
      </c>
      <c r="CM256" s="1">
        <v>0</v>
      </c>
      <c r="CN256" s="1">
        <v>1</v>
      </c>
      <c r="CO256" s="1">
        <v>2</v>
      </c>
      <c r="CP256" s="1">
        <v>0</v>
      </c>
      <c r="CQ256" s="1">
        <v>0</v>
      </c>
      <c r="CR256" s="1">
        <v>1</v>
      </c>
      <c r="CS256" s="1">
        <v>1</v>
      </c>
      <c r="CT256" s="1">
        <v>0</v>
      </c>
      <c r="CU256" s="1">
        <v>1</v>
      </c>
      <c r="CV256" s="1">
        <v>1</v>
      </c>
      <c r="CW256" s="1">
        <v>1</v>
      </c>
      <c r="CX256" s="1">
        <v>1</v>
      </c>
      <c r="CY256" s="1">
        <v>2</v>
      </c>
      <c r="CZ256" s="1">
        <v>1</v>
      </c>
      <c r="DA256" s="1">
        <v>1</v>
      </c>
      <c r="DB256" s="1">
        <v>0</v>
      </c>
      <c r="DC256" s="1">
        <v>0</v>
      </c>
      <c r="DD256" s="1">
        <v>1</v>
      </c>
      <c r="DE256" s="1">
        <v>1</v>
      </c>
      <c r="DF256" s="1">
        <v>1</v>
      </c>
      <c r="DG256" s="1">
        <v>1</v>
      </c>
      <c r="DH256" s="1">
        <v>1</v>
      </c>
      <c r="DI256" s="1">
        <v>0</v>
      </c>
      <c r="DJ256" s="1">
        <v>0</v>
      </c>
      <c r="DK256" s="1">
        <v>1</v>
      </c>
      <c r="DL256" s="1">
        <v>0</v>
      </c>
      <c r="DM256" s="1">
        <v>1</v>
      </c>
      <c r="DN256" s="1">
        <v>0</v>
      </c>
      <c r="DO256" s="1">
        <v>0</v>
      </c>
      <c r="DP256" s="1">
        <v>0</v>
      </c>
      <c r="DQ256" s="1">
        <v>1</v>
      </c>
      <c r="DR256" s="1">
        <v>1</v>
      </c>
      <c r="DS256" s="1">
        <v>1</v>
      </c>
      <c r="DT256" s="1">
        <v>1</v>
      </c>
      <c r="DU256" s="1">
        <v>0</v>
      </c>
      <c r="DV256" s="1">
        <v>0</v>
      </c>
      <c r="DW256" s="1">
        <v>0</v>
      </c>
      <c r="DX256" s="1">
        <v>1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1</v>
      </c>
      <c r="EU256" s="1">
        <v>1</v>
      </c>
      <c r="EV256" s="1">
        <v>1</v>
      </c>
      <c r="EW256" s="1">
        <v>0</v>
      </c>
      <c r="EX256" s="1">
        <v>3</v>
      </c>
      <c r="EY256" s="1">
        <v>3</v>
      </c>
      <c r="EZ256" s="1">
        <v>3</v>
      </c>
      <c r="FA256" s="1">
        <v>3</v>
      </c>
      <c r="FB256" s="1">
        <v>3</v>
      </c>
      <c r="FC256" s="1">
        <v>3</v>
      </c>
      <c r="FD256" s="1">
        <v>6</v>
      </c>
      <c r="FE256" s="1">
        <v>3</v>
      </c>
      <c r="FF256" s="1">
        <v>2</v>
      </c>
      <c r="FG256" s="1">
        <v>2</v>
      </c>
      <c r="FH256" s="1">
        <v>0</v>
      </c>
      <c r="FI256" s="1">
        <v>2</v>
      </c>
      <c r="FJ256" s="1">
        <v>3</v>
      </c>
      <c r="FK256" s="1">
        <v>3</v>
      </c>
      <c r="FL256" s="1">
        <v>3</v>
      </c>
      <c r="FM256" s="1">
        <v>3</v>
      </c>
      <c r="FN256" s="1">
        <v>2</v>
      </c>
      <c r="FO256" s="1">
        <v>0</v>
      </c>
      <c r="FP256" s="1">
        <v>0</v>
      </c>
      <c r="FQ256" s="1">
        <v>6</v>
      </c>
      <c r="FR256" s="1">
        <v>6</v>
      </c>
      <c r="FS256" s="1">
        <v>0</v>
      </c>
      <c r="FT256" s="1">
        <v>2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117</v>
      </c>
      <c r="GA256" s="1">
        <v>117</v>
      </c>
      <c r="GB256" s="1">
        <v>0</v>
      </c>
      <c r="GC256" s="1">
        <v>0</v>
      </c>
      <c r="GD256" s="1">
        <v>0</v>
      </c>
      <c r="GE256" s="1">
        <v>117</v>
      </c>
      <c r="GF256" s="1">
        <v>117</v>
      </c>
      <c r="GG256" s="1">
        <v>117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10</v>
      </c>
      <c r="GT256" s="1">
        <v>21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6</v>
      </c>
      <c r="HB256" s="1">
        <v>6</v>
      </c>
      <c r="HC256" s="1">
        <v>0</v>
      </c>
      <c r="HD256" s="1">
        <v>6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45</v>
      </c>
      <c r="HO256" s="1">
        <v>45</v>
      </c>
      <c r="HP256" s="1">
        <v>45</v>
      </c>
      <c r="HQ256" s="1">
        <v>45</v>
      </c>
      <c r="HR256" s="1">
        <v>90</v>
      </c>
      <c r="HS256" s="1">
        <v>89</v>
      </c>
      <c r="HT256" s="1">
        <v>50</v>
      </c>
      <c r="HU256" s="1">
        <v>40</v>
      </c>
      <c r="HV256" s="1">
        <v>1</v>
      </c>
      <c r="HW256" s="1">
        <v>1</v>
      </c>
      <c r="HX256" s="1">
        <v>56</v>
      </c>
      <c r="HY256" s="1">
        <v>56</v>
      </c>
      <c r="HZ256" s="1">
        <v>102</v>
      </c>
      <c r="IA256" s="1">
        <v>102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5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6</v>
      </c>
      <c r="JL256" s="1">
        <v>6</v>
      </c>
      <c r="JM256" s="1">
        <v>6</v>
      </c>
      <c r="JN256" s="1">
        <v>0</v>
      </c>
      <c r="JO256" s="1">
        <v>0</v>
      </c>
      <c r="JP256" s="1">
        <v>6</v>
      </c>
      <c r="JQ256" s="1">
        <v>6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6</v>
      </c>
      <c r="JY256" s="1">
        <v>0</v>
      </c>
      <c r="JZ256" s="1">
        <v>6</v>
      </c>
      <c r="KA256" s="1">
        <v>0</v>
      </c>
      <c r="KB256" s="1">
        <v>0</v>
      </c>
      <c r="KC256" s="1">
        <v>0</v>
      </c>
      <c r="KD256" s="1">
        <v>0</v>
      </c>
      <c r="KE256" s="1">
        <v>6</v>
      </c>
      <c r="KF256" s="1">
        <v>6</v>
      </c>
      <c r="KG256" s="1">
        <v>6</v>
      </c>
      <c r="KH256" s="1">
        <v>0</v>
      </c>
      <c r="KI256" s="1">
        <v>6</v>
      </c>
      <c r="KJ256" s="1">
        <v>0</v>
      </c>
      <c r="KK256" s="1">
        <v>6</v>
      </c>
      <c r="KL256" s="1">
        <v>0</v>
      </c>
      <c r="KM256" s="1">
        <v>6</v>
      </c>
      <c r="KN256" s="1">
        <v>6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6</v>
      </c>
      <c r="KZ256" s="1">
        <v>6</v>
      </c>
      <c r="LA256" s="1">
        <v>6</v>
      </c>
      <c r="LB256" s="1">
        <v>6</v>
      </c>
      <c r="LC256" s="1">
        <v>6</v>
      </c>
      <c r="LD256" s="1">
        <v>1</v>
      </c>
      <c r="LE256" s="1">
        <v>1</v>
      </c>
      <c r="LF256" s="1">
        <v>0</v>
      </c>
      <c r="LG256" s="1">
        <v>0</v>
      </c>
      <c r="LH256" s="1">
        <v>0</v>
      </c>
      <c r="LI256" s="1">
        <v>1</v>
      </c>
      <c r="LJ256" s="1">
        <v>1</v>
      </c>
      <c r="LK256" s="1">
        <v>1</v>
      </c>
      <c r="LL256" s="1">
        <v>8</v>
      </c>
      <c r="LM256" s="1">
        <v>0</v>
      </c>
      <c r="LN256" s="1">
        <v>36</v>
      </c>
      <c r="LO256" s="1">
        <v>36</v>
      </c>
      <c r="LP256" s="1">
        <v>3</v>
      </c>
      <c r="LQ256" s="1">
        <v>1</v>
      </c>
      <c r="LR256" s="1">
        <v>3</v>
      </c>
      <c r="LS256" s="1">
        <v>3</v>
      </c>
      <c r="LT256" s="1">
        <v>3</v>
      </c>
      <c r="LU256" s="1">
        <v>3</v>
      </c>
      <c r="LV256" s="1">
        <v>0</v>
      </c>
      <c r="LW256" s="1">
        <v>0</v>
      </c>
      <c r="LX256" s="1">
        <v>6</v>
      </c>
      <c r="LY256" s="1">
        <v>1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4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4</v>
      </c>
      <c r="MW256" s="1">
        <v>0</v>
      </c>
      <c r="MX256" s="1">
        <v>9</v>
      </c>
      <c r="MY256" s="1">
        <v>1</v>
      </c>
      <c r="MZ256" s="1">
        <v>9</v>
      </c>
      <c r="NA256" s="1">
        <v>1</v>
      </c>
      <c r="NB256" s="1">
        <v>2</v>
      </c>
      <c r="NC256" s="1">
        <v>9</v>
      </c>
      <c r="ND256" s="1">
        <v>1</v>
      </c>
      <c r="NE256" s="1">
        <v>9</v>
      </c>
      <c r="NF256" s="1">
        <v>0</v>
      </c>
      <c r="NG256" s="1">
        <v>9</v>
      </c>
      <c r="NH256" s="1">
        <v>9</v>
      </c>
      <c r="NI256" s="1">
        <v>9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0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0</v>
      </c>
      <c r="OI256" s="1">
        <v>0</v>
      </c>
      <c r="OJ256" s="1">
        <v>2</v>
      </c>
      <c r="OK256" s="1">
        <v>1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R256" s="1">
        <v>0</v>
      </c>
      <c r="OS256" s="1">
        <v>0</v>
      </c>
      <c r="OT256" s="1">
        <v>0</v>
      </c>
      <c r="OU256" s="1">
        <v>0</v>
      </c>
      <c r="OV256" s="1">
        <v>0</v>
      </c>
      <c r="OW256" s="1">
        <v>0</v>
      </c>
      <c r="OX256" s="1">
        <v>0</v>
      </c>
      <c r="OY256" s="1">
        <v>0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0</v>
      </c>
      <c r="PI256" s="1">
        <v>0</v>
      </c>
      <c r="PJ256" s="1">
        <v>0</v>
      </c>
      <c r="PK256" s="1">
        <v>0</v>
      </c>
      <c r="PL256" s="1">
        <v>0</v>
      </c>
      <c r="PM256" s="1">
        <v>0</v>
      </c>
      <c r="PN256" s="1">
        <v>0</v>
      </c>
      <c r="PO256" s="1">
        <v>0</v>
      </c>
      <c r="PP256" s="1">
        <v>0</v>
      </c>
      <c r="PQ256" s="1">
        <v>0</v>
      </c>
      <c r="PR256" s="1">
        <v>0</v>
      </c>
      <c r="PS256" s="1">
        <v>0</v>
      </c>
      <c r="PT256" s="1">
        <v>1</v>
      </c>
      <c r="PU256" s="1">
        <v>1</v>
      </c>
      <c r="PV256" s="1">
        <v>4</v>
      </c>
      <c r="PW256" s="1">
        <v>4</v>
      </c>
      <c r="PX256" s="1">
        <v>4</v>
      </c>
      <c r="PY256" s="1">
        <v>4</v>
      </c>
      <c r="PZ256" s="1">
        <v>4</v>
      </c>
      <c r="QA256" s="1">
        <v>4</v>
      </c>
      <c r="QB256" s="1">
        <v>8</v>
      </c>
      <c r="QC256" s="1">
        <v>4</v>
      </c>
      <c r="QD256" s="1">
        <v>4</v>
      </c>
      <c r="QE256" s="1">
        <v>4</v>
      </c>
      <c r="QF256" s="1">
        <v>4</v>
      </c>
      <c r="QG256" s="1">
        <v>4</v>
      </c>
      <c r="QH256" s="1">
        <v>4</v>
      </c>
      <c r="QI256" s="1">
        <v>5</v>
      </c>
      <c r="QJ256" s="1">
        <v>5</v>
      </c>
      <c r="QK256" s="1">
        <v>4</v>
      </c>
      <c r="QL256" s="1">
        <v>4</v>
      </c>
      <c r="QM256" s="1">
        <v>1</v>
      </c>
      <c r="QN256" s="1">
        <v>1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0</v>
      </c>
      <c r="QY256" s="1">
        <v>0</v>
      </c>
      <c r="QZ256" s="1">
        <v>1</v>
      </c>
    </row>
    <row r="257" spans="1:468">
      <c r="A257" s="1">
        <v>2007</v>
      </c>
      <c r="B257" s="1" t="s">
        <v>761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0</v>
      </c>
      <c r="K257" s="1">
        <v>2</v>
      </c>
      <c r="L257" s="1">
        <v>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1</v>
      </c>
      <c r="AJ257" s="1">
        <v>0</v>
      </c>
      <c r="AK257" s="1">
        <v>3</v>
      </c>
      <c r="AL257" s="1">
        <v>2</v>
      </c>
      <c r="AM257" s="1">
        <v>1</v>
      </c>
      <c r="AN257" s="1">
        <v>3</v>
      </c>
      <c r="AO257" s="1">
        <v>2</v>
      </c>
      <c r="AP257" s="1">
        <v>2</v>
      </c>
      <c r="AQ257" s="1">
        <v>3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3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2</v>
      </c>
      <c r="BY257" s="1">
        <v>2</v>
      </c>
      <c r="BZ257" s="1">
        <v>2</v>
      </c>
      <c r="CA257" s="1">
        <v>2</v>
      </c>
      <c r="CB257" s="1">
        <v>2</v>
      </c>
      <c r="CC257" s="1">
        <v>2</v>
      </c>
      <c r="CD257" s="1">
        <v>4</v>
      </c>
      <c r="CE257" s="1">
        <v>2</v>
      </c>
      <c r="CF257" s="1">
        <v>1</v>
      </c>
      <c r="CG257" s="1">
        <v>2</v>
      </c>
      <c r="CH257" s="1">
        <v>0</v>
      </c>
      <c r="CI257" s="1">
        <v>2</v>
      </c>
      <c r="CJ257" s="1">
        <v>1</v>
      </c>
      <c r="CK257" s="1">
        <v>2</v>
      </c>
      <c r="CL257" s="1">
        <v>0</v>
      </c>
      <c r="CM257" s="1">
        <v>0</v>
      </c>
      <c r="CN257" s="1">
        <v>1</v>
      </c>
      <c r="CO257" s="1">
        <v>2</v>
      </c>
      <c r="CP257" s="1">
        <v>0</v>
      </c>
      <c r="CQ257" s="1">
        <v>0</v>
      </c>
      <c r="CR257" s="1">
        <v>1</v>
      </c>
      <c r="CS257" s="1">
        <v>1</v>
      </c>
      <c r="CT257" s="1">
        <v>0</v>
      </c>
      <c r="CU257" s="1">
        <v>1</v>
      </c>
      <c r="CV257" s="1">
        <v>1</v>
      </c>
      <c r="CW257" s="1">
        <v>1</v>
      </c>
      <c r="CX257" s="1">
        <v>1</v>
      </c>
      <c r="CY257" s="1">
        <v>2</v>
      </c>
      <c r="CZ257" s="1">
        <v>1</v>
      </c>
      <c r="DA257" s="1">
        <v>1</v>
      </c>
      <c r="DB257" s="1">
        <v>0</v>
      </c>
      <c r="DC257" s="1">
        <v>0</v>
      </c>
      <c r="DD257" s="1">
        <v>1</v>
      </c>
      <c r="DE257" s="1">
        <v>1</v>
      </c>
      <c r="DF257" s="1">
        <v>1</v>
      </c>
      <c r="DG257" s="1">
        <v>1</v>
      </c>
      <c r="DH257" s="1">
        <v>1</v>
      </c>
      <c r="DI257" s="1">
        <v>0</v>
      </c>
      <c r="DJ257" s="1">
        <v>0</v>
      </c>
      <c r="DK257" s="1">
        <v>1</v>
      </c>
      <c r="DL257" s="1">
        <v>0</v>
      </c>
      <c r="DM257" s="1">
        <v>1</v>
      </c>
      <c r="DN257" s="1">
        <v>0</v>
      </c>
      <c r="DO257" s="1">
        <v>0</v>
      </c>
      <c r="DP257" s="1">
        <v>0</v>
      </c>
      <c r="DQ257" s="1">
        <v>1</v>
      </c>
      <c r="DR257" s="1">
        <v>1</v>
      </c>
      <c r="DS257" s="1">
        <v>1</v>
      </c>
      <c r="DT257" s="1">
        <v>1</v>
      </c>
      <c r="DU257" s="1">
        <v>0</v>
      </c>
      <c r="DV257" s="1">
        <v>0</v>
      </c>
      <c r="DW257" s="1">
        <v>0</v>
      </c>
      <c r="DX257" s="1">
        <v>1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1</v>
      </c>
      <c r="EU257" s="1">
        <v>1</v>
      </c>
      <c r="EV257" s="1">
        <v>1</v>
      </c>
      <c r="EW257" s="1">
        <v>0</v>
      </c>
      <c r="EX257" s="1">
        <v>3</v>
      </c>
      <c r="EY257" s="1">
        <v>3</v>
      </c>
      <c r="EZ257" s="1">
        <v>3</v>
      </c>
      <c r="FA257" s="1">
        <v>3</v>
      </c>
      <c r="FB257" s="1">
        <v>3</v>
      </c>
      <c r="FC257" s="1">
        <v>3</v>
      </c>
      <c r="FD257" s="1">
        <v>6</v>
      </c>
      <c r="FE257" s="1">
        <v>3</v>
      </c>
      <c r="FF257" s="1">
        <v>2</v>
      </c>
      <c r="FG257" s="1">
        <v>2</v>
      </c>
      <c r="FH257" s="1">
        <v>0</v>
      </c>
      <c r="FI257" s="1">
        <v>2</v>
      </c>
      <c r="FJ257" s="1">
        <v>3</v>
      </c>
      <c r="FK257" s="1">
        <v>3</v>
      </c>
      <c r="FL257" s="1">
        <v>3</v>
      </c>
      <c r="FM257" s="1">
        <v>3</v>
      </c>
      <c r="FN257" s="1">
        <v>2</v>
      </c>
      <c r="FO257" s="1">
        <v>0</v>
      </c>
      <c r="FP257" s="1">
        <v>0</v>
      </c>
      <c r="FQ257" s="1">
        <v>6</v>
      </c>
      <c r="FR257" s="1">
        <v>6</v>
      </c>
      <c r="FS257" s="1">
        <v>0</v>
      </c>
      <c r="FT257" s="1">
        <v>2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107</v>
      </c>
      <c r="GA257" s="1">
        <v>107</v>
      </c>
      <c r="GB257" s="1">
        <v>0</v>
      </c>
      <c r="GC257" s="1">
        <v>0</v>
      </c>
      <c r="GD257" s="1">
        <v>0</v>
      </c>
      <c r="GE257" s="1">
        <v>107</v>
      </c>
      <c r="GF257" s="1">
        <v>107</v>
      </c>
      <c r="GG257" s="1">
        <v>107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10</v>
      </c>
      <c r="GT257" s="1">
        <v>11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6</v>
      </c>
      <c r="HB257" s="1">
        <v>6</v>
      </c>
      <c r="HC257" s="1">
        <v>0</v>
      </c>
      <c r="HD257" s="1">
        <v>6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45</v>
      </c>
      <c r="HO257" s="1">
        <v>45</v>
      </c>
      <c r="HP257" s="1">
        <v>45</v>
      </c>
      <c r="HQ257" s="1">
        <v>45</v>
      </c>
      <c r="HR257" s="1">
        <v>90</v>
      </c>
      <c r="HS257" s="1">
        <v>89</v>
      </c>
      <c r="HT257" s="1">
        <v>50</v>
      </c>
      <c r="HU257" s="1">
        <v>40</v>
      </c>
      <c r="HV257" s="1">
        <v>1</v>
      </c>
      <c r="HW257" s="1">
        <v>1</v>
      </c>
      <c r="HX257" s="1">
        <v>56</v>
      </c>
      <c r="HY257" s="1">
        <v>56</v>
      </c>
      <c r="HZ257" s="1">
        <v>92</v>
      </c>
      <c r="IA257" s="1">
        <v>92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5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6</v>
      </c>
      <c r="JL257" s="1">
        <v>6</v>
      </c>
      <c r="JM257" s="1">
        <v>6</v>
      </c>
      <c r="JN257" s="1">
        <v>0</v>
      </c>
      <c r="JO257" s="1">
        <v>0</v>
      </c>
      <c r="JP257" s="1">
        <v>6</v>
      </c>
      <c r="JQ257" s="1">
        <v>6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6</v>
      </c>
      <c r="JY257" s="1">
        <v>0</v>
      </c>
      <c r="JZ257" s="1">
        <v>6</v>
      </c>
      <c r="KA257" s="1">
        <v>0</v>
      </c>
      <c r="KB257" s="1">
        <v>0</v>
      </c>
      <c r="KC257" s="1">
        <v>0</v>
      </c>
      <c r="KD257" s="1">
        <v>0</v>
      </c>
      <c r="KE257" s="1">
        <v>6</v>
      </c>
      <c r="KF257" s="1">
        <v>6</v>
      </c>
      <c r="KG257" s="1">
        <v>6</v>
      </c>
      <c r="KH257" s="1">
        <v>0</v>
      </c>
      <c r="KI257" s="1">
        <v>6</v>
      </c>
      <c r="KJ257" s="1">
        <v>0</v>
      </c>
      <c r="KK257" s="1">
        <v>6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6</v>
      </c>
      <c r="KZ257" s="1">
        <v>6</v>
      </c>
      <c r="LA257" s="1">
        <v>6</v>
      </c>
      <c r="LB257" s="1">
        <v>6</v>
      </c>
      <c r="LC257" s="1">
        <v>6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1</v>
      </c>
      <c r="LJ257" s="1">
        <v>1</v>
      </c>
      <c r="LK257" s="1">
        <v>1</v>
      </c>
      <c r="LL257" s="1">
        <v>8</v>
      </c>
      <c r="LM257" s="1">
        <v>0</v>
      </c>
      <c r="LN257" s="1">
        <v>36</v>
      </c>
      <c r="LO257" s="1">
        <v>36</v>
      </c>
      <c r="LP257" s="1">
        <v>3</v>
      </c>
      <c r="LQ257" s="1">
        <v>1</v>
      </c>
      <c r="LR257" s="1">
        <v>3</v>
      </c>
      <c r="LS257" s="1">
        <v>3</v>
      </c>
      <c r="LT257" s="1">
        <v>3</v>
      </c>
      <c r="LU257" s="1">
        <v>3</v>
      </c>
      <c r="LV257" s="1">
        <v>0</v>
      </c>
      <c r="LW257" s="1">
        <v>0</v>
      </c>
      <c r="LX257" s="1">
        <v>6</v>
      </c>
      <c r="LY257" s="1">
        <v>1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4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4</v>
      </c>
      <c r="MW257" s="1">
        <v>0</v>
      </c>
      <c r="MX257" s="1">
        <v>9</v>
      </c>
      <c r="MY257" s="1">
        <v>1</v>
      </c>
      <c r="MZ257" s="1">
        <v>9</v>
      </c>
      <c r="NA257" s="1">
        <v>1</v>
      </c>
      <c r="NB257" s="1">
        <v>2</v>
      </c>
      <c r="NC257" s="1">
        <v>9</v>
      </c>
      <c r="ND257" s="1">
        <v>1</v>
      </c>
      <c r="NE257" s="1">
        <v>9</v>
      </c>
      <c r="NF257" s="1">
        <v>0</v>
      </c>
      <c r="NG257" s="1">
        <v>9</v>
      </c>
      <c r="NH257" s="1">
        <v>9</v>
      </c>
      <c r="NI257" s="1">
        <v>9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0</v>
      </c>
      <c r="OH257" s="1">
        <v>0</v>
      </c>
      <c r="OI257" s="1">
        <v>0</v>
      </c>
      <c r="OJ257" s="1">
        <v>2</v>
      </c>
      <c r="OK257" s="1">
        <v>1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0</v>
      </c>
      <c r="OR257" s="1">
        <v>0</v>
      </c>
      <c r="OS257" s="1">
        <v>0</v>
      </c>
      <c r="OT257" s="1">
        <v>0</v>
      </c>
      <c r="OU257" s="1">
        <v>0</v>
      </c>
      <c r="OV257" s="1">
        <v>0</v>
      </c>
      <c r="OW257" s="1">
        <v>0</v>
      </c>
      <c r="OX257" s="1">
        <v>0</v>
      </c>
      <c r="OY257" s="1">
        <v>0</v>
      </c>
      <c r="OZ257" s="1">
        <v>0</v>
      </c>
      <c r="PA257" s="1">
        <v>0</v>
      </c>
      <c r="PB257" s="1">
        <v>0</v>
      </c>
      <c r="PC257" s="1">
        <v>0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N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1</v>
      </c>
      <c r="PU257" s="1">
        <v>1</v>
      </c>
      <c r="PV257" s="1">
        <v>4</v>
      </c>
      <c r="PW257" s="1">
        <v>4</v>
      </c>
      <c r="PX257" s="1">
        <v>4</v>
      </c>
      <c r="PY257" s="1">
        <v>4</v>
      </c>
      <c r="PZ257" s="1">
        <v>4</v>
      </c>
      <c r="QA257" s="1">
        <v>4</v>
      </c>
      <c r="QB257" s="1">
        <v>8</v>
      </c>
      <c r="QC257" s="1">
        <v>4</v>
      </c>
      <c r="QD257" s="1">
        <v>4</v>
      </c>
      <c r="QE257" s="1">
        <v>4</v>
      </c>
      <c r="QF257" s="1">
        <v>4</v>
      </c>
      <c r="QG257" s="1">
        <v>4</v>
      </c>
      <c r="QH257" s="1">
        <v>4</v>
      </c>
      <c r="QI257" s="1">
        <v>5</v>
      </c>
      <c r="QJ257" s="1">
        <v>5</v>
      </c>
      <c r="QK257" s="1">
        <v>4</v>
      </c>
      <c r="QL257" s="1">
        <v>4</v>
      </c>
      <c r="QM257" s="1">
        <v>1</v>
      </c>
      <c r="QN257" s="1">
        <v>1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U257" s="1">
        <v>0</v>
      </c>
      <c r="QV257" s="1">
        <v>0</v>
      </c>
      <c r="QW257" s="1">
        <v>0</v>
      </c>
      <c r="QX257" s="1">
        <v>0</v>
      </c>
      <c r="QY257" s="1">
        <v>0</v>
      </c>
      <c r="QZ257" s="1">
        <v>1</v>
      </c>
    </row>
    <row r="258" spans="1:468">
      <c r="A258" s="1">
        <v>2007</v>
      </c>
      <c r="B258" s="1" t="s">
        <v>762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0</v>
      </c>
      <c r="K258" s="1">
        <v>2</v>
      </c>
      <c r="L258" s="1">
        <v>2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3</v>
      </c>
      <c r="AL258" s="1">
        <v>2</v>
      </c>
      <c r="AM258" s="1">
        <v>1</v>
      </c>
      <c r="AN258" s="1">
        <v>3</v>
      </c>
      <c r="AO258" s="1">
        <v>2</v>
      </c>
      <c r="AP258" s="1">
        <v>2</v>
      </c>
      <c r="AQ258" s="1">
        <v>3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3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2</v>
      </c>
      <c r="BY258" s="1">
        <v>2</v>
      </c>
      <c r="BZ258" s="1">
        <v>2</v>
      </c>
      <c r="CA258" s="1">
        <v>2</v>
      </c>
      <c r="CB258" s="1">
        <v>2</v>
      </c>
      <c r="CC258" s="1">
        <v>2</v>
      </c>
      <c r="CD258" s="1">
        <v>4</v>
      </c>
      <c r="CE258" s="1">
        <v>2</v>
      </c>
      <c r="CF258" s="1">
        <v>1</v>
      </c>
      <c r="CG258" s="1">
        <v>2</v>
      </c>
      <c r="CH258" s="1">
        <v>0</v>
      </c>
      <c r="CI258" s="1">
        <v>2</v>
      </c>
      <c r="CJ258" s="1">
        <v>1</v>
      </c>
      <c r="CK258" s="1">
        <v>2</v>
      </c>
      <c r="CL258" s="1">
        <v>0</v>
      </c>
      <c r="CM258" s="1">
        <v>0</v>
      </c>
      <c r="CN258" s="1">
        <v>1</v>
      </c>
      <c r="CO258" s="1">
        <v>2</v>
      </c>
      <c r="CP258" s="1">
        <v>0</v>
      </c>
      <c r="CQ258" s="1">
        <v>0</v>
      </c>
      <c r="CR258" s="1">
        <v>1</v>
      </c>
      <c r="CS258" s="1">
        <v>1</v>
      </c>
      <c r="CT258" s="1">
        <v>0</v>
      </c>
      <c r="CU258" s="1">
        <v>1</v>
      </c>
      <c r="CV258" s="1">
        <v>1</v>
      </c>
      <c r="CW258" s="1">
        <v>1</v>
      </c>
      <c r="CX258" s="1">
        <v>1</v>
      </c>
      <c r="CY258" s="1">
        <v>2</v>
      </c>
      <c r="CZ258" s="1">
        <v>1</v>
      </c>
      <c r="DA258" s="1">
        <v>1</v>
      </c>
      <c r="DB258" s="1">
        <v>0</v>
      </c>
      <c r="DC258" s="1">
        <v>0</v>
      </c>
      <c r="DD258" s="1">
        <v>1</v>
      </c>
      <c r="DE258" s="1">
        <v>1</v>
      </c>
      <c r="DF258" s="1">
        <v>1</v>
      </c>
      <c r="DG258" s="1">
        <v>1</v>
      </c>
      <c r="DH258" s="1">
        <v>1</v>
      </c>
      <c r="DI258" s="1">
        <v>0</v>
      </c>
      <c r="DJ258" s="1">
        <v>0</v>
      </c>
      <c r="DK258" s="1">
        <v>1</v>
      </c>
      <c r="DL258" s="1">
        <v>0</v>
      </c>
      <c r="DM258" s="1">
        <v>1</v>
      </c>
      <c r="DN258" s="1">
        <v>0</v>
      </c>
      <c r="DO258" s="1">
        <v>0</v>
      </c>
      <c r="DP258" s="1">
        <v>0</v>
      </c>
      <c r="DQ258" s="1">
        <v>1</v>
      </c>
      <c r="DR258" s="1">
        <v>1</v>
      </c>
      <c r="DS258" s="1">
        <v>1</v>
      </c>
      <c r="DT258" s="1">
        <v>1</v>
      </c>
      <c r="DU258" s="1">
        <v>0</v>
      </c>
      <c r="DV258" s="1">
        <v>0</v>
      </c>
      <c r="DW258" s="1">
        <v>0</v>
      </c>
      <c r="DX258" s="1">
        <v>1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1</v>
      </c>
      <c r="EU258" s="1">
        <v>1</v>
      </c>
      <c r="EV258" s="1">
        <v>1</v>
      </c>
      <c r="EW258" s="1">
        <v>0</v>
      </c>
      <c r="EX258" s="1">
        <v>3</v>
      </c>
      <c r="EY258" s="1">
        <v>3</v>
      </c>
      <c r="EZ258" s="1">
        <v>3</v>
      </c>
      <c r="FA258" s="1">
        <v>3</v>
      </c>
      <c r="FB258" s="1">
        <v>3</v>
      </c>
      <c r="FC258" s="1">
        <v>3</v>
      </c>
      <c r="FD258" s="1">
        <v>6</v>
      </c>
      <c r="FE258" s="1">
        <v>3</v>
      </c>
      <c r="FF258" s="1">
        <v>2</v>
      </c>
      <c r="FG258" s="1">
        <v>2</v>
      </c>
      <c r="FH258" s="1">
        <v>0</v>
      </c>
      <c r="FI258" s="1">
        <v>2</v>
      </c>
      <c r="FJ258" s="1">
        <v>3</v>
      </c>
      <c r="FK258" s="1">
        <v>3</v>
      </c>
      <c r="FL258" s="1">
        <v>3</v>
      </c>
      <c r="FM258" s="1">
        <v>3</v>
      </c>
      <c r="FN258" s="1">
        <v>2</v>
      </c>
      <c r="FO258" s="1">
        <v>0</v>
      </c>
      <c r="FP258" s="1">
        <v>0</v>
      </c>
      <c r="FQ258" s="1">
        <v>6</v>
      </c>
      <c r="FR258" s="1">
        <v>6</v>
      </c>
      <c r="FS258" s="1">
        <v>0</v>
      </c>
      <c r="FT258" s="1">
        <v>2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107</v>
      </c>
      <c r="GA258" s="1">
        <v>107</v>
      </c>
      <c r="GB258" s="1">
        <v>0</v>
      </c>
      <c r="GC258" s="1">
        <v>0</v>
      </c>
      <c r="GD258" s="1">
        <v>0</v>
      </c>
      <c r="GE258" s="1">
        <v>107</v>
      </c>
      <c r="GF258" s="1">
        <v>107</v>
      </c>
      <c r="GG258" s="1">
        <v>107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10</v>
      </c>
      <c r="GT258" s="1">
        <v>11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6</v>
      </c>
      <c r="HB258" s="1">
        <v>6</v>
      </c>
      <c r="HC258" s="1">
        <v>0</v>
      </c>
      <c r="HD258" s="1">
        <v>6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45</v>
      </c>
      <c r="HO258" s="1">
        <v>45</v>
      </c>
      <c r="HP258" s="1">
        <v>45</v>
      </c>
      <c r="HQ258" s="1">
        <v>45</v>
      </c>
      <c r="HR258" s="1">
        <v>90</v>
      </c>
      <c r="HS258" s="1">
        <v>89</v>
      </c>
      <c r="HT258" s="1">
        <v>50</v>
      </c>
      <c r="HU258" s="1">
        <v>40</v>
      </c>
      <c r="HV258" s="1">
        <v>1</v>
      </c>
      <c r="HW258" s="1">
        <v>1</v>
      </c>
      <c r="HX258" s="1">
        <v>56</v>
      </c>
      <c r="HY258" s="1">
        <v>56</v>
      </c>
      <c r="HZ258" s="1">
        <v>92</v>
      </c>
      <c r="IA258" s="1">
        <v>92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5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6</v>
      </c>
      <c r="JL258" s="1">
        <v>6</v>
      </c>
      <c r="JM258" s="1">
        <v>6</v>
      </c>
      <c r="JN258" s="1">
        <v>0</v>
      </c>
      <c r="JO258" s="1">
        <v>0</v>
      </c>
      <c r="JP258" s="1">
        <v>6</v>
      </c>
      <c r="JQ258" s="1">
        <v>6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6</v>
      </c>
      <c r="JY258" s="1">
        <v>0</v>
      </c>
      <c r="JZ258" s="1">
        <v>6</v>
      </c>
      <c r="KA258" s="1">
        <v>0</v>
      </c>
      <c r="KB258" s="1">
        <v>0</v>
      </c>
      <c r="KC258" s="1">
        <v>0</v>
      </c>
      <c r="KD258" s="1">
        <v>0</v>
      </c>
      <c r="KE258" s="1">
        <v>6</v>
      </c>
      <c r="KF258" s="1">
        <v>6</v>
      </c>
      <c r="KG258" s="1">
        <v>6</v>
      </c>
      <c r="KH258" s="1">
        <v>0</v>
      </c>
      <c r="KI258" s="1">
        <v>6</v>
      </c>
      <c r="KJ258" s="1">
        <v>0</v>
      </c>
      <c r="KK258" s="1">
        <v>6</v>
      </c>
      <c r="KL258" s="1">
        <v>0</v>
      </c>
      <c r="KM258" s="1">
        <v>0</v>
      </c>
      <c r="KN258" s="1">
        <v>0</v>
      </c>
      <c r="KO258" s="1">
        <v>6</v>
      </c>
      <c r="KP258" s="1">
        <v>6</v>
      </c>
      <c r="KQ258" s="1">
        <v>6</v>
      </c>
      <c r="KR258" s="1">
        <v>0</v>
      </c>
      <c r="KS258" s="1">
        <v>12</v>
      </c>
      <c r="KT258" s="1">
        <v>12</v>
      </c>
      <c r="KU258" s="1">
        <v>0</v>
      </c>
      <c r="KV258" s="1">
        <v>0</v>
      </c>
      <c r="KW258" s="1">
        <v>0</v>
      </c>
      <c r="KX258" s="1">
        <v>0</v>
      </c>
      <c r="KY258" s="1">
        <v>6</v>
      </c>
      <c r="KZ258" s="1">
        <v>6</v>
      </c>
      <c r="LA258" s="1">
        <v>6</v>
      </c>
      <c r="LB258" s="1">
        <v>6</v>
      </c>
      <c r="LC258" s="1">
        <v>6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1</v>
      </c>
      <c r="LJ258" s="1">
        <v>1</v>
      </c>
      <c r="LK258" s="1">
        <v>1</v>
      </c>
      <c r="LL258" s="1">
        <v>8</v>
      </c>
      <c r="LM258" s="1">
        <v>0</v>
      </c>
      <c r="LN258" s="1">
        <v>36</v>
      </c>
      <c r="LO258" s="1">
        <v>36</v>
      </c>
      <c r="LP258" s="1">
        <v>3</v>
      </c>
      <c r="LQ258" s="1">
        <v>1</v>
      </c>
      <c r="LR258" s="1">
        <v>4</v>
      </c>
      <c r="LS258" s="1">
        <v>4</v>
      </c>
      <c r="LT258" s="1">
        <v>4</v>
      </c>
      <c r="LU258" s="1">
        <v>4</v>
      </c>
      <c r="LV258" s="1">
        <v>0</v>
      </c>
      <c r="LW258" s="1">
        <v>0</v>
      </c>
      <c r="LX258" s="1">
        <v>6</v>
      </c>
      <c r="LY258" s="1">
        <v>1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4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4</v>
      </c>
      <c r="MW258" s="1">
        <v>0</v>
      </c>
      <c r="MX258" s="1">
        <v>9</v>
      </c>
      <c r="MY258" s="1">
        <v>1</v>
      </c>
      <c r="MZ258" s="1">
        <v>9</v>
      </c>
      <c r="NA258" s="1">
        <v>1</v>
      </c>
      <c r="NB258" s="1">
        <v>2</v>
      </c>
      <c r="NC258" s="1">
        <v>9</v>
      </c>
      <c r="ND258" s="1">
        <v>1</v>
      </c>
      <c r="NE258" s="1">
        <v>9</v>
      </c>
      <c r="NF258" s="1">
        <v>0</v>
      </c>
      <c r="NG258" s="1">
        <v>9</v>
      </c>
      <c r="NH258" s="1">
        <v>9</v>
      </c>
      <c r="NI258" s="1">
        <v>9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0</v>
      </c>
      <c r="NZ258" s="1">
        <v>0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0</v>
      </c>
      <c r="OG258" s="1">
        <v>0</v>
      </c>
      <c r="OH258" s="1">
        <v>0</v>
      </c>
      <c r="OI258" s="1">
        <v>0</v>
      </c>
      <c r="OJ258" s="1">
        <v>2</v>
      </c>
      <c r="OK258" s="1">
        <v>1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N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1</v>
      </c>
      <c r="PU258" s="1">
        <v>1</v>
      </c>
      <c r="PV258" s="1">
        <v>4</v>
      </c>
      <c r="PW258" s="1">
        <v>4</v>
      </c>
      <c r="PX258" s="1">
        <v>4</v>
      </c>
      <c r="PY258" s="1">
        <v>4</v>
      </c>
      <c r="PZ258" s="1">
        <v>4</v>
      </c>
      <c r="QA258" s="1">
        <v>4</v>
      </c>
      <c r="QB258" s="1">
        <v>8</v>
      </c>
      <c r="QC258" s="1">
        <v>4</v>
      </c>
      <c r="QD258" s="1">
        <v>4</v>
      </c>
      <c r="QE258" s="1">
        <v>4</v>
      </c>
      <c r="QF258" s="1">
        <v>4</v>
      </c>
      <c r="QG258" s="1">
        <v>4</v>
      </c>
      <c r="QH258" s="1">
        <v>4</v>
      </c>
      <c r="QI258" s="1">
        <v>5</v>
      </c>
      <c r="QJ258" s="1">
        <v>5</v>
      </c>
      <c r="QK258" s="1">
        <v>4</v>
      </c>
      <c r="QL258" s="1">
        <v>4</v>
      </c>
      <c r="QM258" s="1">
        <v>1</v>
      </c>
      <c r="QN258" s="1">
        <v>1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0</v>
      </c>
      <c r="QX258" s="1">
        <v>0</v>
      </c>
      <c r="QY258" s="1">
        <v>0</v>
      </c>
      <c r="QZ258" s="1">
        <v>1</v>
      </c>
    </row>
    <row r="259" spans="1:468">
      <c r="A259" s="1">
        <v>2007</v>
      </c>
      <c r="B259" s="1" t="s">
        <v>763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0</v>
      </c>
      <c r="K259" s="1">
        <v>2</v>
      </c>
      <c r="L259" s="1">
        <v>2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3</v>
      </c>
      <c r="AL259" s="1">
        <v>2</v>
      </c>
      <c r="AM259" s="1">
        <v>1</v>
      </c>
      <c r="AN259" s="1">
        <v>3</v>
      </c>
      <c r="AO259" s="1">
        <v>2</v>
      </c>
      <c r="AP259" s="1">
        <v>2</v>
      </c>
      <c r="AQ259" s="1">
        <v>3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3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2</v>
      </c>
      <c r="BY259" s="1">
        <v>2</v>
      </c>
      <c r="BZ259" s="1">
        <v>2</v>
      </c>
      <c r="CA259" s="1">
        <v>2</v>
      </c>
      <c r="CB259" s="1">
        <v>2</v>
      </c>
      <c r="CC259" s="1">
        <v>2</v>
      </c>
      <c r="CD259" s="1">
        <v>4</v>
      </c>
      <c r="CE259" s="1">
        <v>2</v>
      </c>
      <c r="CF259" s="1">
        <v>1</v>
      </c>
      <c r="CG259" s="1">
        <v>2</v>
      </c>
      <c r="CH259" s="1">
        <v>0</v>
      </c>
      <c r="CI259" s="1">
        <v>2</v>
      </c>
      <c r="CJ259" s="1">
        <v>1</v>
      </c>
      <c r="CK259" s="1">
        <v>2</v>
      </c>
      <c r="CL259" s="1">
        <v>0</v>
      </c>
      <c r="CM259" s="1">
        <v>0</v>
      </c>
      <c r="CN259" s="1">
        <v>1</v>
      </c>
      <c r="CO259" s="1">
        <v>2</v>
      </c>
      <c r="CP259" s="1">
        <v>0</v>
      </c>
      <c r="CQ259" s="1">
        <v>0</v>
      </c>
      <c r="CR259" s="1">
        <v>1</v>
      </c>
      <c r="CS259" s="1">
        <v>1</v>
      </c>
      <c r="CT259" s="1">
        <v>0</v>
      </c>
      <c r="CU259" s="1">
        <v>1</v>
      </c>
      <c r="CV259" s="1">
        <v>1</v>
      </c>
      <c r="CW259" s="1">
        <v>1</v>
      </c>
      <c r="CX259" s="1">
        <v>1</v>
      </c>
      <c r="CY259" s="1">
        <v>2</v>
      </c>
      <c r="CZ259" s="1">
        <v>1</v>
      </c>
      <c r="DA259" s="1">
        <v>1</v>
      </c>
      <c r="DB259" s="1">
        <v>0</v>
      </c>
      <c r="DC259" s="1">
        <v>0</v>
      </c>
      <c r="DD259" s="1">
        <v>1</v>
      </c>
      <c r="DE259" s="1">
        <v>1</v>
      </c>
      <c r="DF259" s="1">
        <v>1</v>
      </c>
      <c r="DG259" s="1">
        <v>1</v>
      </c>
      <c r="DH259" s="1">
        <v>1</v>
      </c>
      <c r="DI259" s="1">
        <v>0</v>
      </c>
      <c r="DJ259" s="1">
        <v>0</v>
      </c>
      <c r="DK259" s="1">
        <v>1</v>
      </c>
      <c r="DL259" s="1">
        <v>0</v>
      </c>
      <c r="DM259" s="1">
        <v>1</v>
      </c>
      <c r="DN259" s="1">
        <v>0</v>
      </c>
      <c r="DO259" s="1">
        <v>0</v>
      </c>
      <c r="DP259" s="1">
        <v>0</v>
      </c>
      <c r="DQ259" s="1">
        <v>1</v>
      </c>
      <c r="DR259" s="1">
        <v>1</v>
      </c>
      <c r="DS259" s="1">
        <v>1</v>
      </c>
      <c r="DT259" s="1">
        <v>1</v>
      </c>
      <c r="DU259" s="1">
        <v>0</v>
      </c>
      <c r="DV259" s="1">
        <v>0</v>
      </c>
      <c r="DW259" s="1">
        <v>0</v>
      </c>
      <c r="DX259" s="1">
        <v>1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1</v>
      </c>
      <c r="EU259" s="1">
        <v>1</v>
      </c>
      <c r="EV259" s="1">
        <v>1</v>
      </c>
      <c r="EW259" s="1">
        <v>0</v>
      </c>
      <c r="EX259" s="1">
        <v>3</v>
      </c>
      <c r="EY259" s="1">
        <v>3</v>
      </c>
      <c r="EZ259" s="1">
        <v>3</v>
      </c>
      <c r="FA259" s="1">
        <v>3</v>
      </c>
      <c r="FB259" s="1">
        <v>3</v>
      </c>
      <c r="FC259" s="1">
        <v>3</v>
      </c>
      <c r="FD259" s="1">
        <v>6</v>
      </c>
      <c r="FE259" s="1">
        <v>3</v>
      </c>
      <c r="FF259" s="1">
        <v>2</v>
      </c>
      <c r="FG259" s="1">
        <v>2</v>
      </c>
      <c r="FH259" s="1">
        <v>0</v>
      </c>
      <c r="FI259" s="1">
        <v>2</v>
      </c>
      <c r="FJ259" s="1">
        <v>3</v>
      </c>
      <c r="FK259" s="1">
        <v>3</v>
      </c>
      <c r="FL259" s="1">
        <v>3</v>
      </c>
      <c r="FM259" s="1">
        <v>3</v>
      </c>
      <c r="FN259" s="1">
        <v>2</v>
      </c>
      <c r="FO259" s="1">
        <v>0</v>
      </c>
      <c r="FP259" s="1">
        <v>0</v>
      </c>
      <c r="FQ259" s="1">
        <v>6</v>
      </c>
      <c r="FR259" s="1">
        <v>6</v>
      </c>
      <c r="FS259" s="1">
        <v>0</v>
      </c>
      <c r="FT259" s="1">
        <v>2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107</v>
      </c>
      <c r="GA259" s="1">
        <v>107</v>
      </c>
      <c r="GB259" s="1">
        <v>0</v>
      </c>
      <c r="GC259" s="1">
        <v>0</v>
      </c>
      <c r="GD259" s="1">
        <v>0</v>
      </c>
      <c r="GE259" s="1">
        <v>107</v>
      </c>
      <c r="GF259" s="1">
        <v>107</v>
      </c>
      <c r="GG259" s="1">
        <v>107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10</v>
      </c>
      <c r="GT259" s="1">
        <v>11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6</v>
      </c>
      <c r="HB259" s="1">
        <v>6</v>
      </c>
      <c r="HC259" s="1">
        <v>0</v>
      </c>
      <c r="HD259" s="1">
        <v>6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45</v>
      </c>
      <c r="HO259" s="1">
        <v>45</v>
      </c>
      <c r="HP259" s="1">
        <v>45</v>
      </c>
      <c r="HQ259" s="1">
        <v>45</v>
      </c>
      <c r="HR259" s="1">
        <v>90</v>
      </c>
      <c r="HS259" s="1">
        <v>89</v>
      </c>
      <c r="HT259" s="1">
        <v>50</v>
      </c>
      <c r="HU259" s="1">
        <v>40</v>
      </c>
      <c r="HV259" s="1">
        <v>1</v>
      </c>
      <c r="HW259" s="1">
        <v>1</v>
      </c>
      <c r="HX259" s="1">
        <v>56</v>
      </c>
      <c r="HY259" s="1">
        <v>56</v>
      </c>
      <c r="HZ259" s="1">
        <v>92</v>
      </c>
      <c r="IA259" s="1">
        <v>92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5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6</v>
      </c>
      <c r="JL259" s="1">
        <v>6</v>
      </c>
      <c r="JM259" s="1">
        <v>6</v>
      </c>
      <c r="JN259" s="1">
        <v>0</v>
      </c>
      <c r="JO259" s="1">
        <v>0</v>
      </c>
      <c r="JP259" s="1">
        <v>6</v>
      </c>
      <c r="JQ259" s="1">
        <v>6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6</v>
      </c>
      <c r="JY259" s="1">
        <v>0</v>
      </c>
      <c r="JZ259" s="1">
        <v>6</v>
      </c>
      <c r="KA259" s="1">
        <v>0</v>
      </c>
      <c r="KB259" s="1">
        <v>0</v>
      </c>
      <c r="KC259" s="1">
        <v>0</v>
      </c>
      <c r="KD259" s="1">
        <v>0</v>
      </c>
      <c r="KE259" s="1">
        <v>6</v>
      </c>
      <c r="KF259" s="1">
        <v>6</v>
      </c>
      <c r="KG259" s="1">
        <v>6</v>
      </c>
      <c r="KH259" s="1">
        <v>0</v>
      </c>
      <c r="KI259" s="1">
        <v>6</v>
      </c>
      <c r="KJ259" s="1">
        <v>0</v>
      </c>
      <c r="KK259" s="1">
        <v>6</v>
      </c>
      <c r="KL259" s="1">
        <v>0</v>
      </c>
      <c r="KM259" s="1">
        <v>0</v>
      </c>
      <c r="KN259" s="1">
        <v>0</v>
      </c>
      <c r="KO259" s="1">
        <v>6</v>
      </c>
      <c r="KP259" s="1">
        <v>6</v>
      </c>
      <c r="KQ259" s="1">
        <v>6</v>
      </c>
      <c r="KR259" s="1">
        <v>0</v>
      </c>
      <c r="KS259" s="1">
        <v>12</v>
      </c>
      <c r="KT259" s="1">
        <v>12</v>
      </c>
      <c r="KU259" s="1">
        <v>0</v>
      </c>
      <c r="KV259" s="1">
        <v>0</v>
      </c>
      <c r="KW259" s="1">
        <v>0</v>
      </c>
      <c r="KX259" s="1">
        <v>0</v>
      </c>
      <c r="KY259" s="1">
        <v>6</v>
      </c>
      <c r="KZ259" s="1">
        <v>6</v>
      </c>
      <c r="LA259" s="1">
        <v>6</v>
      </c>
      <c r="LB259" s="1">
        <v>6</v>
      </c>
      <c r="LC259" s="1">
        <v>6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1</v>
      </c>
      <c r="LJ259" s="1">
        <v>1</v>
      </c>
      <c r="LK259" s="1">
        <v>1</v>
      </c>
      <c r="LL259" s="1">
        <v>8</v>
      </c>
      <c r="LM259" s="1">
        <v>0</v>
      </c>
      <c r="LN259" s="1">
        <v>36</v>
      </c>
      <c r="LO259" s="1">
        <v>36</v>
      </c>
      <c r="LP259" s="1">
        <v>3</v>
      </c>
      <c r="LQ259" s="1">
        <v>1</v>
      </c>
      <c r="LR259" s="1">
        <v>4</v>
      </c>
      <c r="LS259" s="1">
        <v>4</v>
      </c>
      <c r="LT259" s="1">
        <v>4</v>
      </c>
      <c r="LU259" s="1">
        <v>4</v>
      </c>
      <c r="LV259" s="1">
        <v>0</v>
      </c>
      <c r="LW259" s="1">
        <v>0</v>
      </c>
      <c r="LX259" s="1">
        <v>6</v>
      </c>
      <c r="LY259" s="1">
        <v>1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4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4</v>
      </c>
      <c r="MW259" s="1">
        <v>0</v>
      </c>
      <c r="MX259" s="1">
        <v>9</v>
      </c>
      <c r="MY259" s="1">
        <v>1</v>
      </c>
      <c r="MZ259" s="1">
        <v>9</v>
      </c>
      <c r="NA259" s="1">
        <v>1</v>
      </c>
      <c r="NB259" s="1">
        <v>2</v>
      </c>
      <c r="NC259" s="1">
        <v>9</v>
      </c>
      <c r="ND259" s="1">
        <v>1</v>
      </c>
      <c r="NE259" s="1">
        <v>9</v>
      </c>
      <c r="NF259" s="1">
        <v>0</v>
      </c>
      <c r="NG259" s="1">
        <v>9</v>
      </c>
      <c r="NH259" s="1">
        <v>9</v>
      </c>
      <c r="NI259" s="1">
        <v>9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0</v>
      </c>
      <c r="OH259" s="1">
        <v>0</v>
      </c>
      <c r="OI259" s="1">
        <v>0</v>
      </c>
      <c r="OJ259" s="1">
        <v>2</v>
      </c>
      <c r="OK259" s="1">
        <v>1</v>
      </c>
      <c r="OL259" s="1">
        <v>0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0</v>
      </c>
      <c r="OS259" s="1">
        <v>0</v>
      </c>
      <c r="OT259" s="1">
        <v>0</v>
      </c>
      <c r="OU259" s="1">
        <v>0</v>
      </c>
      <c r="OV259" s="1">
        <v>0</v>
      </c>
      <c r="OW259" s="1">
        <v>0</v>
      </c>
      <c r="OX259" s="1">
        <v>0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  <c r="PM259" s="1">
        <v>0</v>
      </c>
      <c r="PN259" s="1">
        <v>0</v>
      </c>
      <c r="PO259" s="1">
        <v>0</v>
      </c>
      <c r="PP259" s="1">
        <v>0</v>
      </c>
      <c r="PQ259" s="1">
        <v>0</v>
      </c>
      <c r="PR259" s="1">
        <v>0</v>
      </c>
      <c r="PS259" s="1">
        <v>0</v>
      </c>
      <c r="PT259" s="1">
        <v>1</v>
      </c>
      <c r="PU259" s="1">
        <v>1</v>
      </c>
      <c r="PV259" s="1">
        <v>4</v>
      </c>
      <c r="PW259" s="1">
        <v>4</v>
      </c>
      <c r="PX259" s="1">
        <v>4</v>
      </c>
      <c r="PY259" s="1">
        <v>4</v>
      </c>
      <c r="PZ259" s="1">
        <v>4</v>
      </c>
      <c r="QA259" s="1">
        <v>4</v>
      </c>
      <c r="QB259" s="1">
        <v>8</v>
      </c>
      <c r="QC259" s="1">
        <v>4</v>
      </c>
      <c r="QD259" s="1">
        <v>4</v>
      </c>
      <c r="QE259" s="1">
        <v>4</v>
      </c>
      <c r="QF259" s="1">
        <v>4</v>
      </c>
      <c r="QG259" s="1">
        <v>4</v>
      </c>
      <c r="QH259" s="1">
        <v>4</v>
      </c>
      <c r="QI259" s="1">
        <v>5</v>
      </c>
      <c r="QJ259" s="1">
        <v>5</v>
      </c>
      <c r="QK259" s="1">
        <v>4</v>
      </c>
      <c r="QL259" s="1">
        <v>4</v>
      </c>
      <c r="QM259" s="1">
        <v>1</v>
      </c>
      <c r="QN259" s="1">
        <v>1</v>
      </c>
      <c r="QO259" s="1">
        <v>0</v>
      </c>
      <c r="QP259" s="1">
        <v>0</v>
      </c>
      <c r="QQ259" s="1">
        <v>0</v>
      </c>
      <c r="QR259" s="1">
        <v>0</v>
      </c>
      <c r="QS259" s="1">
        <v>0</v>
      </c>
      <c r="QT259" s="1">
        <v>0</v>
      </c>
      <c r="QU259" s="1">
        <v>0</v>
      </c>
      <c r="QV259" s="1">
        <v>0</v>
      </c>
      <c r="QW259" s="1">
        <v>0</v>
      </c>
      <c r="QX259" s="1">
        <v>0</v>
      </c>
      <c r="QY259" s="1">
        <v>0</v>
      </c>
      <c r="QZ259" s="1">
        <v>1</v>
      </c>
    </row>
    <row r="260" spans="1:468">
      <c r="A260" s="1">
        <v>2007</v>
      </c>
      <c r="B260" s="1" t="s">
        <v>764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0</v>
      </c>
      <c r="J260" s="1">
        <v>0</v>
      </c>
      <c r="K260" s="1">
        <v>2</v>
      </c>
      <c r="L260" s="1">
        <v>2</v>
      </c>
      <c r="M260" s="1">
        <v>0</v>
      </c>
      <c r="N260" s="1">
        <v>0</v>
      </c>
      <c r="O260" s="1">
        <v>0</v>
      </c>
      <c r="P260" s="1">
        <v>8</v>
      </c>
      <c r="Q260" s="1">
        <v>2</v>
      </c>
      <c r="R260" s="1">
        <v>11</v>
      </c>
      <c r="S260" s="1">
        <v>9</v>
      </c>
      <c r="T260" s="1">
        <v>11</v>
      </c>
      <c r="U260" s="1">
        <v>6</v>
      </c>
      <c r="V260" s="1">
        <v>8</v>
      </c>
      <c r="W260" s="1">
        <v>11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3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1</v>
      </c>
      <c r="BW260" s="1">
        <v>0</v>
      </c>
      <c r="BX260" s="1">
        <v>2</v>
      </c>
      <c r="BY260" s="1">
        <v>0</v>
      </c>
      <c r="BZ260" s="1">
        <v>0</v>
      </c>
      <c r="CA260" s="1">
        <v>2</v>
      </c>
      <c r="CB260" s="1">
        <v>2</v>
      </c>
      <c r="CC260" s="1">
        <v>2</v>
      </c>
      <c r="CD260" s="1">
        <v>4</v>
      </c>
      <c r="CE260" s="1">
        <v>2</v>
      </c>
      <c r="CF260" s="1">
        <v>1</v>
      </c>
      <c r="CG260" s="1">
        <v>2</v>
      </c>
      <c r="CH260" s="1">
        <v>0</v>
      </c>
      <c r="CI260" s="1">
        <v>2</v>
      </c>
      <c r="CJ260" s="1">
        <v>0</v>
      </c>
      <c r="CK260" s="1">
        <v>2</v>
      </c>
      <c r="CL260" s="1">
        <v>0</v>
      </c>
      <c r="CM260" s="1">
        <v>0</v>
      </c>
      <c r="CN260" s="1">
        <v>0</v>
      </c>
      <c r="CO260" s="1">
        <v>2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1</v>
      </c>
      <c r="CW260" s="1">
        <v>1</v>
      </c>
      <c r="CX260" s="1">
        <v>1</v>
      </c>
      <c r="CY260" s="1">
        <v>2</v>
      </c>
      <c r="CZ260" s="1">
        <v>1</v>
      </c>
      <c r="DA260" s="1">
        <v>1</v>
      </c>
      <c r="DB260" s="1">
        <v>0</v>
      </c>
      <c r="DC260" s="1">
        <v>0</v>
      </c>
      <c r="DD260" s="1">
        <v>1</v>
      </c>
      <c r="DE260" s="1">
        <v>1</v>
      </c>
      <c r="DF260" s="1">
        <v>1</v>
      </c>
      <c r="DG260" s="1">
        <v>1</v>
      </c>
      <c r="DH260" s="1">
        <v>1</v>
      </c>
      <c r="DI260" s="1">
        <v>0</v>
      </c>
      <c r="DJ260" s="1">
        <v>0</v>
      </c>
      <c r="DK260" s="1">
        <v>0</v>
      </c>
      <c r="DL260" s="1">
        <v>1</v>
      </c>
      <c r="DM260" s="1">
        <v>0</v>
      </c>
      <c r="DN260" s="1">
        <v>0</v>
      </c>
      <c r="DO260" s="1">
        <v>0</v>
      </c>
      <c r="DP260" s="1">
        <v>0</v>
      </c>
      <c r="DQ260" s="1">
        <v>1</v>
      </c>
      <c r="DR260" s="1">
        <v>1</v>
      </c>
      <c r="DS260" s="1">
        <v>1</v>
      </c>
      <c r="DT260" s="1">
        <v>1</v>
      </c>
      <c r="DU260" s="1">
        <v>0</v>
      </c>
      <c r="DV260" s="1">
        <v>0</v>
      </c>
      <c r="DW260" s="1">
        <v>0</v>
      </c>
      <c r="DX260" s="1">
        <v>1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1</v>
      </c>
      <c r="EV260" s="1">
        <v>1</v>
      </c>
      <c r="EW260" s="1">
        <v>0</v>
      </c>
      <c r="EX260" s="1">
        <v>3</v>
      </c>
      <c r="EY260" s="1">
        <v>0</v>
      </c>
      <c r="EZ260" s="1">
        <v>0</v>
      </c>
      <c r="FA260" s="1">
        <v>3</v>
      </c>
      <c r="FB260" s="1">
        <v>3</v>
      </c>
      <c r="FC260" s="1">
        <v>3</v>
      </c>
      <c r="FD260" s="1">
        <v>6</v>
      </c>
      <c r="FE260" s="1">
        <v>3</v>
      </c>
      <c r="FF260" s="1">
        <v>2</v>
      </c>
      <c r="FG260" s="1">
        <v>2</v>
      </c>
      <c r="FH260" s="1">
        <v>0</v>
      </c>
      <c r="FI260" s="1">
        <v>2</v>
      </c>
      <c r="FJ260" s="1">
        <v>3</v>
      </c>
      <c r="FK260" s="1">
        <v>3</v>
      </c>
      <c r="FL260" s="1">
        <v>3</v>
      </c>
      <c r="FM260" s="1">
        <v>3</v>
      </c>
      <c r="FN260" s="1">
        <v>0</v>
      </c>
      <c r="FO260" s="1">
        <v>0</v>
      </c>
      <c r="FP260" s="1">
        <v>0</v>
      </c>
      <c r="FQ260" s="1">
        <v>6</v>
      </c>
      <c r="FR260" s="1">
        <v>0</v>
      </c>
      <c r="FS260" s="1">
        <v>2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107</v>
      </c>
      <c r="GA260" s="1">
        <v>0</v>
      </c>
      <c r="GB260" s="1">
        <v>0</v>
      </c>
      <c r="GC260" s="1">
        <v>0</v>
      </c>
      <c r="GD260" s="1">
        <v>0</v>
      </c>
      <c r="GE260" s="1">
        <v>107</v>
      </c>
      <c r="GF260" s="1">
        <v>107</v>
      </c>
      <c r="GG260" s="1">
        <v>107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11</v>
      </c>
      <c r="GT260" s="1">
        <v>11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6</v>
      </c>
      <c r="HB260" s="1">
        <v>6</v>
      </c>
      <c r="HC260" s="1">
        <v>6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45</v>
      </c>
      <c r="HO260" s="1">
        <v>45</v>
      </c>
      <c r="HP260" s="1">
        <v>45</v>
      </c>
      <c r="HQ260" s="1">
        <v>45</v>
      </c>
      <c r="HR260" s="1">
        <v>90</v>
      </c>
      <c r="HS260" s="1">
        <v>89</v>
      </c>
      <c r="HT260" s="1">
        <v>90</v>
      </c>
      <c r="HU260" s="1">
        <v>0</v>
      </c>
      <c r="HV260" s="1">
        <v>0</v>
      </c>
      <c r="HW260" s="1">
        <v>0</v>
      </c>
      <c r="HX260" s="1">
        <v>56</v>
      </c>
      <c r="HY260" s="1">
        <v>56</v>
      </c>
      <c r="HZ260" s="1">
        <v>92</v>
      </c>
      <c r="IA260" s="1">
        <v>92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6</v>
      </c>
      <c r="JM260" s="1">
        <v>6</v>
      </c>
      <c r="JN260" s="1">
        <v>0</v>
      </c>
      <c r="JO260" s="1">
        <v>0</v>
      </c>
      <c r="JP260" s="1">
        <v>6</v>
      </c>
      <c r="JQ260" s="1">
        <v>6</v>
      </c>
      <c r="JR260" s="1">
        <v>0</v>
      </c>
      <c r="JS260" s="1">
        <v>1</v>
      </c>
      <c r="JT260" s="1">
        <v>0</v>
      </c>
      <c r="JU260" s="1">
        <v>0</v>
      </c>
      <c r="JV260" s="1">
        <v>0</v>
      </c>
      <c r="JW260" s="1">
        <v>1</v>
      </c>
      <c r="JX260" s="1">
        <v>6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6</v>
      </c>
      <c r="KF260" s="1">
        <v>6</v>
      </c>
      <c r="KG260" s="1">
        <v>6</v>
      </c>
      <c r="KH260" s="1">
        <v>0</v>
      </c>
      <c r="KI260" s="1">
        <v>6</v>
      </c>
      <c r="KJ260" s="1">
        <v>6</v>
      </c>
      <c r="KK260" s="1">
        <v>6</v>
      </c>
      <c r="KL260" s="1">
        <v>0</v>
      </c>
      <c r="KM260" s="1">
        <v>0</v>
      </c>
      <c r="KN260" s="1">
        <v>0</v>
      </c>
      <c r="KO260" s="1">
        <v>6</v>
      </c>
      <c r="KP260" s="1">
        <v>6</v>
      </c>
      <c r="KQ260" s="1">
        <v>0</v>
      </c>
      <c r="KR260" s="1">
        <v>0</v>
      </c>
      <c r="KS260" s="1">
        <v>12</v>
      </c>
      <c r="KT260" s="1">
        <v>12</v>
      </c>
      <c r="KU260" s="1">
        <v>0</v>
      </c>
      <c r="KV260" s="1">
        <v>0</v>
      </c>
      <c r="KW260" s="1">
        <v>0</v>
      </c>
      <c r="KX260" s="1">
        <v>0</v>
      </c>
      <c r="KY260" s="1">
        <v>6</v>
      </c>
      <c r="KZ260" s="1">
        <v>6</v>
      </c>
      <c r="LA260" s="1">
        <v>6</v>
      </c>
      <c r="LB260" s="1">
        <v>6</v>
      </c>
      <c r="LC260" s="1">
        <v>6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1</v>
      </c>
      <c r="LJ260" s="1">
        <v>1</v>
      </c>
      <c r="LK260" s="1">
        <v>1</v>
      </c>
      <c r="LL260" s="1">
        <v>8</v>
      </c>
      <c r="LM260" s="1">
        <v>0</v>
      </c>
      <c r="LN260" s="1">
        <v>34</v>
      </c>
      <c r="LO260" s="1">
        <v>34</v>
      </c>
      <c r="LP260" s="1">
        <v>4</v>
      </c>
      <c r="LQ260" s="1">
        <v>1</v>
      </c>
      <c r="LR260" s="1">
        <v>4</v>
      </c>
      <c r="LS260" s="1">
        <v>4</v>
      </c>
      <c r="LT260" s="1">
        <v>4</v>
      </c>
      <c r="LU260" s="1">
        <v>4</v>
      </c>
      <c r="LV260" s="1">
        <v>0</v>
      </c>
      <c r="LW260" s="1">
        <v>0</v>
      </c>
      <c r="LX260" s="1">
        <v>6</v>
      </c>
      <c r="LY260" s="1">
        <v>1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4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4</v>
      </c>
      <c r="MW260" s="1">
        <v>0</v>
      </c>
      <c r="MX260" s="1">
        <v>0</v>
      </c>
      <c r="MY260" s="1">
        <v>1</v>
      </c>
      <c r="MZ260" s="1">
        <v>0</v>
      </c>
      <c r="NA260" s="1">
        <v>1</v>
      </c>
      <c r="NB260" s="1">
        <v>2</v>
      </c>
      <c r="NC260" s="1">
        <v>9</v>
      </c>
      <c r="ND260" s="1">
        <v>1</v>
      </c>
      <c r="NE260" s="1">
        <v>0</v>
      </c>
      <c r="NF260" s="1">
        <v>0</v>
      </c>
      <c r="NG260" s="1">
        <v>9</v>
      </c>
      <c r="NH260" s="1">
        <v>9</v>
      </c>
      <c r="NI260" s="1">
        <v>9</v>
      </c>
      <c r="NJ260" s="1">
        <v>0</v>
      </c>
      <c r="NK260" s="1">
        <v>0</v>
      </c>
      <c r="NL260" s="1">
        <v>0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0</v>
      </c>
      <c r="NX260" s="1">
        <v>0</v>
      </c>
      <c r="NY260" s="1">
        <v>0</v>
      </c>
      <c r="NZ260" s="1">
        <v>0</v>
      </c>
      <c r="OA260" s="1">
        <v>0</v>
      </c>
      <c r="OB260" s="1">
        <v>0</v>
      </c>
      <c r="OC260" s="1">
        <v>0</v>
      </c>
      <c r="OD260" s="1">
        <v>0</v>
      </c>
      <c r="OE260" s="1">
        <v>0</v>
      </c>
      <c r="OF260" s="1">
        <v>0</v>
      </c>
      <c r="OG260" s="1">
        <v>0</v>
      </c>
      <c r="OH260" s="1">
        <v>0</v>
      </c>
      <c r="OI260" s="1">
        <v>0</v>
      </c>
      <c r="OJ260" s="1">
        <v>2</v>
      </c>
      <c r="OK260" s="1">
        <v>1</v>
      </c>
      <c r="OL260" s="1">
        <v>0</v>
      </c>
      <c r="OM260" s="1">
        <v>0</v>
      </c>
      <c r="ON260" s="1">
        <v>0</v>
      </c>
      <c r="OO260" s="1">
        <v>0</v>
      </c>
      <c r="OP260" s="1">
        <v>0</v>
      </c>
      <c r="OQ260" s="1">
        <v>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0</v>
      </c>
      <c r="PI260" s="1">
        <v>0</v>
      </c>
      <c r="PJ260" s="1">
        <v>0</v>
      </c>
      <c r="PK260" s="1">
        <v>0</v>
      </c>
      <c r="PL260" s="1">
        <v>0</v>
      </c>
      <c r="PM260" s="1">
        <v>0</v>
      </c>
      <c r="PN260" s="1">
        <v>0</v>
      </c>
      <c r="PO260" s="1">
        <v>0</v>
      </c>
      <c r="PP260" s="1">
        <v>0</v>
      </c>
      <c r="PQ260" s="1">
        <v>0</v>
      </c>
      <c r="PR260" s="1">
        <v>0</v>
      </c>
      <c r="PS260" s="1">
        <v>0</v>
      </c>
      <c r="PT260" s="1">
        <v>0</v>
      </c>
      <c r="PU260" s="1">
        <v>1</v>
      </c>
      <c r="PV260" s="1">
        <v>4</v>
      </c>
      <c r="PW260" s="1">
        <v>0</v>
      </c>
      <c r="PX260" s="1">
        <v>0</v>
      </c>
      <c r="PY260" s="1">
        <v>4</v>
      </c>
      <c r="PZ260" s="1">
        <v>4</v>
      </c>
      <c r="QA260" s="1">
        <v>4</v>
      </c>
      <c r="QB260" s="1">
        <v>8</v>
      </c>
      <c r="QC260" s="1">
        <v>4</v>
      </c>
      <c r="QD260" s="1">
        <v>4</v>
      </c>
      <c r="QE260" s="1">
        <v>4</v>
      </c>
      <c r="QF260" s="1">
        <v>4</v>
      </c>
      <c r="QG260" s="1">
        <v>4</v>
      </c>
      <c r="QH260" s="1">
        <v>4</v>
      </c>
      <c r="QI260" s="1">
        <v>5</v>
      </c>
      <c r="QJ260" s="1">
        <v>5</v>
      </c>
      <c r="QK260" s="1">
        <v>4</v>
      </c>
      <c r="QL260" s="1">
        <v>4</v>
      </c>
      <c r="QM260" s="1">
        <v>1</v>
      </c>
      <c r="QN260" s="1">
        <v>1</v>
      </c>
      <c r="QO260" s="1">
        <v>0</v>
      </c>
      <c r="QP260" s="1">
        <v>1</v>
      </c>
      <c r="QQ260" s="1">
        <v>1</v>
      </c>
      <c r="QR260" s="1">
        <v>1</v>
      </c>
      <c r="QS260" s="1">
        <v>2</v>
      </c>
      <c r="QT260" s="1">
        <v>1</v>
      </c>
      <c r="QU260" s="1">
        <v>1</v>
      </c>
      <c r="QV260" s="1">
        <v>1</v>
      </c>
      <c r="QW260" s="1">
        <v>0</v>
      </c>
      <c r="QX260" s="1">
        <v>0</v>
      </c>
      <c r="QY260" s="1">
        <v>1</v>
      </c>
      <c r="QZ260" s="1">
        <v>1</v>
      </c>
    </row>
    <row r="261" spans="1:468">
      <c r="A261" s="1">
        <v>2010</v>
      </c>
      <c r="B261" s="1" t="s">
        <v>765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0</v>
      </c>
      <c r="K261" s="1">
        <v>2</v>
      </c>
      <c r="L261" s="1">
        <v>2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1</v>
      </c>
      <c r="CS261" s="1">
        <v>1</v>
      </c>
      <c r="CT261" s="1">
        <v>1</v>
      </c>
      <c r="CU261" s="1">
        <v>1</v>
      </c>
      <c r="CV261" s="1">
        <v>1</v>
      </c>
      <c r="CW261" s="1">
        <v>1</v>
      </c>
      <c r="CX261" s="1">
        <v>1</v>
      </c>
      <c r="CY261" s="1">
        <v>2</v>
      </c>
      <c r="CZ261" s="1">
        <v>1</v>
      </c>
      <c r="DA261" s="1">
        <v>1</v>
      </c>
      <c r="DB261" s="1">
        <v>0</v>
      </c>
      <c r="DC261" s="1">
        <v>0</v>
      </c>
      <c r="DD261" s="1">
        <v>1</v>
      </c>
      <c r="DE261" s="1">
        <v>0</v>
      </c>
      <c r="DF261" s="1">
        <v>1</v>
      </c>
      <c r="DG261" s="1">
        <v>1</v>
      </c>
      <c r="DH261" s="1">
        <v>1</v>
      </c>
      <c r="DI261" s="1">
        <v>0</v>
      </c>
      <c r="DJ261" s="1">
        <v>0</v>
      </c>
      <c r="DK261" s="1">
        <v>1</v>
      </c>
      <c r="DL261" s="1">
        <v>0</v>
      </c>
      <c r="DM261" s="1">
        <v>1</v>
      </c>
      <c r="DN261" s="1">
        <v>0</v>
      </c>
      <c r="DO261" s="1">
        <v>0</v>
      </c>
      <c r="DP261" s="1">
        <v>0</v>
      </c>
      <c r="DQ261" s="1">
        <v>1</v>
      </c>
      <c r="DR261" s="1">
        <v>1</v>
      </c>
      <c r="DS261" s="1">
        <v>1</v>
      </c>
      <c r="DT261" s="1">
        <v>1</v>
      </c>
      <c r="DU261" s="1">
        <v>0</v>
      </c>
      <c r="DV261" s="1">
        <v>0</v>
      </c>
      <c r="DW261" s="1">
        <v>0</v>
      </c>
      <c r="DX261" s="1">
        <v>1</v>
      </c>
      <c r="DY261" s="1">
        <v>0</v>
      </c>
      <c r="DZ261" s="1">
        <v>1</v>
      </c>
      <c r="EA261" s="1">
        <v>0</v>
      </c>
      <c r="EB261" s="1">
        <v>1</v>
      </c>
      <c r="EC261" s="1">
        <v>1</v>
      </c>
      <c r="ED261" s="1">
        <v>2</v>
      </c>
      <c r="EE261" s="1">
        <v>2</v>
      </c>
      <c r="EF261" s="1">
        <v>2</v>
      </c>
      <c r="EG261" s="1">
        <v>2</v>
      </c>
      <c r="EH261" s="1">
        <v>24</v>
      </c>
      <c r="EI261" s="1">
        <v>24</v>
      </c>
      <c r="EJ261" s="1">
        <v>74</v>
      </c>
      <c r="EK261" s="1">
        <v>75</v>
      </c>
      <c r="EL261" s="1">
        <v>75</v>
      </c>
      <c r="EM261" s="1">
        <v>0</v>
      </c>
      <c r="EN261" s="1">
        <v>1</v>
      </c>
      <c r="EO261" s="1">
        <v>1</v>
      </c>
      <c r="EP261" s="1">
        <v>0</v>
      </c>
      <c r="EQ261" s="1">
        <v>1</v>
      </c>
      <c r="ER261" s="1">
        <v>1</v>
      </c>
      <c r="ES261" s="1">
        <v>0</v>
      </c>
      <c r="ET261" s="1">
        <v>1</v>
      </c>
      <c r="EU261" s="1">
        <v>1</v>
      </c>
      <c r="EV261" s="1">
        <v>1</v>
      </c>
      <c r="EW261" s="1">
        <v>0</v>
      </c>
      <c r="EX261" s="1">
        <v>2</v>
      </c>
      <c r="EY261" s="1">
        <v>2</v>
      </c>
      <c r="EZ261" s="1">
        <v>1</v>
      </c>
      <c r="FA261" s="1">
        <v>1</v>
      </c>
      <c r="FB261" s="1">
        <v>1</v>
      </c>
      <c r="FC261" s="1">
        <v>1</v>
      </c>
      <c r="FD261" s="1">
        <v>2</v>
      </c>
      <c r="FE261" s="1">
        <v>1</v>
      </c>
      <c r="FF261" s="1">
        <v>1</v>
      </c>
      <c r="FG261" s="1">
        <v>1</v>
      </c>
      <c r="FH261" s="1">
        <v>0</v>
      </c>
      <c r="FI261" s="1">
        <v>1</v>
      </c>
      <c r="FJ261" s="1">
        <v>2</v>
      </c>
      <c r="FK261" s="1">
        <v>2</v>
      </c>
      <c r="FL261" s="1">
        <v>0</v>
      </c>
      <c r="FM261" s="1">
        <v>0</v>
      </c>
      <c r="FN261" s="1">
        <v>1</v>
      </c>
      <c r="FO261" s="1">
        <v>0</v>
      </c>
      <c r="FP261" s="1">
        <v>0</v>
      </c>
      <c r="FQ261" s="1">
        <v>4</v>
      </c>
      <c r="FR261" s="1">
        <v>4</v>
      </c>
      <c r="FS261" s="1">
        <v>0</v>
      </c>
      <c r="FT261" s="1">
        <v>0</v>
      </c>
      <c r="FU261" s="1">
        <v>4</v>
      </c>
      <c r="FV261" s="1">
        <v>0</v>
      </c>
      <c r="FW261" s="1">
        <v>0</v>
      </c>
      <c r="FX261" s="1">
        <v>0</v>
      </c>
      <c r="FY261" s="1">
        <v>0</v>
      </c>
      <c r="FZ261" s="1">
        <v>391</v>
      </c>
      <c r="GA261" s="1">
        <v>391</v>
      </c>
      <c r="GB261" s="1">
        <v>0</v>
      </c>
      <c r="GC261" s="1">
        <v>0</v>
      </c>
      <c r="GD261" s="1">
        <v>0</v>
      </c>
      <c r="GE261" s="1">
        <v>391</v>
      </c>
      <c r="GF261" s="1">
        <v>391</v>
      </c>
      <c r="GG261" s="1">
        <v>391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1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8</v>
      </c>
      <c r="HF261" s="1">
        <v>37</v>
      </c>
      <c r="HG261" s="1">
        <v>37</v>
      </c>
      <c r="HH261" s="1">
        <v>191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191</v>
      </c>
      <c r="HS261" s="1">
        <v>4</v>
      </c>
      <c r="HT261" s="1">
        <v>0</v>
      </c>
      <c r="HU261" s="1">
        <v>191</v>
      </c>
      <c r="HV261" s="1">
        <v>0</v>
      </c>
      <c r="HW261" s="1">
        <v>0</v>
      </c>
      <c r="HX261" s="1">
        <v>0</v>
      </c>
      <c r="HY261" s="1">
        <v>0</v>
      </c>
      <c r="HZ261" s="1">
        <v>6</v>
      </c>
      <c r="IA261" s="1">
        <v>6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2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2</v>
      </c>
      <c r="JK261" s="1">
        <v>2</v>
      </c>
      <c r="JL261" s="1">
        <v>2</v>
      </c>
      <c r="JM261" s="1">
        <v>2</v>
      </c>
      <c r="JN261" s="1">
        <v>0</v>
      </c>
      <c r="JO261" s="1">
        <v>0</v>
      </c>
      <c r="JP261" s="1">
        <v>4</v>
      </c>
      <c r="JQ261" s="1">
        <v>4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4</v>
      </c>
      <c r="JY261" s="1">
        <v>4</v>
      </c>
      <c r="JZ261" s="1">
        <v>4</v>
      </c>
      <c r="KA261" s="1">
        <v>0</v>
      </c>
      <c r="KB261" s="1">
        <v>0</v>
      </c>
      <c r="KC261" s="1">
        <v>0</v>
      </c>
      <c r="KD261" s="1">
        <v>0</v>
      </c>
      <c r="KE261" s="1">
        <v>4</v>
      </c>
      <c r="KF261" s="1">
        <v>0</v>
      </c>
      <c r="KG261" s="1">
        <v>4</v>
      </c>
      <c r="KH261" s="1">
        <v>0</v>
      </c>
      <c r="KI261" s="1">
        <v>4</v>
      </c>
      <c r="KJ261" s="1">
        <v>0</v>
      </c>
      <c r="KK261" s="1">
        <v>4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4</v>
      </c>
      <c r="LB261" s="1">
        <v>4</v>
      </c>
      <c r="LC261" s="1">
        <v>4</v>
      </c>
      <c r="LD261" s="1">
        <v>0</v>
      </c>
      <c r="LE261" s="1">
        <v>1</v>
      </c>
      <c r="LF261" s="1">
        <v>0</v>
      </c>
      <c r="LG261" s="1">
        <v>1</v>
      </c>
      <c r="LH261" s="1">
        <v>0</v>
      </c>
      <c r="LI261" s="1">
        <v>0</v>
      </c>
      <c r="LJ261" s="1">
        <v>0</v>
      </c>
      <c r="LK261" s="1">
        <v>1</v>
      </c>
      <c r="LL261" s="1">
        <v>8</v>
      </c>
      <c r="LM261" s="1">
        <v>0</v>
      </c>
      <c r="LN261" s="1">
        <v>36</v>
      </c>
      <c r="LO261" s="1">
        <v>36</v>
      </c>
      <c r="LP261" s="1">
        <v>4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6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4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0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0</v>
      </c>
      <c r="OS261" s="1">
        <v>0</v>
      </c>
      <c r="OT261" s="1">
        <v>0</v>
      </c>
      <c r="OU261" s="1">
        <v>0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0</v>
      </c>
      <c r="PJ261" s="1">
        <v>0</v>
      </c>
      <c r="PK261" s="1">
        <v>0</v>
      </c>
      <c r="PL261" s="1">
        <v>0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0</v>
      </c>
      <c r="PT261" s="1">
        <v>1</v>
      </c>
      <c r="PU261" s="1">
        <v>1</v>
      </c>
      <c r="PV261" s="1">
        <v>4</v>
      </c>
      <c r="PW261" s="1">
        <v>4</v>
      </c>
      <c r="PX261" s="1">
        <v>4</v>
      </c>
      <c r="PY261" s="1">
        <v>4</v>
      </c>
      <c r="PZ261" s="1">
        <v>4</v>
      </c>
      <c r="QA261" s="1">
        <v>4</v>
      </c>
      <c r="QB261" s="1">
        <v>8</v>
      </c>
      <c r="QC261" s="1">
        <v>4</v>
      </c>
      <c r="QD261" s="1">
        <v>4</v>
      </c>
      <c r="QE261" s="1">
        <v>4</v>
      </c>
      <c r="QF261" s="1">
        <v>4</v>
      </c>
      <c r="QG261" s="1">
        <v>4</v>
      </c>
      <c r="QH261" s="1">
        <v>4</v>
      </c>
      <c r="QI261" s="1">
        <v>5</v>
      </c>
      <c r="QJ261" s="1">
        <v>5</v>
      </c>
      <c r="QK261" s="1">
        <v>4</v>
      </c>
      <c r="QL261" s="1">
        <v>4</v>
      </c>
      <c r="QM261" s="1">
        <v>1</v>
      </c>
      <c r="QN261" s="1">
        <v>1</v>
      </c>
      <c r="QO261" s="1">
        <v>0</v>
      </c>
      <c r="QP261" s="1">
        <v>0</v>
      </c>
      <c r="QQ261" s="1">
        <v>0</v>
      </c>
      <c r="QR261" s="1">
        <v>0</v>
      </c>
      <c r="QS261" s="1">
        <v>0</v>
      </c>
      <c r="QT261" s="1">
        <v>0</v>
      </c>
      <c r="QU261" s="1">
        <v>0</v>
      </c>
      <c r="QV261" s="1">
        <v>0</v>
      </c>
      <c r="QW261" s="1">
        <v>0</v>
      </c>
      <c r="QX261" s="1">
        <v>0</v>
      </c>
      <c r="QY261" s="1">
        <v>1</v>
      </c>
      <c r="QZ261" s="1">
        <v>1</v>
      </c>
    </row>
    <row r="262" spans="1:468">
      <c r="A262" s="1">
        <v>2010</v>
      </c>
      <c r="B262" s="1" t="s">
        <v>766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0</v>
      </c>
      <c r="K262" s="1">
        <v>2</v>
      </c>
      <c r="L262" s="1">
        <v>2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</v>
      </c>
      <c r="AL262" s="1">
        <v>0</v>
      </c>
      <c r="AM262" s="1">
        <v>2</v>
      </c>
      <c r="AN262" s="1">
        <v>2</v>
      </c>
      <c r="AO262" s="1">
        <v>2</v>
      </c>
      <c r="AP262" s="1">
        <v>2</v>
      </c>
      <c r="AQ262" s="1">
        <v>2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1</v>
      </c>
      <c r="CS262" s="1">
        <v>1</v>
      </c>
      <c r="CT262" s="1">
        <v>1</v>
      </c>
      <c r="CU262" s="1">
        <v>1</v>
      </c>
      <c r="CV262" s="1">
        <v>1</v>
      </c>
      <c r="CW262" s="1">
        <v>1</v>
      </c>
      <c r="CX262" s="1">
        <v>1</v>
      </c>
      <c r="CY262" s="1">
        <v>2</v>
      </c>
      <c r="CZ262" s="1">
        <v>1</v>
      </c>
      <c r="DA262" s="1">
        <v>1</v>
      </c>
      <c r="DB262" s="1">
        <v>0</v>
      </c>
      <c r="DC262" s="1">
        <v>0</v>
      </c>
      <c r="DD262" s="1">
        <v>1</v>
      </c>
      <c r="DE262" s="1">
        <v>0</v>
      </c>
      <c r="DF262" s="1">
        <v>1</v>
      </c>
      <c r="DG262" s="1">
        <v>1</v>
      </c>
      <c r="DH262" s="1">
        <v>1</v>
      </c>
      <c r="DI262" s="1">
        <v>0</v>
      </c>
      <c r="DJ262" s="1">
        <v>0</v>
      </c>
      <c r="DK262" s="1">
        <v>1</v>
      </c>
      <c r="DL262" s="1">
        <v>0</v>
      </c>
      <c r="DM262" s="1">
        <v>2</v>
      </c>
      <c r="DN262" s="1">
        <v>0</v>
      </c>
      <c r="DO262" s="1">
        <v>0</v>
      </c>
      <c r="DP262" s="1">
        <v>0</v>
      </c>
      <c r="DQ262" s="1">
        <v>2</v>
      </c>
      <c r="DR262" s="1">
        <v>2</v>
      </c>
      <c r="DS262" s="1">
        <v>2</v>
      </c>
      <c r="DT262" s="1">
        <v>2</v>
      </c>
      <c r="DU262" s="1">
        <v>0</v>
      </c>
      <c r="DV262" s="1">
        <v>0</v>
      </c>
      <c r="DW262" s="1">
        <v>0</v>
      </c>
      <c r="DX262" s="1">
        <v>2</v>
      </c>
      <c r="DY262" s="1">
        <v>0</v>
      </c>
      <c r="DZ262" s="1">
        <v>1</v>
      </c>
      <c r="EA262" s="1">
        <v>0</v>
      </c>
      <c r="EB262" s="1">
        <v>8</v>
      </c>
      <c r="EC262" s="1">
        <v>8</v>
      </c>
      <c r="ED262" s="1">
        <v>8</v>
      </c>
      <c r="EE262" s="1">
        <v>8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1</v>
      </c>
      <c r="EU262" s="1">
        <v>1</v>
      </c>
      <c r="EV262" s="1">
        <v>1</v>
      </c>
      <c r="EW262" s="1">
        <v>0</v>
      </c>
      <c r="EX262" s="1">
        <v>2</v>
      </c>
      <c r="EY262" s="1">
        <v>2</v>
      </c>
      <c r="EZ262" s="1">
        <v>1</v>
      </c>
      <c r="FA262" s="1">
        <v>1</v>
      </c>
      <c r="FB262" s="1">
        <v>1</v>
      </c>
      <c r="FC262" s="1">
        <v>1</v>
      </c>
      <c r="FD262" s="1">
        <v>2</v>
      </c>
      <c r="FE262" s="1">
        <v>1</v>
      </c>
      <c r="FF262" s="1">
        <v>1</v>
      </c>
      <c r="FG262" s="1">
        <v>1</v>
      </c>
      <c r="FH262" s="1">
        <v>0</v>
      </c>
      <c r="FI262" s="1">
        <v>1</v>
      </c>
      <c r="FJ262" s="1">
        <v>2</v>
      </c>
      <c r="FK262" s="1">
        <v>2</v>
      </c>
      <c r="FL262" s="1">
        <v>0</v>
      </c>
      <c r="FM262" s="1">
        <v>0</v>
      </c>
      <c r="FN262" s="1">
        <v>1</v>
      </c>
      <c r="FO262" s="1">
        <v>0</v>
      </c>
      <c r="FP262" s="1">
        <v>0</v>
      </c>
      <c r="FQ262" s="1">
        <v>3</v>
      </c>
      <c r="FR262" s="1">
        <v>3</v>
      </c>
      <c r="FS262" s="1">
        <v>0</v>
      </c>
      <c r="FT262" s="1">
        <v>1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30</v>
      </c>
      <c r="GA262" s="1">
        <v>30</v>
      </c>
      <c r="GB262" s="1">
        <v>0</v>
      </c>
      <c r="GC262" s="1">
        <v>0</v>
      </c>
      <c r="GD262" s="1">
        <v>0</v>
      </c>
      <c r="GE262" s="1">
        <v>30</v>
      </c>
      <c r="GF262" s="1">
        <v>30</v>
      </c>
      <c r="GG262" s="1">
        <v>30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9</v>
      </c>
      <c r="HI262" s="1">
        <v>2</v>
      </c>
      <c r="HJ262" s="1">
        <v>0</v>
      </c>
      <c r="HK262" s="1">
        <v>0</v>
      </c>
      <c r="HL262" s="1">
        <v>0</v>
      </c>
      <c r="HM262" s="1">
        <v>0</v>
      </c>
      <c r="HN262" s="1">
        <v>10</v>
      </c>
      <c r="HO262" s="1">
        <v>10</v>
      </c>
      <c r="HP262" s="1">
        <v>10</v>
      </c>
      <c r="HQ262" s="1">
        <v>10</v>
      </c>
      <c r="HR262" s="1">
        <v>21</v>
      </c>
      <c r="HS262" s="1">
        <v>10</v>
      </c>
      <c r="HT262" s="1">
        <v>1</v>
      </c>
      <c r="HU262" s="1">
        <v>20</v>
      </c>
      <c r="HV262" s="1">
        <v>0</v>
      </c>
      <c r="HW262" s="1">
        <v>0</v>
      </c>
      <c r="HX262" s="1">
        <v>0</v>
      </c>
      <c r="HY262" s="1">
        <v>0</v>
      </c>
      <c r="HZ262" s="1">
        <v>33</v>
      </c>
      <c r="IA262" s="1">
        <v>33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3</v>
      </c>
      <c r="JQ262" s="1">
        <v>3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3</v>
      </c>
      <c r="JY262" s="1">
        <v>3</v>
      </c>
      <c r="JZ262" s="1">
        <v>3</v>
      </c>
      <c r="KA262" s="1">
        <v>0</v>
      </c>
      <c r="KB262" s="1">
        <v>0</v>
      </c>
      <c r="KC262" s="1">
        <v>0</v>
      </c>
      <c r="KD262" s="1">
        <v>0</v>
      </c>
      <c r="KE262" s="1">
        <v>3</v>
      </c>
      <c r="KF262" s="1">
        <v>0</v>
      </c>
      <c r="KG262" s="1">
        <v>3</v>
      </c>
      <c r="KH262" s="1">
        <v>0</v>
      </c>
      <c r="KI262" s="1">
        <v>3</v>
      </c>
      <c r="KJ262" s="1">
        <v>0</v>
      </c>
      <c r="KK262" s="1">
        <v>3</v>
      </c>
      <c r="KL262" s="1">
        <v>0</v>
      </c>
      <c r="KM262" s="1">
        <v>0</v>
      </c>
      <c r="KN262" s="1">
        <v>3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3</v>
      </c>
      <c r="KZ262" s="1">
        <v>3</v>
      </c>
      <c r="LA262" s="1">
        <v>3</v>
      </c>
      <c r="LB262" s="1">
        <v>3</v>
      </c>
      <c r="LC262" s="1">
        <v>3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1</v>
      </c>
      <c r="LL262" s="1">
        <v>8</v>
      </c>
      <c r="LM262" s="1">
        <v>0</v>
      </c>
      <c r="LN262" s="1">
        <v>22</v>
      </c>
      <c r="LO262" s="1">
        <v>22</v>
      </c>
      <c r="LP262" s="1">
        <v>4</v>
      </c>
      <c r="LQ262" s="1">
        <v>1</v>
      </c>
      <c r="LR262" s="1">
        <v>2</v>
      </c>
      <c r="LS262" s="1">
        <v>2</v>
      </c>
      <c r="LT262" s="1">
        <v>2</v>
      </c>
      <c r="LU262" s="1">
        <v>2</v>
      </c>
      <c r="LV262" s="1">
        <v>0</v>
      </c>
      <c r="LW262" s="1">
        <v>1</v>
      </c>
      <c r="LX262" s="1">
        <v>0</v>
      </c>
      <c r="LY262" s="1">
        <v>1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3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3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  <c r="OA262" s="1">
        <v>0</v>
      </c>
      <c r="OB262" s="1">
        <v>0</v>
      </c>
      <c r="OC262" s="1">
        <v>0</v>
      </c>
      <c r="OD262" s="1">
        <v>0</v>
      </c>
      <c r="OE262" s="1">
        <v>0</v>
      </c>
      <c r="OF262" s="1">
        <v>0</v>
      </c>
      <c r="OG262" s="1">
        <v>0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0</v>
      </c>
      <c r="OS262" s="1">
        <v>0</v>
      </c>
      <c r="OT262" s="1">
        <v>0</v>
      </c>
      <c r="OU262" s="1">
        <v>0</v>
      </c>
      <c r="OV262" s="1">
        <v>0</v>
      </c>
      <c r="OW262" s="1">
        <v>0</v>
      </c>
      <c r="OX262" s="1">
        <v>0</v>
      </c>
      <c r="OY262" s="1">
        <v>0</v>
      </c>
      <c r="OZ262" s="1">
        <v>0</v>
      </c>
      <c r="PA262" s="1">
        <v>0</v>
      </c>
      <c r="PB262" s="1">
        <v>0</v>
      </c>
      <c r="PC262" s="1">
        <v>0</v>
      </c>
      <c r="PD262" s="1">
        <v>0</v>
      </c>
      <c r="PE262" s="1">
        <v>0</v>
      </c>
      <c r="PF262" s="1">
        <v>0</v>
      </c>
      <c r="PG262" s="1">
        <v>0</v>
      </c>
      <c r="PH262" s="1">
        <v>0</v>
      </c>
      <c r="PI262" s="1">
        <v>0</v>
      </c>
      <c r="PJ262" s="1">
        <v>0</v>
      </c>
      <c r="PK262" s="1">
        <v>0</v>
      </c>
      <c r="PL262" s="1">
        <v>0</v>
      </c>
      <c r="PM262" s="1">
        <v>0</v>
      </c>
      <c r="PN262" s="1">
        <v>0</v>
      </c>
      <c r="PO262" s="1">
        <v>0</v>
      </c>
      <c r="PP262" s="1">
        <v>0</v>
      </c>
      <c r="PQ262" s="1">
        <v>0</v>
      </c>
      <c r="PR262" s="1">
        <v>0</v>
      </c>
      <c r="PS262" s="1">
        <v>0</v>
      </c>
      <c r="PT262" s="1">
        <v>1</v>
      </c>
      <c r="PU262" s="1">
        <v>1</v>
      </c>
      <c r="PV262" s="1">
        <v>4</v>
      </c>
      <c r="PW262" s="1">
        <v>4</v>
      </c>
      <c r="PX262" s="1">
        <v>4</v>
      </c>
      <c r="PY262" s="1">
        <v>4</v>
      </c>
      <c r="PZ262" s="1">
        <v>4</v>
      </c>
      <c r="QA262" s="1">
        <v>4</v>
      </c>
      <c r="QB262" s="1">
        <v>8</v>
      </c>
      <c r="QC262" s="1">
        <v>4</v>
      </c>
      <c r="QD262" s="1">
        <v>4</v>
      </c>
      <c r="QE262" s="1">
        <v>4</v>
      </c>
      <c r="QF262" s="1">
        <v>4</v>
      </c>
      <c r="QG262" s="1">
        <v>4</v>
      </c>
      <c r="QH262" s="1">
        <v>4</v>
      </c>
      <c r="QI262" s="1">
        <v>5</v>
      </c>
      <c r="QJ262" s="1">
        <v>5</v>
      </c>
      <c r="QK262" s="1">
        <v>4</v>
      </c>
      <c r="QL262" s="1">
        <v>4</v>
      </c>
      <c r="QM262" s="1">
        <v>1</v>
      </c>
      <c r="QN262" s="1">
        <v>1</v>
      </c>
      <c r="QO262" s="1">
        <v>1</v>
      </c>
      <c r="QP262" s="1">
        <v>0</v>
      </c>
      <c r="QQ262" s="1">
        <v>0</v>
      </c>
      <c r="QR262" s="1">
        <v>0</v>
      </c>
      <c r="QS262" s="1">
        <v>0</v>
      </c>
      <c r="QT262" s="1">
        <v>0</v>
      </c>
      <c r="QU262" s="1">
        <v>0</v>
      </c>
      <c r="QV262" s="1">
        <v>0</v>
      </c>
      <c r="QW262" s="1">
        <v>1</v>
      </c>
      <c r="QX262" s="1">
        <v>1</v>
      </c>
      <c r="QY262" s="1">
        <v>1</v>
      </c>
      <c r="QZ262" s="1">
        <v>1</v>
      </c>
    </row>
    <row r="263" spans="1:468">
      <c r="A263" s="1">
        <v>2010</v>
      </c>
      <c r="B263" s="1" t="s">
        <v>767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0</v>
      </c>
      <c r="K263" s="1">
        <v>2</v>
      </c>
      <c r="L263" s="1">
        <v>2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</v>
      </c>
      <c r="AL263" s="1">
        <v>0</v>
      </c>
      <c r="AM263" s="1">
        <v>2</v>
      </c>
      <c r="AN263" s="1">
        <v>2</v>
      </c>
      <c r="AO263" s="1">
        <v>2</v>
      </c>
      <c r="AP263" s="1">
        <v>2</v>
      </c>
      <c r="AQ263" s="1">
        <v>2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1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1</v>
      </c>
      <c r="CS263" s="1">
        <v>1</v>
      </c>
      <c r="CT263" s="1">
        <v>1</v>
      </c>
      <c r="CU263" s="1">
        <v>1</v>
      </c>
      <c r="CV263" s="1">
        <v>1</v>
      </c>
      <c r="CW263" s="1">
        <v>1</v>
      </c>
      <c r="CX263" s="1">
        <v>1</v>
      </c>
      <c r="CY263" s="1">
        <v>2</v>
      </c>
      <c r="CZ263" s="1">
        <v>1</v>
      </c>
      <c r="DA263" s="1">
        <v>1</v>
      </c>
      <c r="DB263" s="1">
        <v>0</v>
      </c>
      <c r="DC263" s="1">
        <v>0</v>
      </c>
      <c r="DD263" s="1">
        <v>1</v>
      </c>
      <c r="DE263" s="1">
        <v>0</v>
      </c>
      <c r="DF263" s="1">
        <v>1</v>
      </c>
      <c r="DG263" s="1">
        <v>1</v>
      </c>
      <c r="DH263" s="1">
        <v>1</v>
      </c>
      <c r="DI263" s="1">
        <v>0</v>
      </c>
      <c r="DJ263" s="1">
        <v>0</v>
      </c>
      <c r="DK263" s="1">
        <v>1</v>
      </c>
      <c r="DL263" s="1">
        <v>0</v>
      </c>
      <c r="DM263" s="1">
        <v>2</v>
      </c>
      <c r="DN263" s="1">
        <v>0</v>
      </c>
      <c r="DO263" s="1">
        <v>0</v>
      </c>
      <c r="DP263" s="1">
        <v>0</v>
      </c>
      <c r="DQ263" s="1">
        <v>2</v>
      </c>
      <c r="DR263" s="1">
        <v>2</v>
      </c>
      <c r="DS263" s="1">
        <v>2</v>
      </c>
      <c r="DT263" s="1">
        <v>2</v>
      </c>
      <c r="DU263" s="1">
        <v>0</v>
      </c>
      <c r="DV263" s="1">
        <v>0</v>
      </c>
      <c r="DW263" s="1">
        <v>0</v>
      </c>
      <c r="DX263" s="1">
        <v>2</v>
      </c>
      <c r="DY263" s="1">
        <v>0</v>
      </c>
      <c r="DZ263" s="1">
        <v>0</v>
      </c>
      <c r="EA263" s="1">
        <v>0</v>
      </c>
      <c r="EB263" s="1">
        <v>8</v>
      </c>
      <c r="EC263" s="1">
        <v>8</v>
      </c>
      <c r="ED263" s="1">
        <v>8</v>
      </c>
      <c r="EE263" s="1">
        <v>8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1</v>
      </c>
      <c r="EU263" s="1">
        <v>1</v>
      </c>
      <c r="EV263" s="1">
        <v>1</v>
      </c>
      <c r="EW263" s="1">
        <v>0</v>
      </c>
      <c r="EX263" s="1">
        <v>2</v>
      </c>
      <c r="EY263" s="1">
        <v>2</v>
      </c>
      <c r="EZ263" s="1">
        <v>1</v>
      </c>
      <c r="FA263" s="1">
        <v>1</v>
      </c>
      <c r="FB263" s="1">
        <v>1</v>
      </c>
      <c r="FC263" s="1">
        <v>1</v>
      </c>
      <c r="FD263" s="1">
        <v>2</v>
      </c>
      <c r="FE263" s="1">
        <v>1</v>
      </c>
      <c r="FF263" s="1">
        <v>1</v>
      </c>
      <c r="FG263" s="1">
        <v>1</v>
      </c>
      <c r="FH263" s="1">
        <v>0</v>
      </c>
      <c r="FI263" s="1">
        <v>1</v>
      </c>
      <c r="FJ263" s="1">
        <v>2</v>
      </c>
      <c r="FK263" s="1">
        <v>2</v>
      </c>
      <c r="FL263" s="1">
        <v>0</v>
      </c>
      <c r="FM263" s="1">
        <v>0</v>
      </c>
      <c r="FN263" s="1">
        <v>1</v>
      </c>
      <c r="FO263" s="1">
        <v>0</v>
      </c>
      <c r="FP263" s="1">
        <v>0</v>
      </c>
      <c r="FQ263" s="1">
        <v>3</v>
      </c>
      <c r="FR263" s="1">
        <v>0</v>
      </c>
      <c r="FS263" s="1">
        <v>0</v>
      </c>
      <c r="FT263" s="1">
        <v>1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30</v>
      </c>
      <c r="GA263" s="1">
        <v>0</v>
      </c>
      <c r="GB263" s="1">
        <v>0</v>
      </c>
      <c r="GC263" s="1">
        <v>0</v>
      </c>
      <c r="GD263" s="1">
        <v>0</v>
      </c>
      <c r="GE263" s="1">
        <v>30</v>
      </c>
      <c r="GF263" s="1">
        <v>30</v>
      </c>
      <c r="GG263" s="1">
        <v>30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9</v>
      </c>
      <c r="HI263" s="1">
        <v>2</v>
      </c>
      <c r="HJ263" s="1">
        <v>0</v>
      </c>
      <c r="HK263" s="1">
        <v>0</v>
      </c>
      <c r="HL263" s="1">
        <v>0</v>
      </c>
      <c r="HM263" s="1">
        <v>0</v>
      </c>
      <c r="HN263" s="1">
        <v>10</v>
      </c>
      <c r="HO263" s="1">
        <v>10</v>
      </c>
      <c r="HP263" s="1">
        <v>10</v>
      </c>
      <c r="HQ263" s="1">
        <v>10</v>
      </c>
      <c r="HR263" s="1">
        <v>21</v>
      </c>
      <c r="HS263" s="1">
        <v>10</v>
      </c>
      <c r="HT263" s="1">
        <v>1</v>
      </c>
      <c r="HU263" s="1">
        <v>20</v>
      </c>
      <c r="HV263" s="1">
        <v>0</v>
      </c>
      <c r="HW263" s="1">
        <v>0</v>
      </c>
      <c r="HX263" s="1">
        <v>0</v>
      </c>
      <c r="HY263" s="1">
        <v>0</v>
      </c>
      <c r="HZ263" s="1">
        <v>33</v>
      </c>
      <c r="IA263" s="1">
        <v>33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3</v>
      </c>
      <c r="JQ263" s="1">
        <v>3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3</v>
      </c>
      <c r="JY263" s="1">
        <v>3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3</v>
      </c>
      <c r="KF263" s="1">
        <v>0</v>
      </c>
      <c r="KG263" s="1">
        <v>3</v>
      </c>
      <c r="KH263" s="1">
        <v>0</v>
      </c>
      <c r="KI263" s="1">
        <v>3</v>
      </c>
      <c r="KJ263" s="1">
        <v>0</v>
      </c>
      <c r="KK263" s="1">
        <v>3</v>
      </c>
      <c r="KL263" s="1">
        <v>0</v>
      </c>
      <c r="KM263" s="1">
        <v>0</v>
      </c>
      <c r="KN263" s="1">
        <v>0</v>
      </c>
      <c r="KO263" s="1">
        <v>3</v>
      </c>
      <c r="KP263" s="1">
        <v>3</v>
      </c>
      <c r="KQ263" s="1">
        <v>3</v>
      </c>
      <c r="KR263" s="1">
        <v>0</v>
      </c>
      <c r="KS263" s="1">
        <v>6</v>
      </c>
      <c r="KT263" s="1">
        <v>6</v>
      </c>
      <c r="KU263" s="1">
        <v>0</v>
      </c>
      <c r="KV263" s="1">
        <v>0</v>
      </c>
      <c r="KW263" s="1">
        <v>0</v>
      </c>
      <c r="KX263" s="1">
        <v>0</v>
      </c>
      <c r="KY263" s="1">
        <v>3</v>
      </c>
      <c r="KZ263" s="1">
        <v>3</v>
      </c>
      <c r="LA263" s="1">
        <v>3</v>
      </c>
      <c r="LB263" s="1">
        <v>3</v>
      </c>
      <c r="LC263" s="1">
        <v>3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1</v>
      </c>
      <c r="LL263" s="1">
        <v>8</v>
      </c>
      <c r="LM263" s="1">
        <v>0</v>
      </c>
      <c r="LN263" s="1">
        <v>22</v>
      </c>
      <c r="LO263" s="1">
        <v>22</v>
      </c>
      <c r="LP263" s="1">
        <v>4</v>
      </c>
      <c r="LQ263" s="1">
        <v>1</v>
      </c>
      <c r="LR263" s="1">
        <v>2</v>
      </c>
      <c r="LS263" s="1">
        <v>2</v>
      </c>
      <c r="LT263" s="1">
        <v>2</v>
      </c>
      <c r="LU263" s="1">
        <v>2</v>
      </c>
      <c r="LV263" s="1">
        <v>0</v>
      </c>
      <c r="LW263" s="1">
        <v>1</v>
      </c>
      <c r="LX263" s="1">
        <v>0</v>
      </c>
      <c r="LY263" s="1">
        <v>1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3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3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0</v>
      </c>
      <c r="OF263" s="1">
        <v>0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0</v>
      </c>
      <c r="OQ263" s="1">
        <v>0</v>
      </c>
      <c r="OR263" s="1">
        <v>0</v>
      </c>
      <c r="OS263" s="1">
        <v>0</v>
      </c>
      <c r="OT263" s="1">
        <v>0</v>
      </c>
      <c r="OU263" s="1">
        <v>0</v>
      </c>
      <c r="OV263" s="1">
        <v>0</v>
      </c>
      <c r="OW263" s="1">
        <v>0</v>
      </c>
      <c r="OX263" s="1">
        <v>0</v>
      </c>
      <c r="OY263" s="1">
        <v>0</v>
      </c>
      <c r="OZ263" s="1">
        <v>0</v>
      </c>
      <c r="PA263" s="1">
        <v>0</v>
      </c>
      <c r="PB263" s="1">
        <v>0</v>
      </c>
      <c r="PC263" s="1">
        <v>0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0</v>
      </c>
      <c r="PJ263" s="1">
        <v>0</v>
      </c>
      <c r="PK263" s="1">
        <v>0</v>
      </c>
      <c r="PL263" s="1">
        <v>0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1</v>
      </c>
      <c r="PU263" s="1">
        <v>1</v>
      </c>
      <c r="PV263" s="1">
        <v>4</v>
      </c>
      <c r="PW263" s="1">
        <v>4</v>
      </c>
      <c r="PX263" s="1">
        <v>4</v>
      </c>
      <c r="PY263" s="1">
        <v>4</v>
      </c>
      <c r="PZ263" s="1">
        <v>4</v>
      </c>
      <c r="QA263" s="1">
        <v>4</v>
      </c>
      <c r="QB263" s="1">
        <v>8</v>
      </c>
      <c r="QC263" s="1">
        <v>4</v>
      </c>
      <c r="QD263" s="1">
        <v>4</v>
      </c>
      <c r="QE263" s="1">
        <v>4</v>
      </c>
      <c r="QF263" s="1">
        <v>4</v>
      </c>
      <c r="QG263" s="1">
        <v>4</v>
      </c>
      <c r="QH263" s="1">
        <v>4</v>
      </c>
      <c r="QI263" s="1">
        <v>5</v>
      </c>
      <c r="QJ263" s="1">
        <v>5</v>
      </c>
      <c r="QK263" s="1">
        <v>4</v>
      </c>
      <c r="QL263" s="1">
        <v>4</v>
      </c>
      <c r="QM263" s="1">
        <v>1</v>
      </c>
      <c r="QN263" s="1">
        <v>1</v>
      </c>
      <c r="QO263" s="1">
        <v>0</v>
      </c>
      <c r="QP263" s="1">
        <v>0</v>
      </c>
      <c r="QQ263" s="1">
        <v>0</v>
      </c>
      <c r="QR263" s="1">
        <v>0</v>
      </c>
      <c r="QS263" s="1">
        <v>0</v>
      </c>
      <c r="QT263" s="1">
        <v>0</v>
      </c>
      <c r="QU263" s="1">
        <v>0</v>
      </c>
      <c r="QV263" s="1">
        <v>0</v>
      </c>
      <c r="QW263" s="1">
        <v>1</v>
      </c>
      <c r="QX263" s="1">
        <v>0</v>
      </c>
      <c r="QY263" s="1">
        <v>1</v>
      </c>
      <c r="QZ263" s="1">
        <v>1</v>
      </c>
    </row>
    <row r="264" spans="1:468">
      <c r="A264" s="1">
        <v>2011</v>
      </c>
      <c r="B264" s="1" t="s">
        <v>768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0</v>
      </c>
      <c r="K264" s="1">
        <v>2</v>
      </c>
      <c r="L264" s="1">
        <v>2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1</v>
      </c>
      <c r="AM264" s="1">
        <v>0</v>
      </c>
      <c r="AN264" s="1">
        <v>1</v>
      </c>
      <c r="AO264" s="1">
        <v>1</v>
      </c>
      <c r="AP264" s="1">
        <v>1</v>
      </c>
      <c r="AQ264" s="1">
        <v>1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1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2</v>
      </c>
      <c r="BY264" s="1">
        <v>2</v>
      </c>
      <c r="BZ264" s="1">
        <v>2</v>
      </c>
      <c r="CA264" s="1">
        <v>2</v>
      </c>
      <c r="CB264" s="1">
        <v>2</v>
      </c>
      <c r="CC264" s="1">
        <v>2</v>
      </c>
      <c r="CD264" s="1">
        <v>4</v>
      </c>
      <c r="CE264" s="1">
        <v>2</v>
      </c>
      <c r="CF264" s="1">
        <v>0</v>
      </c>
      <c r="CG264" s="1">
        <v>2</v>
      </c>
      <c r="CH264" s="1">
        <v>0</v>
      </c>
      <c r="CI264" s="1">
        <v>2</v>
      </c>
      <c r="CJ264" s="1">
        <v>2</v>
      </c>
      <c r="CK264" s="1">
        <v>2</v>
      </c>
      <c r="CL264" s="1">
        <v>0</v>
      </c>
      <c r="CM264" s="1">
        <v>0</v>
      </c>
      <c r="CN264" s="1">
        <v>2</v>
      </c>
      <c r="CO264" s="1">
        <v>2</v>
      </c>
      <c r="CP264" s="1">
        <v>0</v>
      </c>
      <c r="CQ264" s="1">
        <v>0</v>
      </c>
      <c r="CR264" s="1">
        <v>1</v>
      </c>
      <c r="CS264" s="1">
        <v>1</v>
      </c>
      <c r="CT264" s="1">
        <v>0</v>
      </c>
      <c r="CU264" s="1">
        <v>1</v>
      </c>
      <c r="CV264" s="1">
        <v>1</v>
      </c>
      <c r="CW264" s="1">
        <v>1</v>
      </c>
      <c r="CX264" s="1">
        <v>1</v>
      </c>
      <c r="CY264" s="1">
        <v>2</v>
      </c>
      <c r="CZ264" s="1">
        <v>1</v>
      </c>
      <c r="DA264" s="1">
        <v>1</v>
      </c>
      <c r="DB264" s="1">
        <v>0</v>
      </c>
      <c r="DC264" s="1">
        <v>0</v>
      </c>
      <c r="DD264" s="1">
        <v>1</v>
      </c>
      <c r="DE264" s="1">
        <v>1</v>
      </c>
      <c r="DF264" s="1">
        <v>1</v>
      </c>
      <c r="DG264" s="1">
        <v>1</v>
      </c>
      <c r="DH264" s="1">
        <v>1</v>
      </c>
      <c r="DI264" s="1">
        <v>0</v>
      </c>
      <c r="DJ264" s="1">
        <v>0</v>
      </c>
      <c r="DK264" s="1">
        <v>1</v>
      </c>
      <c r="DL264" s="1">
        <v>3</v>
      </c>
      <c r="DM264" s="1">
        <v>4</v>
      </c>
      <c r="DN264" s="1">
        <v>3</v>
      </c>
      <c r="DO264" s="1">
        <v>3</v>
      </c>
      <c r="DP264" s="1">
        <v>3</v>
      </c>
      <c r="DQ264" s="1">
        <v>4</v>
      </c>
      <c r="DR264" s="1">
        <v>4</v>
      </c>
      <c r="DS264" s="1">
        <v>4</v>
      </c>
      <c r="DT264" s="1">
        <v>4</v>
      </c>
      <c r="DU264" s="1">
        <v>0</v>
      </c>
      <c r="DV264" s="1">
        <v>0</v>
      </c>
      <c r="DW264" s="1">
        <v>0</v>
      </c>
      <c r="DX264" s="1">
        <v>4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1</v>
      </c>
      <c r="EU264" s="1">
        <v>1</v>
      </c>
      <c r="EV264" s="1">
        <v>1</v>
      </c>
      <c r="EW264" s="1">
        <v>0</v>
      </c>
      <c r="EX264" s="1">
        <v>2</v>
      </c>
      <c r="EY264" s="1">
        <v>2</v>
      </c>
      <c r="EZ264" s="1">
        <v>2</v>
      </c>
      <c r="FA264" s="1">
        <v>2</v>
      </c>
      <c r="FB264" s="1">
        <v>2</v>
      </c>
      <c r="FC264" s="1">
        <v>2</v>
      </c>
      <c r="FD264" s="1">
        <v>4</v>
      </c>
      <c r="FE264" s="1">
        <v>2</v>
      </c>
      <c r="FF264" s="1">
        <v>1</v>
      </c>
      <c r="FG264" s="1">
        <v>1</v>
      </c>
      <c r="FH264" s="1">
        <v>0</v>
      </c>
      <c r="FI264" s="1">
        <v>1</v>
      </c>
      <c r="FJ264" s="1">
        <v>2</v>
      </c>
      <c r="FK264" s="1">
        <v>1</v>
      </c>
      <c r="FL264" s="1">
        <v>2</v>
      </c>
      <c r="FM264" s="1">
        <v>2</v>
      </c>
      <c r="FN264" s="1">
        <v>1</v>
      </c>
      <c r="FO264" s="1">
        <v>0</v>
      </c>
      <c r="FP264" s="1">
        <v>0</v>
      </c>
      <c r="FQ264" s="1">
        <v>1</v>
      </c>
      <c r="FR264" s="1">
        <v>1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15</v>
      </c>
      <c r="GA264" s="1">
        <v>15</v>
      </c>
      <c r="GB264" s="1">
        <v>0</v>
      </c>
      <c r="GC264" s="1">
        <v>0</v>
      </c>
      <c r="GD264" s="1">
        <v>0</v>
      </c>
      <c r="GE264" s="1">
        <v>15</v>
      </c>
      <c r="GF264" s="1">
        <v>15</v>
      </c>
      <c r="GG264" s="1">
        <v>15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2</v>
      </c>
      <c r="GT264" s="1">
        <v>2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3</v>
      </c>
      <c r="HF264" s="1">
        <v>7</v>
      </c>
      <c r="HG264" s="1">
        <v>7</v>
      </c>
      <c r="HH264" s="1">
        <v>1</v>
      </c>
      <c r="HI264" s="1">
        <v>0</v>
      </c>
      <c r="HJ264" s="1">
        <v>0</v>
      </c>
      <c r="HK264" s="1">
        <v>0</v>
      </c>
      <c r="HL264" s="1">
        <v>0</v>
      </c>
      <c r="HM264" s="1">
        <v>1</v>
      </c>
      <c r="HN264" s="1">
        <v>3</v>
      </c>
      <c r="HO264" s="1">
        <v>3</v>
      </c>
      <c r="HP264" s="1">
        <v>3</v>
      </c>
      <c r="HQ264" s="1">
        <v>3</v>
      </c>
      <c r="HR264" s="1">
        <v>8</v>
      </c>
      <c r="HS264" s="1">
        <v>8</v>
      </c>
      <c r="HT264" s="1">
        <v>4</v>
      </c>
      <c r="HU264" s="1">
        <v>4</v>
      </c>
      <c r="HV264" s="1">
        <v>0</v>
      </c>
      <c r="HW264" s="1">
        <v>0</v>
      </c>
      <c r="HX264" s="1">
        <v>10</v>
      </c>
      <c r="HY264" s="1">
        <v>10</v>
      </c>
      <c r="HZ264" s="1">
        <v>15</v>
      </c>
      <c r="IA264" s="1">
        <v>15</v>
      </c>
      <c r="IB264" s="1">
        <v>1</v>
      </c>
      <c r="IC264" s="1">
        <v>1</v>
      </c>
      <c r="ID264" s="1">
        <v>0</v>
      </c>
      <c r="IE264" s="1">
        <v>0</v>
      </c>
      <c r="IF264" s="1">
        <v>0</v>
      </c>
      <c r="IG264" s="1">
        <v>0</v>
      </c>
      <c r="IH264" s="1">
        <v>1</v>
      </c>
      <c r="II264" s="1">
        <v>1</v>
      </c>
      <c r="IJ264" s="1">
        <v>1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1</v>
      </c>
      <c r="JL264" s="1">
        <v>1</v>
      </c>
      <c r="JM264" s="1">
        <v>1</v>
      </c>
      <c r="JN264" s="1">
        <v>0</v>
      </c>
      <c r="JO264" s="1">
        <v>0</v>
      </c>
      <c r="JP264" s="1">
        <v>1</v>
      </c>
      <c r="JQ264" s="1">
        <v>1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1</v>
      </c>
      <c r="JY264" s="1">
        <v>0</v>
      </c>
      <c r="JZ264" s="1">
        <v>1</v>
      </c>
      <c r="KA264" s="1">
        <v>0</v>
      </c>
      <c r="KB264" s="1">
        <v>0</v>
      </c>
      <c r="KC264" s="1">
        <v>0</v>
      </c>
      <c r="KD264" s="1">
        <v>0</v>
      </c>
      <c r="KE264" s="1">
        <v>1</v>
      </c>
      <c r="KF264" s="1">
        <v>0</v>
      </c>
      <c r="KG264" s="1">
        <v>1</v>
      </c>
      <c r="KH264" s="1">
        <v>0</v>
      </c>
      <c r="KI264" s="1">
        <v>1</v>
      </c>
      <c r="KJ264" s="1">
        <v>0</v>
      </c>
      <c r="KK264" s="1">
        <v>1</v>
      </c>
      <c r="KL264" s="1">
        <v>1</v>
      </c>
      <c r="KM264" s="1">
        <v>1</v>
      </c>
      <c r="KN264" s="1">
        <v>1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1</v>
      </c>
      <c r="KZ264" s="1">
        <v>1</v>
      </c>
      <c r="LA264" s="1">
        <v>1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1</v>
      </c>
      <c r="LL264" s="1">
        <v>8</v>
      </c>
      <c r="LM264" s="1">
        <v>0</v>
      </c>
      <c r="LN264" s="1">
        <v>23</v>
      </c>
      <c r="LO264" s="1">
        <v>23</v>
      </c>
      <c r="LP264" s="1">
        <v>6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1</v>
      </c>
      <c r="LX264" s="1">
        <v>0</v>
      </c>
      <c r="LY264" s="1">
        <v>1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1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3</v>
      </c>
      <c r="MY264" s="1">
        <v>0</v>
      </c>
      <c r="MZ264" s="1">
        <v>3</v>
      </c>
      <c r="NA264" s="1">
        <v>0</v>
      </c>
      <c r="NB264" s="1">
        <v>0</v>
      </c>
      <c r="NC264" s="1">
        <v>3</v>
      </c>
      <c r="ND264" s="1">
        <v>0</v>
      </c>
      <c r="NE264" s="1">
        <v>3</v>
      </c>
      <c r="NF264" s="1">
        <v>0</v>
      </c>
      <c r="NG264" s="1">
        <v>3</v>
      </c>
      <c r="NH264" s="1">
        <v>3</v>
      </c>
      <c r="NI264" s="1">
        <v>3</v>
      </c>
      <c r="NJ264" s="1">
        <v>0</v>
      </c>
      <c r="NK264" s="1">
        <v>0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0</v>
      </c>
      <c r="OA264" s="1">
        <v>0</v>
      </c>
      <c r="OB264" s="1">
        <v>0</v>
      </c>
      <c r="OC264" s="1">
        <v>0</v>
      </c>
      <c r="OD264" s="1">
        <v>0</v>
      </c>
      <c r="OE264" s="1">
        <v>0</v>
      </c>
      <c r="OF264" s="1">
        <v>0</v>
      </c>
      <c r="OG264" s="1">
        <v>0</v>
      </c>
      <c r="OH264" s="1">
        <v>0</v>
      </c>
      <c r="OI264" s="1">
        <v>0</v>
      </c>
      <c r="OJ264" s="1">
        <v>0</v>
      </c>
      <c r="OK264" s="1">
        <v>0</v>
      </c>
      <c r="OL264" s="1">
        <v>0</v>
      </c>
      <c r="OM264" s="1">
        <v>0</v>
      </c>
      <c r="ON264" s="1">
        <v>0</v>
      </c>
      <c r="OO264" s="1">
        <v>0</v>
      </c>
      <c r="OP264" s="1">
        <v>0</v>
      </c>
      <c r="OQ264" s="1">
        <v>0</v>
      </c>
      <c r="OR264" s="1">
        <v>0</v>
      </c>
      <c r="OS264" s="1">
        <v>0</v>
      </c>
      <c r="OT264" s="1">
        <v>0</v>
      </c>
      <c r="OU264" s="1">
        <v>0</v>
      </c>
      <c r="OV264" s="1">
        <v>0</v>
      </c>
      <c r="OW264" s="1">
        <v>0</v>
      </c>
      <c r="OX264" s="1">
        <v>0</v>
      </c>
      <c r="OY264" s="1">
        <v>0</v>
      </c>
      <c r="OZ264" s="1">
        <v>0</v>
      </c>
      <c r="PA264" s="1">
        <v>0</v>
      </c>
      <c r="PB264" s="1">
        <v>0</v>
      </c>
      <c r="PC264" s="1">
        <v>0</v>
      </c>
      <c r="PD264" s="1">
        <v>0</v>
      </c>
      <c r="PE264" s="1">
        <v>0</v>
      </c>
      <c r="PF264" s="1">
        <v>0</v>
      </c>
      <c r="PG264" s="1">
        <v>0</v>
      </c>
      <c r="PH264" s="1">
        <v>0</v>
      </c>
      <c r="PI264" s="1">
        <v>0</v>
      </c>
      <c r="PJ264" s="1">
        <v>0</v>
      </c>
      <c r="PK264" s="1">
        <v>0</v>
      </c>
      <c r="PL264" s="1">
        <v>0</v>
      </c>
      <c r="PM264" s="1">
        <v>0</v>
      </c>
      <c r="PN264" s="1">
        <v>0</v>
      </c>
      <c r="PO264" s="1">
        <v>0</v>
      </c>
      <c r="PP264" s="1">
        <v>0</v>
      </c>
      <c r="PQ264" s="1">
        <v>0</v>
      </c>
      <c r="PR264" s="1">
        <v>0</v>
      </c>
      <c r="PS264" s="1">
        <v>0</v>
      </c>
      <c r="PT264" s="1">
        <v>1</v>
      </c>
      <c r="PU264" s="1">
        <v>1</v>
      </c>
      <c r="PV264" s="1">
        <v>4</v>
      </c>
      <c r="PW264" s="1">
        <v>4</v>
      </c>
      <c r="PX264" s="1">
        <v>4</v>
      </c>
      <c r="PY264" s="1">
        <v>4</v>
      </c>
      <c r="PZ264" s="1">
        <v>4</v>
      </c>
      <c r="QA264" s="1">
        <v>4</v>
      </c>
      <c r="QB264" s="1">
        <v>8</v>
      </c>
      <c r="QC264" s="1">
        <v>4</v>
      </c>
      <c r="QD264" s="1">
        <v>4</v>
      </c>
      <c r="QE264" s="1">
        <v>4</v>
      </c>
      <c r="QF264" s="1">
        <v>4</v>
      </c>
      <c r="QG264" s="1">
        <v>4</v>
      </c>
      <c r="QH264" s="1">
        <v>4</v>
      </c>
      <c r="QI264" s="1">
        <v>5</v>
      </c>
      <c r="QJ264" s="1">
        <v>5</v>
      </c>
      <c r="QK264" s="1">
        <v>4</v>
      </c>
      <c r="QL264" s="1">
        <v>4</v>
      </c>
      <c r="QM264" s="1">
        <v>1</v>
      </c>
      <c r="QN264" s="1">
        <v>1</v>
      </c>
      <c r="QO264" s="1">
        <v>0</v>
      </c>
      <c r="QP264" s="1">
        <v>0</v>
      </c>
      <c r="QQ264" s="1">
        <v>0</v>
      </c>
      <c r="QR264" s="1">
        <v>0</v>
      </c>
      <c r="QS264" s="1">
        <v>0</v>
      </c>
      <c r="QT264" s="1">
        <v>0</v>
      </c>
      <c r="QU264" s="1">
        <v>0</v>
      </c>
      <c r="QV264" s="1">
        <v>0</v>
      </c>
      <c r="QW264" s="1">
        <v>0</v>
      </c>
      <c r="QX264" s="1">
        <v>0</v>
      </c>
      <c r="QY264" s="1">
        <v>0</v>
      </c>
      <c r="QZ264" s="1">
        <v>1</v>
      </c>
    </row>
    <row r="265" spans="1:468">
      <c r="A265" s="1">
        <v>2011</v>
      </c>
      <c r="B265" s="1" t="s">
        <v>769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0</v>
      </c>
      <c r="K265" s="1">
        <v>2</v>
      </c>
      <c r="L265" s="1">
        <v>2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1</v>
      </c>
      <c r="AO265" s="1">
        <v>1</v>
      </c>
      <c r="AP265" s="1">
        <v>1</v>
      </c>
      <c r="AQ265" s="1">
        <v>1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1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2</v>
      </c>
      <c r="BY265" s="1">
        <v>2</v>
      </c>
      <c r="BZ265" s="1">
        <v>2</v>
      </c>
      <c r="CA265" s="1">
        <v>2</v>
      </c>
      <c r="CB265" s="1">
        <v>2</v>
      </c>
      <c r="CC265" s="1">
        <v>2</v>
      </c>
      <c r="CD265" s="1">
        <v>4</v>
      </c>
      <c r="CE265" s="1">
        <v>2</v>
      </c>
      <c r="CF265" s="1">
        <v>0</v>
      </c>
      <c r="CG265" s="1">
        <v>2</v>
      </c>
      <c r="CH265" s="1">
        <v>0</v>
      </c>
      <c r="CI265" s="1">
        <v>2</v>
      </c>
      <c r="CJ265" s="1">
        <v>2</v>
      </c>
      <c r="CK265" s="1">
        <v>2</v>
      </c>
      <c r="CL265" s="1">
        <v>0</v>
      </c>
      <c r="CM265" s="1">
        <v>0</v>
      </c>
      <c r="CN265" s="1">
        <v>2</v>
      </c>
      <c r="CO265" s="1">
        <v>2</v>
      </c>
      <c r="CP265" s="1">
        <v>0</v>
      </c>
      <c r="CQ265" s="1">
        <v>0</v>
      </c>
      <c r="CR265" s="1">
        <v>1</v>
      </c>
      <c r="CS265" s="1">
        <v>1</v>
      </c>
      <c r="CT265" s="1">
        <v>0</v>
      </c>
      <c r="CU265" s="1">
        <v>1</v>
      </c>
      <c r="CV265" s="1">
        <v>1</v>
      </c>
      <c r="CW265" s="1">
        <v>1</v>
      </c>
      <c r="CX265" s="1">
        <v>1</v>
      </c>
      <c r="CY265" s="1">
        <v>2</v>
      </c>
      <c r="CZ265" s="1">
        <v>1</v>
      </c>
      <c r="DA265" s="1">
        <v>1</v>
      </c>
      <c r="DB265" s="1">
        <v>0</v>
      </c>
      <c r="DC265" s="1">
        <v>0</v>
      </c>
      <c r="DD265" s="1">
        <v>1</v>
      </c>
      <c r="DE265" s="1">
        <v>1</v>
      </c>
      <c r="DF265" s="1">
        <v>1</v>
      </c>
      <c r="DG265" s="1">
        <v>1</v>
      </c>
      <c r="DH265" s="1">
        <v>1</v>
      </c>
      <c r="DI265" s="1">
        <v>0</v>
      </c>
      <c r="DJ265" s="1">
        <v>0</v>
      </c>
      <c r="DK265" s="1">
        <v>1</v>
      </c>
      <c r="DL265" s="1">
        <v>3</v>
      </c>
      <c r="DM265" s="1">
        <v>4</v>
      </c>
      <c r="DN265" s="1">
        <v>3</v>
      </c>
      <c r="DO265" s="1">
        <v>3</v>
      </c>
      <c r="DP265" s="1">
        <v>3</v>
      </c>
      <c r="DQ265" s="1">
        <v>4</v>
      </c>
      <c r="DR265" s="1">
        <v>4</v>
      </c>
      <c r="DS265" s="1">
        <v>4</v>
      </c>
      <c r="DT265" s="1">
        <v>4</v>
      </c>
      <c r="DU265" s="1">
        <v>0</v>
      </c>
      <c r="DV265" s="1">
        <v>0</v>
      </c>
      <c r="DW265" s="1">
        <v>0</v>
      </c>
      <c r="DX265" s="1">
        <v>4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1</v>
      </c>
      <c r="EU265" s="1">
        <v>1</v>
      </c>
      <c r="EV265" s="1">
        <v>1</v>
      </c>
      <c r="EW265" s="1">
        <v>0</v>
      </c>
      <c r="EX265" s="1">
        <v>2</v>
      </c>
      <c r="EY265" s="1">
        <v>2</v>
      </c>
      <c r="EZ265" s="1">
        <v>2</v>
      </c>
      <c r="FA265" s="1">
        <v>2</v>
      </c>
      <c r="FB265" s="1">
        <v>2</v>
      </c>
      <c r="FC265" s="1">
        <v>2</v>
      </c>
      <c r="FD265" s="1">
        <v>4</v>
      </c>
      <c r="FE265" s="1">
        <v>2</v>
      </c>
      <c r="FF265" s="1">
        <v>1</v>
      </c>
      <c r="FG265" s="1">
        <v>1</v>
      </c>
      <c r="FH265" s="1">
        <v>0</v>
      </c>
      <c r="FI265" s="1">
        <v>1</v>
      </c>
      <c r="FJ265" s="1">
        <v>2</v>
      </c>
      <c r="FK265" s="1">
        <v>1</v>
      </c>
      <c r="FL265" s="1">
        <v>2</v>
      </c>
      <c r="FM265" s="1">
        <v>2</v>
      </c>
      <c r="FN265" s="1">
        <v>1</v>
      </c>
      <c r="FO265" s="1">
        <v>0</v>
      </c>
      <c r="FP265" s="1">
        <v>0</v>
      </c>
      <c r="FQ265" s="1">
        <v>1</v>
      </c>
      <c r="FR265" s="1">
        <v>1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15</v>
      </c>
      <c r="GA265" s="1">
        <v>15</v>
      </c>
      <c r="GB265" s="1">
        <v>0</v>
      </c>
      <c r="GC265" s="1">
        <v>0</v>
      </c>
      <c r="GD265" s="1">
        <v>0</v>
      </c>
      <c r="GE265" s="1">
        <v>15</v>
      </c>
      <c r="GF265" s="1">
        <v>15</v>
      </c>
      <c r="GG265" s="1">
        <v>15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2</v>
      </c>
      <c r="GT265" s="1">
        <v>2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2</v>
      </c>
      <c r="HF265" s="1">
        <v>7</v>
      </c>
      <c r="HG265" s="1">
        <v>7</v>
      </c>
      <c r="HH265" s="1">
        <v>1</v>
      </c>
      <c r="HI265" s="1">
        <v>0</v>
      </c>
      <c r="HJ265" s="1">
        <v>0</v>
      </c>
      <c r="HK265" s="1">
        <v>0</v>
      </c>
      <c r="HL265" s="1">
        <v>0</v>
      </c>
      <c r="HM265" s="1">
        <v>1</v>
      </c>
      <c r="HN265" s="1">
        <v>3</v>
      </c>
      <c r="HO265" s="1">
        <v>3</v>
      </c>
      <c r="HP265" s="1">
        <v>3</v>
      </c>
      <c r="HQ265" s="1">
        <v>3</v>
      </c>
      <c r="HR265" s="1">
        <v>8</v>
      </c>
      <c r="HS265" s="1">
        <v>8</v>
      </c>
      <c r="HT265" s="1">
        <v>4</v>
      </c>
      <c r="HU265" s="1">
        <v>4</v>
      </c>
      <c r="HV265" s="1">
        <v>0</v>
      </c>
      <c r="HW265" s="1">
        <v>0</v>
      </c>
      <c r="HX265" s="1">
        <v>10</v>
      </c>
      <c r="HY265" s="1">
        <v>10</v>
      </c>
      <c r="HZ265" s="1">
        <v>15</v>
      </c>
      <c r="IA265" s="1">
        <v>15</v>
      </c>
      <c r="IB265" s="1">
        <v>1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1</v>
      </c>
      <c r="II265" s="1">
        <v>1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1</v>
      </c>
      <c r="JL265" s="1">
        <v>1</v>
      </c>
      <c r="JM265" s="1">
        <v>1</v>
      </c>
      <c r="JN265" s="1">
        <v>0</v>
      </c>
      <c r="JO265" s="1">
        <v>0</v>
      </c>
      <c r="JP265" s="1">
        <v>1</v>
      </c>
      <c r="JQ265" s="1">
        <v>1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1</v>
      </c>
      <c r="JY265" s="1">
        <v>0</v>
      </c>
      <c r="JZ265" s="1">
        <v>1</v>
      </c>
      <c r="KA265" s="1">
        <v>0</v>
      </c>
      <c r="KB265" s="1">
        <v>0</v>
      </c>
      <c r="KC265" s="1">
        <v>0</v>
      </c>
      <c r="KD265" s="1">
        <v>0</v>
      </c>
      <c r="KE265" s="1">
        <v>1</v>
      </c>
      <c r="KF265" s="1">
        <v>0</v>
      </c>
      <c r="KG265" s="1">
        <v>1</v>
      </c>
      <c r="KH265" s="1">
        <v>0</v>
      </c>
      <c r="KI265" s="1">
        <v>1</v>
      </c>
      <c r="KJ265" s="1">
        <v>0</v>
      </c>
      <c r="KK265" s="1">
        <v>1</v>
      </c>
      <c r="KL265" s="1">
        <v>1</v>
      </c>
      <c r="KM265" s="1">
        <v>1</v>
      </c>
      <c r="KN265" s="1">
        <v>1</v>
      </c>
      <c r="KO265" s="1">
        <v>1</v>
      </c>
      <c r="KP265" s="1">
        <v>1</v>
      </c>
      <c r="KQ265" s="1">
        <v>1</v>
      </c>
      <c r="KR265" s="1">
        <v>0</v>
      </c>
      <c r="KS265" s="1">
        <v>2</v>
      </c>
      <c r="KT265" s="1">
        <v>2</v>
      </c>
      <c r="KU265" s="1">
        <v>0</v>
      </c>
      <c r="KV265" s="1">
        <v>0</v>
      </c>
      <c r="KW265" s="1">
        <v>0</v>
      </c>
      <c r="KX265" s="1">
        <v>0</v>
      </c>
      <c r="KY265" s="1">
        <v>1</v>
      </c>
      <c r="KZ265" s="1">
        <v>1</v>
      </c>
      <c r="LA265" s="1">
        <v>1</v>
      </c>
      <c r="LB265" s="1">
        <v>1</v>
      </c>
      <c r="LC265" s="1">
        <v>1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1</v>
      </c>
      <c r="LL265" s="1">
        <v>8</v>
      </c>
      <c r="LM265" s="1">
        <v>0</v>
      </c>
      <c r="LN265" s="1">
        <v>23</v>
      </c>
      <c r="LO265" s="1">
        <v>23</v>
      </c>
      <c r="LP265" s="1">
        <v>6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2</v>
      </c>
      <c r="LX265" s="1">
        <v>0</v>
      </c>
      <c r="LY265" s="1">
        <v>1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1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3</v>
      </c>
      <c r="MY265" s="1">
        <v>0</v>
      </c>
      <c r="MZ265" s="1">
        <v>3</v>
      </c>
      <c r="NA265" s="1">
        <v>0</v>
      </c>
      <c r="NB265" s="1">
        <v>0</v>
      </c>
      <c r="NC265" s="1">
        <v>3</v>
      </c>
      <c r="ND265" s="1">
        <v>0</v>
      </c>
      <c r="NE265" s="1">
        <v>3</v>
      </c>
      <c r="NF265" s="1">
        <v>0</v>
      </c>
      <c r="NG265" s="1">
        <v>3</v>
      </c>
      <c r="NH265" s="1">
        <v>3</v>
      </c>
      <c r="NI265" s="1">
        <v>3</v>
      </c>
      <c r="NJ265" s="1">
        <v>0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0</v>
      </c>
      <c r="NY265" s="1">
        <v>0</v>
      </c>
      <c r="NZ265" s="1">
        <v>0</v>
      </c>
      <c r="OA265" s="1">
        <v>0</v>
      </c>
      <c r="OB265" s="1">
        <v>0</v>
      </c>
      <c r="OC265" s="1">
        <v>0</v>
      </c>
      <c r="OD265" s="1">
        <v>0</v>
      </c>
      <c r="OE265" s="1">
        <v>0</v>
      </c>
      <c r="OF265" s="1">
        <v>0</v>
      </c>
      <c r="OG265" s="1">
        <v>0</v>
      </c>
      <c r="OH265" s="1">
        <v>0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0</v>
      </c>
      <c r="OQ265" s="1">
        <v>0</v>
      </c>
      <c r="OR265" s="1">
        <v>0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0</v>
      </c>
      <c r="OZ265" s="1">
        <v>0</v>
      </c>
      <c r="PA265" s="1">
        <v>0</v>
      </c>
      <c r="PB265" s="1">
        <v>0</v>
      </c>
      <c r="PC265" s="1">
        <v>0</v>
      </c>
      <c r="PD265" s="1">
        <v>0</v>
      </c>
      <c r="PE265" s="1">
        <v>0</v>
      </c>
      <c r="PF265" s="1">
        <v>0</v>
      </c>
      <c r="PG265" s="1">
        <v>0</v>
      </c>
      <c r="PH265" s="1">
        <v>0</v>
      </c>
      <c r="PI265" s="1">
        <v>0</v>
      </c>
      <c r="PJ265" s="1">
        <v>0</v>
      </c>
      <c r="PK265" s="1">
        <v>0</v>
      </c>
      <c r="PL265" s="1">
        <v>0</v>
      </c>
      <c r="PM265" s="1">
        <v>0</v>
      </c>
      <c r="PN265" s="1">
        <v>0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1</v>
      </c>
      <c r="PU265" s="1">
        <v>1</v>
      </c>
      <c r="PV265" s="1">
        <v>4</v>
      </c>
      <c r="PW265" s="1">
        <v>4</v>
      </c>
      <c r="PX265" s="1">
        <v>4</v>
      </c>
      <c r="PY265" s="1">
        <v>4</v>
      </c>
      <c r="PZ265" s="1">
        <v>4</v>
      </c>
      <c r="QA265" s="1">
        <v>4</v>
      </c>
      <c r="QB265" s="1">
        <v>8</v>
      </c>
      <c r="QC265" s="1">
        <v>4</v>
      </c>
      <c r="QD265" s="1">
        <v>4</v>
      </c>
      <c r="QE265" s="1">
        <v>4</v>
      </c>
      <c r="QF265" s="1">
        <v>4</v>
      </c>
      <c r="QG265" s="1">
        <v>4</v>
      </c>
      <c r="QH265" s="1">
        <v>4</v>
      </c>
      <c r="QI265" s="1">
        <v>5</v>
      </c>
      <c r="QJ265" s="1">
        <v>5</v>
      </c>
      <c r="QK265" s="1">
        <v>4</v>
      </c>
      <c r="QL265" s="1">
        <v>4</v>
      </c>
      <c r="QM265" s="1">
        <v>1</v>
      </c>
      <c r="QN265" s="1">
        <v>1</v>
      </c>
      <c r="QO265" s="1">
        <v>0</v>
      </c>
      <c r="QP265" s="1">
        <v>0</v>
      </c>
      <c r="QQ265" s="1">
        <v>0</v>
      </c>
      <c r="QR265" s="1">
        <v>0</v>
      </c>
      <c r="QS265" s="1">
        <v>0</v>
      </c>
      <c r="QT265" s="1">
        <v>0</v>
      </c>
      <c r="QU265" s="1">
        <v>0</v>
      </c>
      <c r="QV265" s="1">
        <v>0</v>
      </c>
      <c r="QW265" s="1">
        <v>0</v>
      </c>
      <c r="QX265" s="1">
        <v>0</v>
      </c>
      <c r="QY265" s="1">
        <v>0</v>
      </c>
      <c r="QZ265" s="1">
        <v>1</v>
      </c>
    </row>
    <row r="266" spans="1:468">
      <c r="A266" s="1">
        <v>2011</v>
      </c>
      <c r="B266" s="1" t="s">
        <v>770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0</v>
      </c>
      <c r="K266" s="1">
        <v>2</v>
      </c>
      <c r="L266" s="1">
        <v>2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1</v>
      </c>
      <c r="AO266" s="1">
        <v>1</v>
      </c>
      <c r="AP266" s="1">
        <v>1</v>
      </c>
      <c r="AQ266" s="1">
        <v>1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1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2</v>
      </c>
      <c r="BY266" s="1">
        <v>2</v>
      </c>
      <c r="BZ266" s="1">
        <v>2</v>
      </c>
      <c r="CA266" s="1">
        <v>2</v>
      </c>
      <c r="CB266" s="1">
        <v>2</v>
      </c>
      <c r="CC266" s="1">
        <v>2</v>
      </c>
      <c r="CD266" s="1">
        <v>4</v>
      </c>
      <c r="CE266" s="1">
        <v>2</v>
      </c>
      <c r="CF266" s="1">
        <v>0</v>
      </c>
      <c r="CG266" s="1">
        <v>2</v>
      </c>
      <c r="CH266" s="1">
        <v>0</v>
      </c>
      <c r="CI266" s="1">
        <v>2</v>
      </c>
      <c r="CJ266" s="1">
        <v>2</v>
      </c>
      <c r="CK266" s="1">
        <v>2</v>
      </c>
      <c r="CL266" s="1">
        <v>0</v>
      </c>
      <c r="CM266" s="1">
        <v>0</v>
      </c>
      <c r="CN266" s="1">
        <v>2</v>
      </c>
      <c r="CO266" s="1">
        <v>2</v>
      </c>
      <c r="CP266" s="1">
        <v>0</v>
      </c>
      <c r="CQ266" s="1">
        <v>0</v>
      </c>
      <c r="CR266" s="1">
        <v>1</v>
      </c>
      <c r="CS266" s="1">
        <v>1</v>
      </c>
      <c r="CT266" s="1">
        <v>0</v>
      </c>
      <c r="CU266" s="1">
        <v>1</v>
      </c>
      <c r="CV266" s="1">
        <v>1</v>
      </c>
      <c r="CW266" s="1">
        <v>1</v>
      </c>
      <c r="CX266" s="1">
        <v>1</v>
      </c>
      <c r="CY266" s="1">
        <v>2</v>
      </c>
      <c r="CZ266" s="1">
        <v>1</v>
      </c>
      <c r="DA266" s="1">
        <v>1</v>
      </c>
      <c r="DB266" s="1">
        <v>0</v>
      </c>
      <c r="DC266" s="1">
        <v>0</v>
      </c>
      <c r="DD266" s="1">
        <v>1</v>
      </c>
      <c r="DE266" s="1">
        <v>1</v>
      </c>
      <c r="DF266" s="1">
        <v>1</v>
      </c>
      <c r="DG266" s="1">
        <v>1</v>
      </c>
      <c r="DH266" s="1">
        <v>1</v>
      </c>
      <c r="DI266" s="1">
        <v>0</v>
      </c>
      <c r="DJ266" s="1">
        <v>0</v>
      </c>
      <c r="DK266" s="1">
        <v>1</v>
      </c>
      <c r="DL266" s="1">
        <v>3</v>
      </c>
      <c r="DM266" s="1">
        <v>4</v>
      </c>
      <c r="DN266" s="1">
        <v>3</v>
      </c>
      <c r="DO266" s="1">
        <v>3</v>
      </c>
      <c r="DP266" s="1">
        <v>3</v>
      </c>
      <c r="DQ266" s="1">
        <v>4</v>
      </c>
      <c r="DR266" s="1">
        <v>4</v>
      </c>
      <c r="DS266" s="1">
        <v>4</v>
      </c>
      <c r="DT266" s="1">
        <v>4</v>
      </c>
      <c r="DU266" s="1">
        <v>0</v>
      </c>
      <c r="DV266" s="1">
        <v>0</v>
      </c>
      <c r="DW266" s="1">
        <v>0</v>
      </c>
      <c r="DX266" s="1">
        <v>4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1</v>
      </c>
      <c r="EU266" s="1">
        <v>1</v>
      </c>
      <c r="EV266" s="1">
        <v>1</v>
      </c>
      <c r="EW266" s="1">
        <v>0</v>
      </c>
      <c r="EX266" s="1">
        <v>2</v>
      </c>
      <c r="EY266" s="1">
        <v>2</v>
      </c>
      <c r="EZ266" s="1">
        <v>2</v>
      </c>
      <c r="FA266" s="1">
        <v>2</v>
      </c>
      <c r="FB266" s="1">
        <v>2</v>
      </c>
      <c r="FC266" s="1">
        <v>2</v>
      </c>
      <c r="FD266" s="1">
        <v>4</v>
      </c>
      <c r="FE266" s="1">
        <v>2</v>
      </c>
      <c r="FF266" s="1">
        <v>1</v>
      </c>
      <c r="FG266" s="1">
        <v>1</v>
      </c>
      <c r="FH266" s="1">
        <v>0</v>
      </c>
      <c r="FI266" s="1">
        <v>1</v>
      </c>
      <c r="FJ266" s="1">
        <v>2</v>
      </c>
      <c r="FK266" s="1">
        <v>1</v>
      </c>
      <c r="FL266" s="1">
        <v>2</v>
      </c>
      <c r="FM266" s="1">
        <v>2</v>
      </c>
      <c r="FN266" s="1">
        <v>1</v>
      </c>
      <c r="FO266" s="1">
        <v>0</v>
      </c>
      <c r="FP266" s="1">
        <v>0</v>
      </c>
      <c r="FQ266" s="1">
        <v>1</v>
      </c>
      <c r="FR266" s="1">
        <v>1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15</v>
      </c>
      <c r="GA266" s="1">
        <v>15</v>
      </c>
      <c r="GB266" s="1">
        <v>0</v>
      </c>
      <c r="GC266" s="1">
        <v>0</v>
      </c>
      <c r="GD266" s="1">
        <v>0</v>
      </c>
      <c r="GE266" s="1">
        <v>15</v>
      </c>
      <c r="GF266" s="1">
        <v>15</v>
      </c>
      <c r="GG266" s="1">
        <v>15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2</v>
      </c>
      <c r="GT266" s="1">
        <v>2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2</v>
      </c>
      <c r="HF266" s="1">
        <v>7</v>
      </c>
      <c r="HG266" s="1">
        <v>7</v>
      </c>
      <c r="HH266" s="1">
        <v>1</v>
      </c>
      <c r="HI266" s="1">
        <v>0</v>
      </c>
      <c r="HJ266" s="1">
        <v>0</v>
      </c>
      <c r="HK266" s="1">
        <v>0</v>
      </c>
      <c r="HL266" s="1">
        <v>0</v>
      </c>
      <c r="HM266" s="1">
        <v>1</v>
      </c>
      <c r="HN266" s="1">
        <v>3</v>
      </c>
      <c r="HO266" s="1">
        <v>3</v>
      </c>
      <c r="HP266" s="1">
        <v>3</v>
      </c>
      <c r="HQ266" s="1">
        <v>3</v>
      </c>
      <c r="HR266" s="1">
        <v>8</v>
      </c>
      <c r="HS266" s="1">
        <v>8</v>
      </c>
      <c r="HT266" s="1">
        <v>4</v>
      </c>
      <c r="HU266" s="1">
        <v>4</v>
      </c>
      <c r="HV266" s="1">
        <v>0</v>
      </c>
      <c r="HW266" s="1">
        <v>0</v>
      </c>
      <c r="HX266" s="1">
        <v>10</v>
      </c>
      <c r="HY266" s="1">
        <v>10</v>
      </c>
      <c r="HZ266" s="1">
        <v>15</v>
      </c>
      <c r="IA266" s="1">
        <v>15</v>
      </c>
      <c r="IB266" s="1">
        <v>1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1</v>
      </c>
      <c r="II266" s="1">
        <v>1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1</v>
      </c>
      <c r="JL266" s="1">
        <v>1</v>
      </c>
      <c r="JM266" s="1">
        <v>1</v>
      </c>
      <c r="JN266" s="1">
        <v>0</v>
      </c>
      <c r="JO266" s="1">
        <v>0</v>
      </c>
      <c r="JP266" s="1">
        <v>1</v>
      </c>
      <c r="JQ266" s="1">
        <v>1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1</v>
      </c>
      <c r="JY266" s="1">
        <v>0</v>
      </c>
      <c r="JZ266" s="1">
        <v>1</v>
      </c>
      <c r="KA266" s="1">
        <v>0</v>
      </c>
      <c r="KB266" s="1">
        <v>0</v>
      </c>
      <c r="KC266" s="1">
        <v>0</v>
      </c>
      <c r="KD266" s="1">
        <v>0</v>
      </c>
      <c r="KE266" s="1">
        <v>1</v>
      </c>
      <c r="KF266" s="1">
        <v>0</v>
      </c>
      <c r="KG266" s="1">
        <v>1</v>
      </c>
      <c r="KH266" s="1">
        <v>0</v>
      </c>
      <c r="KI266" s="1">
        <v>1</v>
      </c>
      <c r="KJ266" s="1">
        <v>0</v>
      </c>
      <c r="KK266" s="1">
        <v>1</v>
      </c>
      <c r="KL266" s="1">
        <v>1</v>
      </c>
      <c r="KM266" s="1">
        <v>1</v>
      </c>
      <c r="KN266" s="1">
        <v>1</v>
      </c>
      <c r="KO266" s="1">
        <v>1</v>
      </c>
      <c r="KP266" s="1">
        <v>1</v>
      </c>
      <c r="KQ266" s="1">
        <v>1</v>
      </c>
      <c r="KR266" s="1">
        <v>0</v>
      </c>
      <c r="KS266" s="1">
        <v>2</v>
      </c>
      <c r="KT266" s="1">
        <v>2</v>
      </c>
      <c r="KU266" s="1">
        <v>0</v>
      </c>
      <c r="KV266" s="1">
        <v>0</v>
      </c>
      <c r="KW266" s="1">
        <v>0</v>
      </c>
      <c r="KX266" s="1">
        <v>0</v>
      </c>
      <c r="KY266" s="1">
        <v>1</v>
      </c>
      <c r="KZ266" s="1">
        <v>1</v>
      </c>
      <c r="LA266" s="1">
        <v>1</v>
      </c>
      <c r="LB266" s="1">
        <v>1</v>
      </c>
      <c r="LC266" s="1">
        <v>1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1</v>
      </c>
      <c r="LL266" s="1">
        <v>8</v>
      </c>
      <c r="LM266" s="1">
        <v>0</v>
      </c>
      <c r="LN266" s="1">
        <v>23</v>
      </c>
      <c r="LO266" s="1">
        <v>23</v>
      </c>
      <c r="LP266" s="1">
        <v>6</v>
      </c>
      <c r="LQ266" s="1">
        <v>0</v>
      </c>
      <c r="LR266" s="1">
        <v>1</v>
      </c>
      <c r="LS266" s="1">
        <v>1</v>
      </c>
      <c r="LT266" s="1">
        <v>1</v>
      </c>
      <c r="LU266" s="1">
        <v>1</v>
      </c>
      <c r="LV266" s="1">
        <v>0</v>
      </c>
      <c r="LW266" s="1">
        <v>2</v>
      </c>
      <c r="LX266" s="1">
        <v>0</v>
      </c>
      <c r="LY266" s="1">
        <v>1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1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3</v>
      </c>
      <c r="MY266" s="1">
        <v>0</v>
      </c>
      <c r="MZ266" s="1">
        <v>3</v>
      </c>
      <c r="NA266" s="1">
        <v>0</v>
      </c>
      <c r="NB266" s="1">
        <v>0</v>
      </c>
      <c r="NC266" s="1">
        <v>3</v>
      </c>
      <c r="ND266" s="1">
        <v>0</v>
      </c>
      <c r="NE266" s="1">
        <v>3</v>
      </c>
      <c r="NF266" s="1">
        <v>0</v>
      </c>
      <c r="NG266" s="1">
        <v>3</v>
      </c>
      <c r="NH266" s="1">
        <v>3</v>
      </c>
      <c r="NI266" s="1">
        <v>3</v>
      </c>
      <c r="NJ266" s="1">
        <v>0</v>
      </c>
      <c r="NK266" s="1">
        <v>0</v>
      </c>
      <c r="NL266" s="1">
        <v>0</v>
      </c>
      <c r="NM266" s="1">
        <v>0</v>
      </c>
      <c r="NN266" s="1">
        <v>0</v>
      </c>
      <c r="NO266" s="1">
        <v>0</v>
      </c>
      <c r="NP266" s="1">
        <v>0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0</v>
      </c>
      <c r="NZ266" s="1">
        <v>0</v>
      </c>
      <c r="OA266" s="1">
        <v>0</v>
      </c>
      <c r="OB266" s="1">
        <v>0</v>
      </c>
      <c r="OC266" s="1">
        <v>0</v>
      </c>
      <c r="OD266" s="1">
        <v>0</v>
      </c>
      <c r="OE266" s="1">
        <v>0</v>
      </c>
      <c r="OF266" s="1">
        <v>0</v>
      </c>
      <c r="OG266" s="1">
        <v>0</v>
      </c>
      <c r="OH266" s="1">
        <v>0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T266" s="1">
        <v>0</v>
      </c>
      <c r="OU266" s="1">
        <v>0</v>
      </c>
      <c r="OV266" s="1">
        <v>0</v>
      </c>
      <c r="OW266" s="1">
        <v>0</v>
      </c>
      <c r="OX266" s="1">
        <v>0</v>
      </c>
      <c r="OY266" s="1">
        <v>0</v>
      </c>
      <c r="OZ266" s="1">
        <v>0</v>
      </c>
      <c r="PA266" s="1">
        <v>0</v>
      </c>
      <c r="PB266" s="1">
        <v>0</v>
      </c>
      <c r="PC266" s="1">
        <v>0</v>
      </c>
      <c r="PD266" s="1">
        <v>0</v>
      </c>
      <c r="PE266" s="1">
        <v>0</v>
      </c>
      <c r="PF266" s="1">
        <v>0</v>
      </c>
      <c r="PG266" s="1">
        <v>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N266" s="1">
        <v>0</v>
      </c>
      <c r="PO266" s="1">
        <v>0</v>
      </c>
      <c r="PP266" s="1">
        <v>0</v>
      </c>
      <c r="PQ266" s="1">
        <v>0</v>
      </c>
      <c r="PR266" s="1">
        <v>0</v>
      </c>
      <c r="PS266" s="1">
        <v>0</v>
      </c>
      <c r="PT266" s="1">
        <v>1</v>
      </c>
      <c r="PU266" s="1">
        <v>1</v>
      </c>
      <c r="PV266" s="1">
        <v>4</v>
      </c>
      <c r="PW266" s="1">
        <v>4</v>
      </c>
      <c r="PX266" s="1">
        <v>4</v>
      </c>
      <c r="PY266" s="1">
        <v>4</v>
      </c>
      <c r="PZ266" s="1">
        <v>4</v>
      </c>
      <c r="QA266" s="1">
        <v>4</v>
      </c>
      <c r="QB266" s="1">
        <v>8</v>
      </c>
      <c r="QC266" s="1">
        <v>4</v>
      </c>
      <c r="QD266" s="1">
        <v>4</v>
      </c>
      <c r="QE266" s="1">
        <v>4</v>
      </c>
      <c r="QF266" s="1">
        <v>4</v>
      </c>
      <c r="QG266" s="1">
        <v>4</v>
      </c>
      <c r="QH266" s="1">
        <v>4</v>
      </c>
      <c r="QI266" s="1">
        <v>5</v>
      </c>
      <c r="QJ266" s="1">
        <v>5</v>
      </c>
      <c r="QK266" s="1">
        <v>4</v>
      </c>
      <c r="QL266" s="1">
        <v>4</v>
      </c>
      <c r="QM266" s="1">
        <v>1</v>
      </c>
      <c r="QN266" s="1">
        <v>1</v>
      </c>
      <c r="QO266" s="1">
        <v>0</v>
      </c>
      <c r="QP266" s="1">
        <v>0</v>
      </c>
      <c r="QQ266" s="1">
        <v>0</v>
      </c>
      <c r="QR266" s="1">
        <v>0</v>
      </c>
      <c r="QS266" s="1">
        <v>0</v>
      </c>
      <c r="QT266" s="1">
        <v>0</v>
      </c>
      <c r="QU266" s="1">
        <v>0</v>
      </c>
      <c r="QV266" s="1">
        <v>0</v>
      </c>
      <c r="QW266" s="1">
        <v>0</v>
      </c>
      <c r="QX266" s="1">
        <v>0</v>
      </c>
      <c r="QY266" s="1">
        <v>0</v>
      </c>
      <c r="QZ266" s="1">
        <v>1</v>
      </c>
    </row>
    <row r="267" spans="1:468">
      <c r="A267" s="1">
        <v>2011</v>
      </c>
      <c r="B267" s="1" t="s">
        <v>771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0</v>
      </c>
      <c r="K267" s="1">
        <v>2</v>
      </c>
      <c r="L267" s="1">
        <v>2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1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2</v>
      </c>
      <c r="BY267" s="1">
        <v>2</v>
      </c>
      <c r="BZ267" s="1">
        <v>2</v>
      </c>
      <c r="CA267" s="1">
        <v>2</v>
      </c>
      <c r="CB267" s="1">
        <v>2</v>
      </c>
      <c r="CC267" s="1">
        <v>2</v>
      </c>
      <c r="CD267" s="1">
        <v>4</v>
      </c>
      <c r="CE267" s="1">
        <v>2</v>
      </c>
      <c r="CF267" s="1">
        <v>1</v>
      </c>
      <c r="CG267" s="1">
        <v>2</v>
      </c>
      <c r="CH267" s="1">
        <v>0</v>
      </c>
      <c r="CI267" s="1">
        <v>2</v>
      </c>
      <c r="CJ267" s="1">
        <v>1</v>
      </c>
      <c r="CK267" s="1">
        <v>2</v>
      </c>
      <c r="CL267" s="1">
        <v>0</v>
      </c>
      <c r="CM267" s="1">
        <v>0</v>
      </c>
      <c r="CN267" s="1">
        <v>2</v>
      </c>
      <c r="CO267" s="1">
        <v>2</v>
      </c>
      <c r="CP267" s="1">
        <v>0</v>
      </c>
      <c r="CQ267" s="1">
        <v>0</v>
      </c>
      <c r="CR267" s="1">
        <v>1</v>
      </c>
      <c r="CS267" s="1">
        <v>1</v>
      </c>
      <c r="CT267" s="1">
        <v>1</v>
      </c>
      <c r="CU267" s="1">
        <v>1</v>
      </c>
      <c r="CV267" s="1">
        <v>1</v>
      </c>
      <c r="CW267" s="1">
        <v>1</v>
      </c>
      <c r="CX267" s="1">
        <v>1</v>
      </c>
      <c r="CY267" s="1">
        <v>2</v>
      </c>
      <c r="CZ267" s="1">
        <v>1</v>
      </c>
      <c r="DA267" s="1">
        <v>1</v>
      </c>
      <c r="DB267" s="1">
        <v>0</v>
      </c>
      <c r="DC267" s="1">
        <v>0</v>
      </c>
      <c r="DD267" s="1">
        <v>1</v>
      </c>
      <c r="DE267" s="1">
        <v>0</v>
      </c>
      <c r="DF267" s="1">
        <v>1</v>
      </c>
      <c r="DG267" s="1">
        <v>1</v>
      </c>
      <c r="DH267" s="1">
        <v>1</v>
      </c>
      <c r="DI267" s="1">
        <v>0</v>
      </c>
      <c r="DJ267" s="1">
        <v>0</v>
      </c>
      <c r="DK267" s="1">
        <v>1</v>
      </c>
      <c r="DL267" s="1">
        <v>6</v>
      </c>
      <c r="DM267" s="1">
        <v>7</v>
      </c>
      <c r="DN267" s="1">
        <v>6</v>
      </c>
      <c r="DO267" s="1">
        <v>6</v>
      </c>
      <c r="DP267" s="1">
        <v>6</v>
      </c>
      <c r="DQ267" s="1">
        <v>7</v>
      </c>
      <c r="DR267" s="1">
        <v>7</v>
      </c>
      <c r="DS267" s="1">
        <v>7</v>
      </c>
      <c r="DT267" s="1">
        <v>7</v>
      </c>
      <c r="DU267" s="1">
        <v>6</v>
      </c>
      <c r="DV267" s="1">
        <v>0</v>
      </c>
      <c r="DW267" s="1">
        <v>0</v>
      </c>
      <c r="DX267" s="1">
        <v>7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1</v>
      </c>
      <c r="EU267" s="1">
        <v>1</v>
      </c>
      <c r="EV267" s="1">
        <v>1</v>
      </c>
      <c r="EW267" s="1">
        <v>0</v>
      </c>
      <c r="EX267" s="1">
        <v>2</v>
      </c>
      <c r="EY267" s="1">
        <v>2</v>
      </c>
      <c r="EZ267" s="1">
        <v>2</v>
      </c>
      <c r="FA267" s="1">
        <v>2</v>
      </c>
      <c r="FB267" s="1">
        <v>2</v>
      </c>
      <c r="FC267" s="1">
        <v>2</v>
      </c>
      <c r="FD267" s="1">
        <v>4</v>
      </c>
      <c r="FE267" s="1">
        <v>2</v>
      </c>
      <c r="FF267" s="1">
        <v>1</v>
      </c>
      <c r="FG267" s="1">
        <v>1</v>
      </c>
      <c r="FH267" s="1">
        <v>0</v>
      </c>
      <c r="FI267" s="1">
        <v>1</v>
      </c>
      <c r="FJ267" s="1">
        <v>2</v>
      </c>
      <c r="FK267" s="1">
        <v>2</v>
      </c>
      <c r="FL267" s="1">
        <v>1</v>
      </c>
      <c r="FM267" s="1">
        <v>1</v>
      </c>
      <c r="FN267" s="1">
        <v>1</v>
      </c>
      <c r="FO267" s="1">
        <v>0</v>
      </c>
      <c r="FP267" s="1">
        <v>0</v>
      </c>
      <c r="FQ267" s="1">
        <v>7</v>
      </c>
      <c r="FR267" s="1">
        <v>7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49</v>
      </c>
      <c r="GA267" s="1">
        <v>49</v>
      </c>
      <c r="GB267" s="1">
        <v>7</v>
      </c>
      <c r="GC267" s="1">
        <v>7</v>
      </c>
      <c r="GD267" s="1">
        <v>7</v>
      </c>
      <c r="GE267" s="1">
        <v>49</v>
      </c>
      <c r="GF267" s="1">
        <v>49</v>
      </c>
      <c r="GG267" s="1">
        <v>49</v>
      </c>
      <c r="GH267" s="1">
        <v>0</v>
      </c>
      <c r="GI267" s="1">
        <v>0</v>
      </c>
      <c r="GJ267" s="1">
        <v>7</v>
      </c>
      <c r="GK267" s="1">
        <v>0</v>
      </c>
      <c r="GL267" s="1">
        <v>0</v>
      </c>
      <c r="GM267" s="1">
        <v>6</v>
      </c>
      <c r="GN267" s="1">
        <v>7</v>
      </c>
      <c r="GO267" s="1">
        <v>7</v>
      </c>
      <c r="GP267" s="1">
        <v>0</v>
      </c>
      <c r="GQ267" s="1">
        <v>0</v>
      </c>
      <c r="GR267" s="1">
        <v>0</v>
      </c>
      <c r="GS267" s="1">
        <v>14</v>
      </c>
      <c r="GT267" s="1">
        <v>14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14</v>
      </c>
      <c r="HF267" s="1">
        <v>79</v>
      </c>
      <c r="HG267" s="1">
        <v>79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14</v>
      </c>
      <c r="HO267" s="1">
        <v>14</v>
      </c>
      <c r="HP267" s="1">
        <v>14</v>
      </c>
      <c r="HQ267" s="1">
        <v>14</v>
      </c>
      <c r="HR267" s="1">
        <v>14</v>
      </c>
      <c r="HS267" s="1">
        <v>14</v>
      </c>
      <c r="HT267" s="1">
        <v>0</v>
      </c>
      <c r="HU267" s="1">
        <v>14</v>
      </c>
      <c r="HV267" s="1">
        <v>0</v>
      </c>
      <c r="HW267" s="1">
        <v>0</v>
      </c>
      <c r="HX267" s="1">
        <v>0</v>
      </c>
      <c r="HY267" s="1">
        <v>0</v>
      </c>
      <c r="HZ267" s="1">
        <v>49</v>
      </c>
      <c r="IA267" s="1">
        <v>49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7</v>
      </c>
      <c r="JQ267" s="1">
        <v>7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7</v>
      </c>
      <c r="JY267" s="1">
        <v>0</v>
      </c>
      <c r="JZ267" s="1">
        <v>7</v>
      </c>
      <c r="KA267" s="1">
        <v>0</v>
      </c>
      <c r="KB267" s="1">
        <v>0</v>
      </c>
      <c r="KC267" s="1">
        <v>0</v>
      </c>
      <c r="KD267" s="1">
        <v>0</v>
      </c>
      <c r="KE267" s="1">
        <v>7</v>
      </c>
      <c r="KF267" s="1">
        <v>7</v>
      </c>
      <c r="KG267" s="1">
        <v>7</v>
      </c>
      <c r="KH267" s="1">
        <v>0</v>
      </c>
      <c r="KI267" s="1">
        <v>7</v>
      </c>
      <c r="KJ267" s="1">
        <v>0</v>
      </c>
      <c r="KK267" s="1">
        <v>7</v>
      </c>
      <c r="KL267" s="1">
        <v>0</v>
      </c>
      <c r="KM267" s="1">
        <v>0</v>
      </c>
      <c r="KN267" s="1">
        <v>7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7</v>
      </c>
      <c r="KZ267" s="1">
        <v>7</v>
      </c>
      <c r="LA267" s="1">
        <v>7</v>
      </c>
      <c r="LB267" s="1">
        <v>7</v>
      </c>
      <c r="LC267" s="1">
        <v>7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1</v>
      </c>
      <c r="LL267" s="1">
        <v>0</v>
      </c>
      <c r="LM267" s="1">
        <v>8</v>
      </c>
      <c r="LN267" s="1">
        <v>17</v>
      </c>
      <c r="LO267" s="1">
        <v>17</v>
      </c>
      <c r="LP267" s="1">
        <v>6</v>
      </c>
      <c r="LQ267" s="1">
        <v>1</v>
      </c>
      <c r="LR267" s="1">
        <v>2</v>
      </c>
      <c r="LS267" s="1">
        <v>2</v>
      </c>
      <c r="LT267" s="1">
        <v>2</v>
      </c>
      <c r="LU267" s="1">
        <v>2</v>
      </c>
      <c r="LV267" s="1">
        <v>0</v>
      </c>
      <c r="LW267" s="1">
        <v>1</v>
      </c>
      <c r="LX267" s="1">
        <v>0</v>
      </c>
      <c r="LY267" s="1">
        <v>1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2</v>
      </c>
      <c r="MK267" s="1">
        <v>0</v>
      </c>
      <c r="ML267" s="1">
        <v>3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3</v>
      </c>
      <c r="MW267" s="1">
        <v>2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2</v>
      </c>
      <c r="ND267" s="1">
        <v>0</v>
      </c>
      <c r="NE267" s="1">
        <v>0</v>
      </c>
      <c r="NF267" s="1">
        <v>0</v>
      </c>
      <c r="NG267" s="1">
        <v>2</v>
      </c>
      <c r="NH267" s="1">
        <v>2</v>
      </c>
      <c r="NI267" s="1">
        <v>2</v>
      </c>
      <c r="NJ267" s="1">
        <v>0</v>
      </c>
      <c r="NK267" s="1">
        <v>0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0</v>
      </c>
      <c r="NY267" s="1">
        <v>0</v>
      </c>
      <c r="NZ267" s="1">
        <v>0</v>
      </c>
      <c r="OA267" s="1">
        <v>0</v>
      </c>
      <c r="OB267" s="1">
        <v>0</v>
      </c>
      <c r="OC267" s="1">
        <v>0</v>
      </c>
      <c r="OD267" s="1">
        <v>0</v>
      </c>
      <c r="OE267" s="1">
        <v>0</v>
      </c>
      <c r="OF267" s="1">
        <v>0</v>
      </c>
      <c r="OG267" s="1">
        <v>0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0</v>
      </c>
      <c r="OQ267" s="1">
        <v>0</v>
      </c>
      <c r="OR267" s="1">
        <v>0</v>
      </c>
      <c r="OS267" s="1">
        <v>0</v>
      </c>
      <c r="OT267" s="1">
        <v>0</v>
      </c>
      <c r="OU267" s="1">
        <v>0</v>
      </c>
      <c r="OV267" s="1">
        <v>0</v>
      </c>
      <c r="OW267" s="1">
        <v>0</v>
      </c>
      <c r="OX267" s="1">
        <v>0</v>
      </c>
      <c r="OY267" s="1">
        <v>0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0</v>
      </c>
      <c r="PF267" s="1">
        <v>0</v>
      </c>
      <c r="PG267" s="1">
        <v>0</v>
      </c>
      <c r="PH267" s="1">
        <v>0</v>
      </c>
      <c r="PI267" s="1">
        <v>0</v>
      </c>
      <c r="PJ267" s="1">
        <v>0</v>
      </c>
      <c r="PK267" s="1">
        <v>0</v>
      </c>
      <c r="PL267" s="1">
        <v>0</v>
      </c>
      <c r="PM267" s="1">
        <v>0</v>
      </c>
      <c r="PN267" s="1">
        <v>0</v>
      </c>
      <c r="PO267" s="1">
        <v>0</v>
      </c>
      <c r="PP267" s="1">
        <v>0</v>
      </c>
      <c r="PQ267" s="1">
        <v>0</v>
      </c>
      <c r="PR267" s="1">
        <v>0</v>
      </c>
      <c r="PS267" s="1">
        <v>0</v>
      </c>
      <c r="PT267" s="1">
        <v>1</v>
      </c>
      <c r="PU267" s="1">
        <v>1</v>
      </c>
      <c r="PV267" s="1">
        <v>4</v>
      </c>
      <c r="PW267" s="1">
        <v>4</v>
      </c>
      <c r="PX267" s="1">
        <v>4</v>
      </c>
      <c r="PY267" s="1">
        <v>4</v>
      </c>
      <c r="PZ267" s="1">
        <v>4</v>
      </c>
      <c r="QA267" s="1">
        <v>4</v>
      </c>
      <c r="QB267" s="1">
        <v>8</v>
      </c>
      <c r="QC267" s="1">
        <v>4</v>
      </c>
      <c r="QD267" s="1">
        <v>4</v>
      </c>
      <c r="QE267" s="1">
        <v>4</v>
      </c>
      <c r="QF267" s="1">
        <v>4</v>
      </c>
      <c r="QG267" s="1">
        <v>4</v>
      </c>
      <c r="QH267" s="1">
        <v>4</v>
      </c>
      <c r="QI267" s="1">
        <v>5</v>
      </c>
      <c r="QJ267" s="1">
        <v>5</v>
      </c>
      <c r="QK267" s="1">
        <v>4</v>
      </c>
      <c r="QL267" s="1">
        <v>4</v>
      </c>
      <c r="QM267" s="1">
        <v>1</v>
      </c>
      <c r="QN267" s="1">
        <v>1</v>
      </c>
      <c r="QO267" s="1">
        <v>0</v>
      </c>
      <c r="QP267" s="1">
        <v>0</v>
      </c>
      <c r="QQ267" s="1">
        <v>0</v>
      </c>
      <c r="QR267" s="1">
        <v>0</v>
      </c>
      <c r="QS267" s="1">
        <v>0</v>
      </c>
      <c r="QT267" s="1">
        <v>0</v>
      </c>
      <c r="QU267" s="1">
        <v>0</v>
      </c>
      <c r="QV267" s="1">
        <v>0</v>
      </c>
      <c r="QW267" s="1">
        <v>1</v>
      </c>
      <c r="QX267" s="1">
        <v>0</v>
      </c>
      <c r="QY267" s="1">
        <v>1</v>
      </c>
      <c r="QZ267" s="1">
        <v>1</v>
      </c>
    </row>
    <row r="268" spans="1:468">
      <c r="A268" s="1">
        <v>2011</v>
      </c>
      <c r="B268" s="1" t="s">
        <v>772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0</v>
      </c>
      <c r="K268" s="1">
        <v>2</v>
      </c>
      <c r="L268" s="1">
        <v>2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1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2</v>
      </c>
      <c r="BY268" s="1">
        <v>2</v>
      </c>
      <c r="BZ268" s="1">
        <v>2</v>
      </c>
      <c r="CA268" s="1">
        <v>2</v>
      </c>
      <c r="CB268" s="1">
        <v>2</v>
      </c>
      <c r="CC268" s="1">
        <v>2</v>
      </c>
      <c r="CD268" s="1">
        <v>4</v>
      </c>
      <c r="CE268" s="1">
        <v>2</v>
      </c>
      <c r="CF268" s="1">
        <v>1</v>
      </c>
      <c r="CG268" s="1">
        <v>2</v>
      </c>
      <c r="CH268" s="1">
        <v>0</v>
      </c>
      <c r="CI268" s="1">
        <v>2</v>
      </c>
      <c r="CJ268" s="1">
        <v>1</v>
      </c>
      <c r="CK268" s="1">
        <v>2</v>
      </c>
      <c r="CL268" s="1">
        <v>0</v>
      </c>
      <c r="CM268" s="1">
        <v>0</v>
      </c>
      <c r="CN268" s="1">
        <v>2</v>
      </c>
      <c r="CO268" s="1">
        <v>2</v>
      </c>
      <c r="CP268" s="1">
        <v>0</v>
      </c>
      <c r="CQ268" s="1">
        <v>0</v>
      </c>
      <c r="CR268" s="1">
        <v>1</v>
      </c>
      <c r="CS268" s="1">
        <v>1</v>
      </c>
      <c r="CT268" s="1">
        <v>1</v>
      </c>
      <c r="CU268" s="1">
        <v>1</v>
      </c>
      <c r="CV268" s="1">
        <v>1</v>
      </c>
      <c r="CW268" s="1">
        <v>1</v>
      </c>
      <c r="CX268" s="1">
        <v>1</v>
      </c>
      <c r="CY268" s="1">
        <v>2</v>
      </c>
      <c r="CZ268" s="1">
        <v>1</v>
      </c>
      <c r="DA268" s="1">
        <v>1</v>
      </c>
      <c r="DB268" s="1">
        <v>0</v>
      </c>
      <c r="DC268" s="1">
        <v>0</v>
      </c>
      <c r="DD268" s="1">
        <v>1</v>
      </c>
      <c r="DE268" s="1">
        <v>0</v>
      </c>
      <c r="DF268" s="1">
        <v>1</v>
      </c>
      <c r="DG268" s="1">
        <v>1</v>
      </c>
      <c r="DH268" s="1">
        <v>1</v>
      </c>
      <c r="DI268" s="1">
        <v>0</v>
      </c>
      <c r="DJ268" s="1">
        <v>0</v>
      </c>
      <c r="DK268" s="1">
        <v>1</v>
      </c>
      <c r="DL268" s="1">
        <v>6</v>
      </c>
      <c r="DM268" s="1">
        <v>7</v>
      </c>
      <c r="DN268" s="1">
        <v>6</v>
      </c>
      <c r="DO268" s="1">
        <v>6</v>
      </c>
      <c r="DP268" s="1">
        <v>6</v>
      </c>
      <c r="DQ268" s="1">
        <v>7</v>
      </c>
      <c r="DR268" s="1">
        <v>7</v>
      </c>
      <c r="DS268" s="1">
        <v>7</v>
      </c>
      <c r="DT268" s="1">
        <v>7</v>
      </c>
      <c r="DU268" s="1">
        <v>6</v>
      </c>
      <c r="DV268" s="1">
        <v>0</v>
      </c>
      <c r="DW268" s="1">
        <v>0</v>
      </c>
      <c r="DX268" s="1">
        <v>7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1</v>
      </c>
      <c r="EU268" s="1">
        <v>1</v>
      </c>
      <c r="EV268" s="1">
        <v>1</v>
      </c>
      <c r="EW268" s="1">
        <v>0</v>
      </c>
      <c r="EX268" s="1">
        <v>2</v>
      </c>
      <c r="EY268" s="1">
        <v>2</v>
      </c>
      <c r="EZ268" s="1">
        <v>2</v>
      </c>
      <c r="FA268" s="1">
        <v>2</v>
      </c>
      <c r="FB268" s="1">
        <v>2</v>
      </c>
      <c r="FC268" s="1">
        <v>2</v>
      </c>
      <c r="FD268" s="1">
        <v>4</v>
      </c>
      <c r="FE268" s="1">
        <v>2</v>
      </c>
      <c r="FF268" s="1">
        <v>1</v>
      </c>
      <c r="FG268" s="1">
        <v>1</v>
      </c>
      <c r="FH268" s="1">
        <v>0</v>
      </c>
      <c r="FI268" s="1">
        <v>1</v>
      </c>
      <c r="FJ268" s="1">
        <v>2</v>
      </c>
      <c r="FK268" s="1">
        <v>2</v>
      </c>
      <c r="FL268" s="1">
        <v>1</v>
      </c>
      <c r="FM268" s="1">
        <v>1</v>
      </c>
      <c r="FN268" s="1">
        <v>1</v>
      </c>
      <c r="FO268" s="1">
        <v>0</v>
      </c>
      <c r="FP268" s="1">
        <v>0</v>
      </c>
      <c r="FQ268" s="1">
        <v>7</v>
      </c>
      <c r="FR268" s="1">
        <v>7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49</v>
      </c>
      <c r="GA268" s="1">
        <v>49</v>
      </c>
      <c r="GB268" s="1">
        <v>7</v>
      </c>
      <c r="GC268" s="1">
        <v>7</v>
      </c>
      <c r="GD268" s="1">
        <v>7</v>
      </c>
      <c r="GE268" s="1">
        <v>49</v>
      </c>
      <c r="GF268" s="1">
        <v>49</v>
      </c>
      <c r="GG268" s="1">
        <v>49</v>
      </c>
      <c r="GH268" s="1">
        <v>0</v>
      </c>
      <c r="GI268" s="1">
        <v>0</v>
      </c>
      <c r="GJ268" s="1">
        <v>7</v>
      </c>
      <c r="GK268" s="1">
        <v>0</v>
      </c>
      <c r="GL268" s="1">
        <v>0</v>
      </c>
      <c r="GM268" s="1">
        <v>6</v>
      </c>
      <c r="GN268" s="1">
        <v>7</v>
      </c>
      <c r="GO268" s="1">
        <v>7</v>
      </c>
      <c r="GP268" s="1">
        <v>0</v>
      </c>
      <c r="GQ268" s="1">
        <v>0</v>
      </c>
      <c r="GR268" s="1">
        <v>0</v>
      </c>
      <c r="GS268" s="1">
        <v>14</v>
      </c>
      <c r="GT268" s="1">
        <v>14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14</v>
      </c>
      <c r="HF268" s="1">
        <v>79</v>
      </c>
      <c r="HG268" s="1">
        <v>79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14</v>
      </c>
      <c r="HO268" s="1">
        <v>14</v>
      </c>
      <c r="HP268" s="1">
        <v>14</v>
      </c>
      <c r="HQ268" s="1">
        <v>14</v>
      </c>
      <c r="HR268" s="1">
        <v>14</v>
      </c>
      <c r="HS268" s="1">
        <v>14</v>
      </c>
      <c r="HT268" s="1">
        <v>0</v>
      </c>
      <c r="HU268" s="1">
        <v>14</v>
      </c>
      <c r="HV268" s="1">
        <v>0</v>
      </c>
      <c r="HW268" s="1">
        <v>0</v>
      </c>
      <c r="HX268" s="1">
        <v>0</v>
      </c>
      <c r="HY268" s="1">
        <v>0</v>
      </c>
      <c r="HZ268" s="1">
        <v>49</v>
      </c>
      <c r="IA268" s="1">
        <v>49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7</v>
      </c>
      <c r="JQ268" s="1">
        <v>7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7</v>
      </c>
      <c r="JY268" s="1">
        <v>0</v>
      </c>
      <c r="JZ268" s="1">
        <v>7</v>
      </c>
      <c r="KA268" s="1">
        <v>0</v>
      </c>
      <c r="KB268" s="1">
        <v>0</v>
      </c>
      <c r="KC268" s="1">
        <v>0</v>
      </c>
      <c r="KD268" s="1">
        <v>0</v>
      </c>
      <c r="KE268" s="1">
        <v>7</v>
      </c>
      <c r="KF268" s="1">
        <v>7</v>
      </c>
      <c r="KG268" s="1">
        <v>7</v>
      </c>
      <c r="KH268" s="1">
        <v>0</v>
      </c>
      <c r="KI268" s="1">
        <v>7</v>
      </c>
      <c r="KJ268" s="1">
        <v>0</v>
      </c>
      <c r="KK268" s="1">
        <v>7</v>
      </c>
      <c r="KL268" s="1">
        <v>0</v>
      </c>
      <c r="KM268" s="1">
        <v>0</v>
      </c>
      <c r="KN268" s="1">
        <v>7</v>
      </c>
      <c r="KO268" s="1">
        <v>7</v>
      </c>
      <c r="KP268" s="1">
        <v>7</v>
      </c>
      <c r="KQ268" s="1">
        <v>7</v>
      </c>
      <c r="KR268" s="1">
        <v>0</v>
      </c>
      <c r="KS268" s="1">
        <v>14</v>
      </c>
      <c r="KT268" s="1">
        <v>14</v>
      </c>
      <c r="KU268" s="1">
        <v>0</v>
      </c>
      <c r="KV268" s="1">
        <v>0</v>
      </c>
      <c r="KW268" s="1">
        <v>0</v>
      </c>
      <c r="KX268" s="1">
        <v>0</v>
      </c>
      <c r="KY268" s="1">
        <v>7</v>
      </c>
      <c r="KZ268" s="1">
        <v>7</v>
      </c>
      <c r="LA268" s="1">
        <v>7</v>
      </c>
      <c r="LB268" s="1">
        <v>7</v>
      </c>
      <c r="LC268" s="1">
        <v>7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1</v>
      </c>
      <c r="LL268" s="1">
        <v>0</v>
      </c>
      <c r="LM268" s="1">
        <v>8</v>
      </c>
      <c r="LN268" s="1">
        <v>17</v>
      </c>
      <c r="LO268" s="1">
        <v>17</v>
      </c>
      <c r="LP268" s="1">
        <v>6</v>
      </c>
      <c r="LQ268" s="1">
        <v>1</v>
      </c>
      <c r="LR268" s="1">
        <v>2</v>
      </c>
      <c r="LS268" s="1">
        <v>2</v>
      </c>
      <c r="LT268" s="1">
        <v>2</v>
      </c>
      <c r="LU268" s="1">
        <v>2</v>
      </c>
      <c r="LV268" s="1">
        <v>0</v>
      </c>
      <c r="LW268" s="1">
        <v>1</v>
      </c>
      <c r="LX268" s="1">
        <v>0</v>
      </c>
      <c r="LY268" s="1">
        <v>1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2</v>
      </c>
      <c r="MK268" s="1">
        <v>0</v>
      </c>
      <c r="ML268" s="1">
        <v>3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3</v>
      </c>
      <c r="MW268" s="1">
        <v>2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2</v>
      </c>
      <c r="ND268" s="1">
        <v>0</v>
      </c>
      <c r="NE268" s="1">
        <v>0</v>
      </c>
      <c r="NF268" s="1">
        <v>0</v>
      </c>
      <c r="NG268" s="1">
        <v>2</v>
      </c>
      <c r="NH268" s="1">
        <v>2</v>
      </c>
      <c r="NI268" s="1">
        <v>2</v>
      </c>
      <c r="NJ268" s="1">
        <v>0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  <c r="OA268" s="1">
        <v>0</v>
      </c>
      <c r="OB268" s="1">
        <v>0</v>
      </c>
      <c r="OC268" s="1">
        <v>0</v>
      </c>
      <c r="OD268" s="1">
        <v>0</v>
      </c>
      <c r="OE268" s="1">
        <v>0</v>
      </c>
      <c r="OF268" s="1">
        <v>0</v>
      </c>
      <c r="OG268" s="1">
        <v>0</v>
      </c>
      <c r="OH268" s="1">
        <v>0</v>
      </c>
      <c r="OI268" s="1">
        <v>0</v>
      </c>
      <c r="OJ268" s="1">
        <v>0</v>
      </c>
      <c r="OK268" s="1">
        <v>0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R268" s="1">
        <v>0</v>
      </c>
      <c r="OS268" s="1">
        <v>0</v>
      </c>
      <c r="OT268" s="1">
        <v>0</v>
      </c>
      <c r="OU268" s="1">
        <v>0</v>
      </c>
      <c r="OV268" s="1">
        <v>0</v>
      </c>
      <c r="OW268" s="1">
        <v>0</v>
      </c>
      <c r="OX268" s="1">
        <v>0</v>
      </c>
      <c r="OY268" s="1">
        <v>0</v>
      </c>
      <c r="OZ268" s="1">
        <v>0</v>
      </c>
      <c r="PA268" s="1">
        <v>0</v>
      </c>
      <c r="PB268" s="1">
        <v>0</v>
      </c>
      <c r="PC268" s="1">
        <v>0</v>
      </c>
      <c r="PD268" s="1">
        <v>0</v>
      </c>
      <c r="PE268" s="1">
        <v>0</v>
      </c>
      <c r="PF268" s="1">
        <v>0</v>
      </c>
      <c r="PG268" s="1">
        <v>0</v>
      </c>
      <c r="PH268" s="1">
        <v>0</v>
      </c>
      <c r="PI268" s="1">
        <v>0</v>
      </c>
      <c r="PJ268" s="1">
        <v>0</v>
      </c>
      <c r="PK268" s="1">
        <v>0</v>
      </c>
      <c r="PL268" s="1">
        <v>0</v>
      </c>
      <c r="PM268" s="1">
        <v>0</v>
      </c>
      <c r="PN268" s="1">
        <v>0</v>
      </c>
      <c r="PO268" s="1">
        <v>0</v>
      </c>
      <c r="PP268" s="1">
        <v>0</v>
      </c>
      <c r="PQ268" s="1">
        <v>0</v>
      </c>
      <c r="PR268" s="1">
        <v>0</v>
      </c>
      <c r="PS268" s="1">
        <v>0</v>
      </c>
      <c r="PT268" s="1">
        <v>1</v>
      </c>
      <c r="PU268" s="1">
        <v>1</v>
      </c>
      <c r="PV268" s="1">
        <v>4</v>
      </c>
      <c r="PW268" s="1">
        <v>4</v>
      </c>
      <c r="PX268" s="1">
        <v>4</v>
      </c>
      <c r="PY268" s="1">
        <v>4</v>
      </c>
      <c r="PZ268" s="1">
        <v>4</v>
      </c>
      <c r="QA268" s="1">
        <v>4</v>
      </c>
      <c r="QB268" s="1">
        <v>8</v>
      </c>
      <c r="QC268" s="1">
        <v>4</v>
      </c>
      <c r="QD268" s="1">
        <v>4</v>
      </c>
      <c r="QE268" s="1">
        <v>4</v>
      </c>
      <c r="QF268" s="1">
        <v>4</v>
      </c>
      <c r="QG268" s="1">
        <v>4</v>
      </c>
      <c r="QH268" s="1">
        <v>4</v>
      </c>
      <c r="QI268" s="1">
        <v>5</v>
      </c>
      <c r="QJ268" s="1">
        <v>5</v>
      </c>
      <c r="QK268" s="1">
        <v>4</v>
      </c>
      <c r="QL268" s="1">
        <v>4</v>
      </c>
      <c r="QM268" s="1">
        <v>1</v>
      </c>
      <c r="QN268" s="1">
        <v>1</v>
      </c>
      <c r="QO268" s="1">
        <v>0</v>
      </c>
      <c r="QP268" s="1">
        <v>0</v>
      </c>
      <c r="QQ268" s="1">
        <v>0</v>
      </c>
      <c r="QR268" s="1">
        <v>0</v>
      </c>
      <c r="QS268" s="1">
        <v>0</v>
      </c>
      <c r="QT268" s="1">
        <v>0</v>
      </c>
      <c r="QU268" s="1">
        <v>0</v>
      </c>
      <c r="QV268" s="1">
        <v>0</v>
      </c>
      <c r="QW268" s="1">
        <v>1</v>
      </c>
      <c r="QX268" s="1">
        <v>0</v>
      </c>
      <c r="QY268" s="1">
        <v>1</v>
      </c>
      <c r="QZ268" s="1">
        <v>1</v>
      </c>
    </row>
    <row r="269" spans="1:468">
      <c r="A269" s="1">
        <v>2011</v>
      </c>
      <c r="B269" s="1" t="s">
        <v>773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0</v>
      </c>
      <c r="J269" s="1">
        <v>0</v>
      </c>
      <c r="K269" s="1">
        <v>2</v>
      </c>
      <c r="L269" s="1">
        <v>2</v>
      </c>
      <c r="M269" s="1">
        <v>0</v>
      </c>
      <c r="N269" s="1">
        <v>0</v>
      </c>
      <c r="O269" s="1">
        <v>0</v>
      </c>
      <c r="P269" s="1">
        <v>2</v>
      </c>
      <c r="Q269" s="1">
        <v>1</v>
      </c>
      <c r="R269" s="1">
        <v>2</v>
      </c>
      <c r="S269" s="1">
        <v>2</v>
      </c>
      <c r="T269" s="1">
        <v>2</v>
      </c>
      <c r="U269" s="1">
        <v>1</v>
      </c>
      <c r="V269" s="1">
        <v>1</v>
      </c>
      <c r="W269" s="1">
        <v>2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1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1</v>
      </c>
      <c r="BW269" s="1">
        <v>0</v>
      </c>
      <c r="BX269" s="1">
        <v>2</v>
      </c>
      <c r="BY269" s="1">
        <v>0</v>
      </c>
      <c r="BZ269" s="1">
        <v>0</v>
      </c>
      <c r="CA269" s="1">
        <v>2</v>
      </c>
      <c r="CB269" s="1">
        <v>2</v>
      </c>
      <c r="CC269" s="1">
        <v>2</v>
      </c>
      <c r="CD269" s="1">
        <v>4</v>
      </c>
      <c r="CE269" s="1">
        <v>2</v>
      </c>
      <c r="CF269" s="1">
        <v>1</v>
      </c>
      <c r="CG269" s="1">
        <v>2</v>
      </c>
      <c r="CH269" s="1">
        <v>0</v>
      </c>
      <c r="CI269" s="1">
        <v>2</v>
      </c>
      <c r="CJ269" s="1">
        <v>0</v>
      </c>
      <c r="CK269" s="1">
        <v>2</v>
      </c>
      <c r="CL269" s="1">
        <v>0</v>
      </c>
      <c r="CM269" s="1">
        <v>0</v>
      </c>
      <c r="CN269" s="1">
        <v>2</v>
      </c>
      <c r="CO269" s="1">
        <v>2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1</v>
      </c>
      <c r="CW269" s="1">
        <v>1</v>
      </c>
      <c r="CX269" s="1">
        <v>1</v>
      </c>
      <c r="CY269" s="1">
        <v>2</v>
      </c>
      <c r="CZ269" s="1">
        <v>1</v>
      </c>
      <c r="DA269" s="1">
        <v>1</v>
      </c>
      <c r="DB269" s="1">
        <v>0</v>
      </c>
      <c r="DC269" s="1">
        <v>0</v>
      </c>
      <c r="DD269" s="1">
        <v>1</v>
      </c>
      <c r="DE269" s="1">
        <v>1</v>
      </c>
      <c r="DF269" s="1">
        <v>1</v>
      </c>
      <c r="DG269" s="1">
        <v>1</v>
      </c>
      <c r="DH269" s="1">
        <v>1</v>
      </c>
      <c r="DI269" s="1">
        <v>0</v>
      </c>
      <c r="DJ269" s="1">
        <v>0</v>
      </c>
      <c r="DK269" s="1">
        <v>0</v>
      </c>
      <c r="DL269" s="1">
        <v>7</v>
      </c>
      <c r="DM269" s="1">
        <v>0</v>
      </c>
      <c r="DN269" s="1">
        <v>6</v>
      </c>
      <c r="DO269" s="1">
        <v>6</v>
      </c>
      <c r="DP269" s="1">
        <v>6</v>
      </c>
      <c r="DQ269" s="1">
        <v>7</v>
      </c>
      <c r="DR269" s="1">
        <v>7</v>
      </c>
      <c r="DS269" s="1">
        <v>7</v>
      </c>
      <c r="DT269" s="1">
        <v>7</v>
      </c>
      <c r="DU269" s="1">
        <v>6</v>
      </c>
      <c r="DV269" s="1">
        <v>0</v>
      </c>
      <c r="DW269" s="1">
        <v>0</v>
      </c>
      <c r="DX269" s="1">
        <v>7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1</v>
      </c>
      <c r="EV269" s="1">
        <v>1</v>
      </c>
      <c r="EW269" s="1">
        <v>0</v>
      </c>
      <c r="EX269" s="1">
        <v>2</v>
      </c>
      <c r="EY269" s="1">
        <v>0</v>
      </c>
      <c r="EZ269" s="1">
        <v>0</v>
      </c>
      <c r="FA269" s="1">
        <v>2</v>
      </c>
      <c r="FB269" s="1">
        <v>2</v>
      </c>
      <c r="FC269" s="1">
        <v>2</v>
      </c>
      <c r="FD269" s="1">
        <v>4</v>
      </c>
      <c r="FE269" s="1">
        <v>2</v>
      </c>
      <c r="FF269" s="1">
        <v>1</v>
      </c>
      <c r="FG269" s="1">
        <v>1</v>
      </c>
      <c r="FH269" s="1">
        <v>0</v>
      </c>
      <c r="FI269" s="1">
        <v>1</v>
      </c>
      <c r="FJ269" s="1">
        <v>1</v>
      </c>
      <c r="FK269" s="1">
        <v>2</v>
      </c>
      <c r="FL269" s="1">
        <v>1</v>
      </c>
      <c r="FM269" s="1">
        <v>1</v>
      </c>
      <c r="FN269" s="1">
        <v>0</v>
      </c>
      <c r="FO269" s="1">
        <v>0</v>
      </c>
      <c r="FP269" s="1">
        <v>0</v>
      </c>
      <c r="FQ269" s="1">
        <v>7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49</v>
      </c>
      <c r="GA269" s="1">
        <v>0</v>
      </c>
      <c r="GB269" s="1">
        <v>5</v>
      </c>
      <c r="GC269" s="1">
        <v>5</v>
      </c>
      <c r="GD269" s="1">
        <v>5</v>
      </c>
      <c r="GE269" s="1">
        <v>49</v>
      </c>
      <c r="GF269" s="1">
        <v>49</v>
      </c>
      <c r="GG269" s="1">
        <v>49</v>
      </c>
      <c r="GH269" s="1">
        <v>0</v>
      </c>
      <c r="GI269" s="1">
        <v>0</v>
      </c>
      <c r="GJ269" s="1">
        <v>7</v>
      </c>
      <c r="GK269" s="1">
        <v>0</v>
      </c>
      <c r="GL269" s="1">
        <v>0</v>
      </c>
      <c r="GM269" s="1">
        <v>0</v>
      </c>
      <c r="GN269" s="1">
        <v>7</v>
      </c>
      <c r="GO269" s="1">
        <v>7</v>
      </c>
      <c r="GP269" s="1">
        <v>0</v>
      </c>
      <c r="GQ269" s="1">
        <v>0</v>
      </c>
      <c r="GR269" s="1">
        <v>0</v>
      </c>
      <c r="GS269" s="1">
        <v>14</v>
      </c>
      <c r="GT269" s="1">
        <v>14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21</v>
      </c>
      <c r="HF269" s="1">
        <v>79</v>
      </c>
      <c r="HG269" s="1">
        <v>79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14</v>
      </c>
      <c r="HO269" s="1">
        <v>14</v>
      </c>
      <c r="HP269" s="1">
        <v>14</v>
      </c>
      <c r="HQ269" s="1">
        <v>14</v>
      </c>
      <c r="HR269" s="1">
        <v>14</v>
      </c>
      <c r="HS269" s="1">
        <v>14</v>
      </c>
      <c r="HT269" s="1">
        <v>14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49</v>
      </c>
      <c r="IA269" s="1">
        <v>49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7</v>
      </c>
      <c r="JQ269" s="1">
        <v>7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7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7</v>
      </c>
      <c r="KF269" s="1">
        <v>7</v>
      </c>
      <c r="KG269" s="1">
        <v>7</v>
      </c>
      <c r="KH269" s="1">
        <v>0</v>
      </c>
      <c r="KI269" s="1">
        <v>7</v>
      </c>
      <c r="KJ269" s="1">
        <v>7</v>
      </c>
      <c r="KK269" s="1">
        <v>7</v>
      </c>
      <c r="KL269" s="1">
        <v>0</v>
      </c>
      <c r="KM269" s="1">
        <v>0</v>
      </c>
      <c r="KN269" s="1">
        <v>0</v>
      </c>
      <c r="KO269" s="1">
        <v>7</v>
      </c>
      <c r="KP269" s="1">
        <v>7</v>
      </c>
      <c r="KQ269" s="1">
        <v>0</v>
      </c>
      <c r="KR269" s="1">
        <v>0</v>
      </c>
      <c r="KS269" s="1">
        <v>14</v>
      </c>
      <c r="KT269" s="1">
        <v>14</v>
      </c>
      <c r="KU269" s="1">
        <v>0</v>
      </c>
      <c r="KV269" s="1">
        <v>0</v>
      </c>
      <c r="KW269" s="1">
        <v>0</v>
      </c>
      <c r="KX269" s="1">
        <v>0</v>
      </c>
      <c r="KY269" s="1">
        <v>7</v>
      </c>
      <c r="KZ269" s="1">
        <v>7</v>
      </c>
      <c r="LA269" s="1">
        <v>7</v>
      </c>
      <c r="LB269" s="1">
        <v>7</v>
      </c>
      <c r="LC269" s="1">
        <v>7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1</v>
      </c>
      <c r="LJ269" s="1">
        <v>1</v>
      </c>
      <c r="LK269" s="1">
        <v>1</v>
      </c>
      <c r="LL269" s="1">
        <v>8</v>
      </c>
      <c r="LM269" s="1">
        <v>0</v>
      </c>
      <c r="LN269" s="1">
        <v>18</v>
      </c>
      <c r="LO269" s="1">
        <v>18</v>
      </c>
      <c r="LP269" s="1">
        <v>6</v>
      </c>
      <c r="LQ269" s="1">
        <v>1</v>
      </c>
      <c r="LR269" s="1">
        <v>2</v>
      </c>
      <c r="LS269" s="1">
        <v>2</v>
      </c>
      <c r="LT269" s="1">
        <v>2</v>
      </c>
      <c r="LU269" s="1">
        <v>2</v>
      </c>
      <c r="LV269" s="1">
        <v>0</v>
      </c>
      <c r="LW269" s="1">
        <v>1</v>
      </c>
      <c r="LX269" s="1">
        <v>0</v>
      </c>
      <c r="LY269" s="1">
        <v>1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2</v>
      </c>
      <c r="MK269" s="1">
        <v>0</v>
      </c>
      <c r="ML269" s="1">
        <v>3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3</v>
      </c>
      <c r="MW269" s="1">
        <v>2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2</v>
      </c>
      <c r="ND269" s="1">
        <v>0</v>
      </c>
      <c r="NE269" s="1">
        <v>0</v>
      </c>
      <c r="NF269" s="1">
        <v>0</v>
      </c>
      <c r="NG269" s="1">
        <v>2</v>
      </c>
      <c r="NH269" s="1">
        <v>2</v>
      </c>
      <c r="NI269" s="1">
        <v>2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0</v>
      </c>
      <c r="NP269" s="1">
        <v>0</v>
      </c>
      <c r="NQ269" s="1">
        <v>0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0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0</v>
      </c>
      <c r="ON269" s="1">
        <v>0</v>
      </c>
      <c r="OO269" s="1">
        <v>0</v>
      </c>
      <c r="OP269" s="1">
        <v>0</v>
      </c>
      <c r="OQ269" s="1">
        <v>0</v>
      </c>
      <c r="OR269" s="1">
        <v>0</v>
      </c>
      <c r="OS269" s="1">
        <v>0</v>
      </c>
      <c r="OT269" s="1">
        <v>0</v>
      </c>
      <c r="OU269" s="1">
        <v>0</v>
      </c>
      <c r="OV269" s="1">
        <v>0</v>
      </c>
      <c r="OW269" s="1">
        <v>0</v>
      </c>
      <c r="OX269" s="1">
        <v>0</v>
      </c>
      <c r="OY269" s="1">
        <v>0</v>
      </c>
      <c r="OZ269" s="1">
        <v>0</v>
      </c>
      <c r="PA269" s="1">
        <v>0</v>
      </c>
      <c r="PB269" s="1">
        <v>0</v>
      </c>
      <c r="PC269" s="1">
        <v>0</v>
      </c>
      <c r="PD269" s="1">
        <v>0</v>
      </c>
      <c r="PE269" s="1">
        <v>0</v>
      </c>
      <c r="PF269" s="1">
        <v>0</v>
      </c>
      <c r="PG269" s="1">
        <v>0</v>
      </c>
      <c r="PH269" s="1">
        <v>0</v>
      </c>
      <c r="PI269" s="1">
        <v>0</v>
      </c>
      <c r="PJ269" s="1">
        <v>0</v>
      </c>
      <c r="PK269" s="1">
        <v>0</v>
      </c>
      <c r="PL269" s="1">
        <v>0</v>
      </c>
      <c r="PM269" s="1">
        <v>0</v>
      </c>
      <c r="PN269" s="1">
        <v>0</v>
      </c>
      <c r="PO269" s="1">
        <v>0</v>
      </c>
      <c r="PP269" s="1">
        <v>0</v>
      </c>
      <c r="PQ269" s="1">
        <v>0</v>
      </c>
      <c r="PR269" s="1">
        <v>0</v>
      </c>
      <c r="PS269" s="1">
        <v>0</v>
      </c>
      <c r="PT269" s="1">
        <v>0</v>
      </c>
      <c r="PU269" s="1">
        <v>1</v>
      </c>
      <c r="PV269" s="1">
        <v>4</v>
      </c>
      <c r="PW269" s="1">
        <v>0</v>
      </c>
      <c r="PX269" s="1">
        <v>0</v>
      </c>
      <c r="PY269" s="1">
        <v>4</v>
      </c>
      <c r="PZ269" s="1">
        <v>4</v>
      </c>
      <c r="QA269" s="1">
        <v>4</v>
      </c>
      <c r="QB269" s="1">
        <v>8</v>
      </c>
      <c r="QC269" s="1">
        <v>4</v>
      </c>
      <c r="QD269" s="1">
        <v>4</v>
      </c>
      <c r="QE269" s="1">
        <v>4</v>
      </c>
      <c r="QF269" s="1">
        <v>4</v>
      </c>
      <c r="QG269" s="1">
        <v>4</v>
      </c>
      <c r="QH269" s="1">
        <v>4</v>
      </c>
      <c r="QI269" s="1">
        <v>5</v>
      </c>
      <c r="QJ269" s="1">
        <v>5</v>
      </c>
      <c r="QK269" s="1">
        <v>4</v>
      </c>
      <c r="QL269" s="1">
        <v>4</v>
      </c>
      <c r="QM269" s="1">
        <v>1</v>
      </c>
      <c r="QN269" s="1">
        <v>1</v>
      </c>
      <c r="QO269" s="1">
        <v>0</v>
      </c>
      <c r="QP269" s="1">
        <v>1</v>
      </c>
      <c r="QQ269" s="1">
        <v>1</v>
      </c>
      <c r="QR269" s="1">
        <v>1</v>
      </c>
      <c r="QS269" s="1">
        <v>2</v>
      </c>
      <c r="QT269" s="1">
        <v>1</v>
      </c>
      <c r="QU269" s="1">
        <v>1</v>
      </c>
      <c r="QV269" s="1">
        <v>1</v>
      </c>
      <c r="QW269" s="1">
        <v>0</v>
      </c>
      <c r="QX269" s="1">
        <v>0</v>
      </c>
      <c r="QY269" s="1">
        <v>1</v>
      </c>
      <c r="QZ269" s="1">
        <v>1</v>
      </c>
    </row>
    <row r="270" spans="1:468">
      <c r="A270" s="1">
        <v>2011</v>
      </c>
      <c r="B270" s="1" t="s">
        <v>774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0</v>
      </c>
      <c r="K270" s="1">
        <v>2</v>
      </c>
      <c r="L270" s="1">
        <v>2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1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1</v>
      </c>
      <c r="BY270" s="1">
        <v>1</v>
      </c>
      <c r="BZ270" s="1">
        <v>1</v>
      </c>
      <c r="CA270" s="1">
        <v>1</v>
      </c>
      <c r="CB270" s="1">
        <v>1</v>
      </c>
      <c r="CC270" s="1">
        <v>1</v>
      </c>
      <c r="CD270" s="1">
        <v>3</v>
      </c>
      <c r="CE270" s="1">
        <v>1</v>
      </c>
      <c r="CF270" s="1">
        <v>1</v>
      </c>
      <c r="CG270" s="1">
        <v>1</v>
      </c>
      <c r="CH270" s="1">
        <v>0</v>
      </c>
      <c r="CI270" s="1">
        <v>1</v>
      </c>
      <c r="CJ270" s="1">
        <v>0</v>
      </c>
      <c r="CK270" s="1">
        <v>1</v>
      </c>
      <c r="CL270" s="1">
        <v>1</v>
      </c>
      <c r="CM270" s="1">
        <v>1</v>
      </c>
      <c r="CN270" s="1">
        <v>1</v>
      </c>
      <c r="CO270" s="1">
        <v>1</v>
      </c>
      <c r="CP270" s="1">
        <v>0</v>
      </c>
      <c r="CQ270" s="1">
        <v>0</v>
      </c>
      <c r="CR270" s="1">
        <v>1</v>
      </c>
      <c r="CS270" s="1">
        <v>1</v>
      </c>
      <c r="CT270" s="1">
        <v>1</v>
      </c>
      <c r="CU270" s="1">
        <v>1</v>
      </c>
      <c r="CV270" s="1">
        <v>1</v>
      </c>
      <c r="CW270" s="1">
        <v>1</v>
      </c>
      <c r="CX270" s="1">
        <v>1</v>
      </c>
      <c r="CY270" s="1">
        <v>2</v>
      </c>
      <c r="CZ270" s="1">
        <v>1</v>
      </c>
      <c r="DA270" s="1">
        <v>1</v>
      </c>
      <c r="DB270" s="1">
        <v>0</v>
      </c>
      <c r="DC270" s="1">
        <v>0</v>
      </c>
      <c r="DD270" s="1">
        <v>1</v>
      </c>
      <c r="DE270" s="1">
        <v>0</v>
      </c>
      <c r="DF270" s="1">
        <v>1</v>
      </c>
      <c r="DG270" s="1">
        <v>1</v>
      </c>
      <c r="DH270" s="1">
        <v>1</v>
      </c>
      <c r="DI270" s="1">
        <v>0</v>
      </c>
      <c r="DJ270" s="1">
        <v>0</v>
      </c>
      <c r="DK270" s="1">
        <v>1</v>
      </c>
      <c r="DL270" s="1">
        <v>0</v>
      </c>
      <c r="DM270" s="1">
        <v>1</v>
      </c>
      <c r="DN270" s="1">
        <v>0</v>
      </c>
      <c r="DO270" s="1">
        <v>0</v>
      </c>
      <c r="DP270" s="1">
        <v>0</v>
      </c>
      <c r="DQ270" s="1">
        <v>1</v>
      </c>
      <c r="DR270" s="1">
        <v>1</v>
      </c>
      <c r="DS270" s="1">
        <v>1</v>
      </c>
      <c r="DT270" s="1">
        <v>1</v>
      </c>
      <c r="DU270" s="1">
        <v>0</v>
      </c>
      <c r="DV270" s="1">
        <v>0</v>
      </c>
      <c r="DW270" s="1">
        <v>0</v>
      </c>
      <c r="DX270" s="1">
        <v>1</v>
      </c>
      <c r="DY270" s="1">
        <v>0</v>
      </c>
      <c r="DZ270" s="1">
        <v>1</v>
      </c>
      <c r="EA270" s="1">
        <v>0</v>
      </c>
      <c r="EB270" s="1">
        <v>1</v>
      </c>
      <c r="EC270" s="1">
        <v>1</v>
      </c>
      <c r="ED270" s="1">
        <v>2</v>
      </c>
      <c r="EE270" s="1">
        <v>2</v>
      </c>
      <c r="EF270" s="1">
        <v>3</v>
      </c>
      <c r="EG270" s="1">
        <v>3</v>
      </c>
      <c r="EH270" s="1">
        <v>12</v>
      </c>
      <c r="EI270" s="1">
        <v>12</v>
      </c>
      <c r="EJ270" s="1">
        <v>0</v>
      </c>
      <c r="EK270" s="1">
        <v>22</v>
      </c>
      <c r="EL270" s="1">
        <v>22</v>
      </c>
      <c r="EM270" s="1">
        <v>0</v>
      </c>
      <c r="EN270" s="1">
        <v>1</v>
      </c>
      <c r="EO270" s="1">
        <v>1</v>
      </c>
      <c r="EP270" s="1">
        <v>0</v>
      </c>
      <c r="EQ270" s="1">
        <v>0</v>
      </c>
      <c r="ER270" s="1">
        <v>0</v>
      </c>
      <c r="ES270" s="1">
        <v>0</v>
      </c>
      <c r="ET270" s="1">
        <v>1</v>
      </c>
      <c r="EU270" s="1">
        <v>1</v>
      </c>
      <c r="EV270" s="1">
        <v>1</v>
      </c>
      <c r="EW270" s="1">
        <v>0</v>
      </c>
      <c r="EX270" s="1">
        <v>2</v>
      </c>
      <c r="EY270" s="1">
        <v>2</v>
      </c>
      <c r="EZ270" s="1">
        <v>2</v>
      </c>
      <c r="FA270" s="1">
        <v>2</v>
      </c>
      <c r="FB270" s="1">
        <v>2</v>
      </c>
      <c r="FC270" s="1">
        <v>2</v>
      </c>
      <c r="FD270" s="1">
        <v>4</v>
      </c>
      <c r="FE270" s="1">
        <v>2</v>
      </c>
      <c r="FF270" s="1">
        <v>1</v>
      </c>
      <c r="FG270" s="1">
        <v>1</v>
      </c>
      <c r="FH270" s="1">
        <v>1</v>
      </c>
      <c r="FI270" s="1">
        <v>1</v>
      </c>
      <c r="FJ270" s="1">
        <v>2</v>
      </c>
      <c r="FK270" s="1">
        <v>2</v>
      </c>
      <c r="FL270" s="1">
        <v>2</v>
      </c>
      <c r="FM270" s="1">
        <v>2</v>
      </c>
      <c r="FN270" s="1">
        <v>1</v>
      </c>
      <c r="FO270" s="1">
        <v>0</v>
      </c>
      <c r="FP270" s="1">
        <v>0</v>
      </c>
      <c r="FQ270" s="1">
        <v>1</v>
      </c>
      <c r="FR270" s="1">
        <v>1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7</v>
      </c>
      <c r="GA270" s="1">
        <v>7</v>
      </c>
      <c r="GB270" s="1">
        <v>0</v>
      </c>
      <c r="GC270" s="1">
        <v>0</v>
      </c>
      <c r="GD270" s="1">
        <v>0</v>
      </c>
      <c r="GE270" s="1">
        <v>7</v>
      </c>
      <c r="GF270" s="1">
        <v>7</v>
      </c>
      <c r="GG270" s="1">
        <v>7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2</v>
      </c>
      <c r="GT270" s="1">
        <v>2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3</v>
      </c>
      <c r="HF270" s="1">
        <v>38</v>
      </c>
      <c r="HG270" s="1">
        <v>38</v>
      </c>
      <c r="HH270" s="1">
        <v>1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1</v>
      </c>
      <c r="HO270" s="1">
        <v>1</v>
      </c>
      <c r="HP270" s="1">
        <v>1</v>
      </c>
      <c r="HQ270" s="1">
        <v>1</v>
      </c>
      <c r="HR270" s="1">
        <v>1</v>
      </c>
      <c r="HS270" s="1">
        <v>1</v>
      </c>
      <c r="HT270" s="1">
        <v>0</v>
      </c>
      <c r="HU270" s="1">
        <v>1</v>
      </c>
      <c r="HV270" s="1">
        <v>0</v>
      </c>
      <c r="HW270" s="1">
        <v>0</v>
      </c>
      <c r="HX270" s="1">
        <v>3</v>
      </c>
      <c r="HY270" s="1">
        <v>3</v>
      </c>
      <c r="HZ270" s="1">
        <v>7</v>
      </c>
      <c r="IA270" s="1">
        <v>7</v>
      </c>
      <c r="IB270" s="1">
        <v>0</v>
      </c>
      <c r="IC270" s="1">
        <v>1</v>
      </c>
      <c r="ID270" s="1">
        <v>0</v>
      </c>
      <c r="IE270" s="1">
        <v>0</v>
      </c>
      <c r="IF270" s="1">
        <v>0</v>
      </c>
      <c r="IG270" s="1">
        <v>0</v>
      </c>
      <c r="IH270" s="1">
        <v>1</v>
      </c>
      <c r="II270" s="1">
        <v>4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1</v>
      </c>
      <c r="JQ270" s="1">
        <v>1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1</v>
      </c>
      <c r="JY270" s="1">
        <v>0</v>
      </c>
      <c r="JZ270" s="1">
        <v>1</v>
      </c>
      <c r="KA270" s="1">
        <v>0</v>
      </c>
      <c r="KB270" s="1">
        <v>0</v>
      </c>
      <c r="KC270" s="1">
        <v>0</v>
      </c>
      <c r="KD270" s="1">
        <v>0</v>
      </c>
      <c r="KE270" s="1">
        <v>1</v>
      </c>
      <c r="KF270" s="1">
        <v>1</v>
      </c>
      <c r="KG270" s="1">
        <v>1</v>
      </c>
      <c r="KH270" s="1">
        <v>0</v>
      </c>
      <c r="KI270" s="1">
        <v>0</v>
      </c>
      <c r="KJ270" s="1">
        <v>0</v>
      </c>
      <c r="KK270" s="1">
        <v>1</v>
      </c>
      <c r="KL270" s="1">
        <v>0</v>
      </c>
      <c r="KM270" s="1">
        <v>0</v>
      </c>
      <c r="KN270" s="1">
        <v>1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1</v>
      </c>
      <c r="KZ270" s="1">
        <v>1</v>
      </c>
      <c r="LA270" s="1">
        <v>1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1</v>
      </c>
      <c r="LL270" s="1">
        <v>8</v>
      </c>
      <c r="LM270" s="1">
        <v>0</v>
      </c>
      <c r="LN270" s="1">
        <v>27</v>
      </c>
      <c r="LO270" s="1">
        <v>18</v>
      </c>
      <c r="LP270" s="1">
        <v>5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1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2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2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0</v>
      </c>
      <c r="NK270" s="1">
        <v>0</v>
      </c>
      <c r="NL270" s="1">
        <v>0</v>
      </c>
      <c r="NM270" s="1">
        <v>0</v>
      </c>
      <c r="NN270" s="1">
        <v>0</v>
      </c>
      <c r="NO270" s="1">
        <v>0</v>
      </c>
      <c r="NP270" s="1">
        <v>0</v>
      </c>
      <c r="NQ270" s="1">
        <v>0</v>
      </c>
      <c r="NR270" s="1">
        <v>0</v>
      </c>
      <c r="NS270" s="1">
        <v>0</v>
      </c>
      <c r="NT270" s="1">
        <v>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  <c r="OA270" s="1">
        <v>0</v>
      </c>
      <c r="OB270" s="1">
        <v>0</v>
      </c>
      <c r="OC270" s="1">
        <v>0</v>
      </c>
      <c r="OD270" s="1">
        <v>0</v>
      </c>
      <c r="OE270" s="1">
        <v>0</v>
      </c>
      <c r="OF270" s="1">
        <v>0</v>
      </c>
      <c r="OG270" s="1">
        <v>0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0</v>
      </c>
      <c r="OO270" s="1">
        <v>0</v>
      </c>
      <c r="OP270" s="1">
        <v>0</v>
      </c>
      <c r="OQ270" s="1">
        <v>0</v>
      </c>
      <c r="OR270" s="1">
        <v>0</v>
      </c>
      <c r="OS270" s="1">
        <v>0</v>
      </c>
      <c r="OT270" s="1">
        <v>0</v>
      </c>
      <c r="OU270" s="1">
        <v>0</v>
      </c>
      <c r="OV270" s="1">
        <v>0</v>
      </c>
      <c r="OW270" s="1">
        <v>0</v>
      </c>
      <c r="OX270" s="1">
        <v>0</v>
      </c>
      <c r="OY270" s="1">
        <v>0</v>
      </c>
      <c r="OZ270" s="1">
        <v>0</v>
      </c>
      <c r="PA270" s="1">
        <v>0</v>
      </c>
      <c r="PB270" s="1">
        <v>0</v>
      </c>
      <c r="PC270" s="1">
        <v>0</v>
      </c>
      <c r="PD270" s="1">
        <v>0</v>
      </c>
      <c r="PE270" s="1">
        <v>0</v>
      </c>
      <c r="PF270" s="1">
        <v>0</v>
      </c>
      <c r="PG270" s="1">
        <v>0</v>
      </c>
      <c r="PH270" s="1">
        <v>0</v>
      </c>
      <c r="PI270" s="1">
        <v>0</v>
      </c>
      <c r="PJ270" s="1">
        <v>0</v>
      </c>
      <c r="PK270" s="1">
        <v>0</v>
      </c>
      <c r="PL270" s="1">
        <v>0</v>
      </c>
      <c r="PM270" s="1">
        <v>0</v>
      </c>
      <c r="PN270" s="1">
        <v>0</v>
      </c>
      <c r="PO270" s="1">
        <v>0</v>
      </c>
      <c r="PP270" s="1">
        <v>0</v>
      </c>
      <c r="PQ270" s="1">
        <v>0</v>
      </c>
      <c r="PR270" s="1">
        <v>0</v>
      </c>
      <c r="PS270" s="1">
        <v>0</v>
      </c>
      <c r="PT270" s="1">
        <v>1</v>
      </c>
      <c r="PU270" s="1">
        <v>1</v>
      </c>
      <c r="PV270" s="1">
        <v>4</v>
      </c>
      <c r="PW270" s="1">
        <v>4</v>
      </c>
      <c r="PX270" s="1">
        <v>4</v>
      </c>
      <c r="PY270" s="1">
        <v>4</v>
      </c>
      <c r="PZ270" s="1">
        <v>4</v>
      </c>
      <c r="QA270" s="1">
        <v>4</v>
      </c>
      <c r="QB270" s="1">
        <v>8</v>
      </c>
      <c r="QC270" s="1">
        <v>4</v>
      </c>
      <c r="QD270" s="1">
        <v>4</v>
      </c>
      <c r="QE270" s="1">
        <v>4</v>
      </c>
      <c r="QF270" s="1">
        <v>4</v>
      </c>
      <c r="QG270" s="1">
        <v>4</v>
      </c>
      <c r="QH270" s="1">
        <v>4</v>
      </c>
      <c r="QI270" s="1">
        <v>5</v>
      </c>
      <c r="QJ270" s="1">
        <v>5</v>
      </c>
      <c r="QK270" s="1">
        <v>4</v>
      </c>
      <c r="QL270" s="1">
        <v>4</v>
      </c>
      <c r="QM270" s="1">
        <v>1</v>
      </c>
      <c r="QN270" s="1">
        <v>0</v>
      </c>
      <c r="QO270" s="1">
        <v>0</v>
      </c>
      <c r="QP270" s="1">
        <v>0</v>
      </c>
      <c r="QQ270" s="1">
        <v>0</v>
      </c>
      <c r="QR270" s="1">
        <v>0</v>
      </c>
      <c r="QS270" s="1">
        <v>0</v>
      </c>
      <c r="QT270" s="1">
        <v>0</v>
      </c>
      <c r="QU270" s="1">
        <v>0</v>
      </c>
      <c r="QV270" s="1">
        <v>0</v>
      </c>
      <c r="QW270" s="1">
        <v>0</v>
      </c>
      <c r="QX270" s="1">
        <v>0</v>
      </c>
      <c r="QY270" s="1">
        <v>0</v>
      </c>
      <c r="QZ270" s="1">
        <v>1</v>
      </c>
    </row>
    <row r="271" spans="1:468">
      <c r="A271" s="1">
        <v>2011</v>
      </c>
      <c r="B271" s="1" t="s">
        <v>775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0</v>
      </c>
      <c r="K271" s="1">
        <v>2</v>
      </c>
      <c r="L271" s="1">
        <v>2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1</v>
      </c>
      <c r="BY271" s="1">
        <v>1</v>
      </c>
      <c r="BZ271" s="1">
        <v>1</v>
      </c>
      <c r="CA271" s="1">
        <v>1</v>
      </c>
      <c r="CB271" s="1">
        <v>1</v>
      </c>
      <c r="CC271" s="1">
        <v>1</v>
      </c>
      <c r="CD271" s="1">
        <v>3</v>
      </c>
      <c r="CE271" s="1">
        <v>1</v>
      </c>
      <c r="CF271" s="1">
        <v>1</v>
      </c>
      <c r="CG271" s="1">
        <v>1</v>
      </c>
      <c r="CH271" s="1">
        <v>0</v>
      </c>
      <c r="CI271" s="1">
        <v>1</v>
      </c>
      <c r="CJ271" s="1">
        <v>0</v>
      </c>
      <c r="CK271" s="1">
        <v>1</v>
      </c>
      <c r="CL271" s="1">
        <v>1</v>
      </c>
      <c r="CM271" s="1">
        <v>1</v>
      </c>
      <c r="CN271" s="1">
        <v>1</v>
      </c>
      <c r="CO271" s="1">
        <v>1</v>
      </c>
      <c r="CP271" s="1">
        <v>0</v>
      </c>
      <c r="CQ271" s="1">
        <v>0</v>
      </c>
      <c r="CR271" s="1">
        <v>1</v>
      </c>
      <c r="CS271" s="1">
        <v>1</v>
      </c>
      <c r="CT271" s="1">
        <v>1</v>
      </c>
      <c r="CU271" s="1">
        <v>1</v>
      </c>
      <c r="CV271" s="1">
        <v>1</v>
      </c>
      <c r="CW271" s="1">
        <v>1</v>
      </c>
      <c r="CX271" s="1">
        <v>1</v>
      </c>
      <c r="CY271" s="1">
        <v>2</v>
      </c>
      <c r="CZ271" s="1">
        <v>1</v>
      </c>
      <c r="DA271" s="1">
        <v>1</v>
      </c>
      <c r="DB271" s="1">
        <v>0</v>
      </c>
      <c r="DC271" s="1">
        <v>0</v>
      </c>
      <c r="DD271" s="1">
        <v>1</v>
      </c>
      <c r="DE271" s="1">
        <v>0</v>
      </c>
      <c r="DF271" s="1">
        <v>1</v>
      </c>
      <c r="DG271" s="1">
        <v>1</v>
      </c>
      <c r="DH271" s="1">
        <v>1</v>
      </c>
      <c r="DI271" s="1">
        <v>0</v>
      </c>
      <c r="DJ271" s="1">
        <v>0</v>
      </c>
      <c r="DK271" s="1">
        <v>1</v>
      </c>
      <c r="DL271" s="1">
        <v>4</v>
      </c>
      <c r="DM271" s="1">
        <v>5</v>
      </c>
      <c r="DN271" s="1">
        <v>0</v>
      </c>
      <c r="DO271" s="1">
        <v>0</v>
      </c>
      <c r="DP271" s="1">
        <v>0</v>
      </c>
      <c r="DQ271" s="1">
        <v>5</v>
      </c>
      <c r="DR271" s="1">
        <v>5</v>
      </c>
      <c r="DS271" s="1">
        <v>5</v>
      </c>
      <c r="DT271" s="1">
        <v>5</v>
      </c>
      <c r="DU271" s="1">
        <v>4</v>
      </c>
      <c r="DV271" s="1">
        <v>0</v>
      </c>
      <c r="DW271" s="1">
        <v>0</v>
      </c>
      <c r="DX271" s="1">
        <v>5</v>
      </c>
      <c r="DY271" s="1">
        <v>0</v>
      </c>
      <c r="DZ271" s="1">
        <v>1</v>
      </c>
      <c r="EA271" s="1">
        <v>0</v>
      </c>
      <c r="EB271" s="1">
        <v>1</v>
      </c>
      <c r="EC271" s="1">
        <v>1</v>
      </c>
      <c r="ED271" s="1">
        <v>2</v>
      </c>
      <c r="EE271" s="1">
        <v>2</v>
      </c>
      <c r="EF271" s="1">
        <v>3</v>
      </c>
      <c r="EG271" s="1">
        <v>3</v>
      </c>
      <c r="EH271" s="1">
        <v>12</v>
      </c>
      <c r="EI271" s="1">
        <v>12</v>
      </c>
      <c r="EJ271" s="1">
        <v>0</v>
      </c>
      <c r="EK271" s="1">
        <v>22</v>
      </c>
      <c r="EL271" s="1">
        <v>22</v>
      </c>
      <c r="EM271" s="1">
        <v>0</v>
      </c>
      <c r="EN271" s="1">
        <v>1</v>
      </c>
      <c r="EO271" s="1">
        <v>1</v>
      </c>
      <c r="EP271" s="1">
        <v>0</v>
      </c>
      <c r="EQ271" s="1">
        <v>0</v>
      </c>
      <c r="ER271" s="1">
        <v>0</v>
      </c>
      <c r="ES271" s="1">
        <v>0</v>
      </c>
      <c r="ET271" s="1">
        <v>1</v>
      </c>
      <c r="EU271" s="1">
        <v>1</v>
      </c>
      <c r="EV271" s="1">
        <v>1</v>
      </c>
      <c r="EW271" s="1">
        <v>0</v>
      </c>
      <c r="EX271" s="1">
        <v>2</v>
      </c>
      <c r="EY271" s="1">
        <v>2</v>
      </c>
      <c r="EZ271" s="1">
        <v>2</v>
      </c>
      <c r="FA271" s="1">
        <v>2</v>
      </c>
      <c r="FB271" s="1">
        <v>2</v>
      </c>
      <c r="FC271" s="1">
        <v>2</v>
      </c>
      <c r="FD271" s="1">
        <v>4</v>
      </c>
      <c r="FE271" s="1">
        <v>2</v>
      </c>
      <c r="FF271" s="1">
        <v>1</v>
      </c>
      <c r="FG271" s="1">
        <v>1</v>
      </c>
      <c r="FH271" s="1">
        <v>1</v>
      </c>
      <c r="FI271" s="1">
        <v>1</v>
      </c>
      <c r="FJ271" s="1">
        <v>2</v>
      </c>
      <c r="FK271" s="1">
        <v>2</v>
      </c>
      <c r="FL271" s="1">
        <v>2</v>
      </c>
      <c r="FM271" s="1">
        <v>2</v>
      </c>
      <c r="FN271" s="1">
        <v>1</v>
      </c>
      <c r="FO271" s="1">
        <v>0</v>
      </c>
      <c r="FP271" s="1">
        <v>0</v>
      </c>
      <c r="FQ271" s="1">
        <v>1</v>
      </c>
      <c r="FR271" s="1">
        <v>1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10</v>
      </c>
      <c r="GA271" s="1">
        <v>10</v>
      </c>
      <c r="GB271" s="1">
        <v>0</v>
      </c>
      <c r="GC271" s="1">
        <v>0</v>
      </c>
      <c r="GD271" s="1">
        <v>0</v>
      </c>
      <c r="GE271" s="1">
        <v>10</v>
      </c>
      <c r="GF271" s="1">
        <v>10</v>
      </c>
      <c r="GG271" s="1">
        <v>10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2</v>
      </c>
      <c r="GT271" s="1">
        <v>2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5</v>
      </c>
      <c r="HF271" s="1">
        <v>49</v>
      </c>
      <c r="HG271" s="1">
        <v>49</v>
      </c>
      <c r="HH271" s="1">
        <v>2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1</v>
      </c>
      <c r="HO271" s="1">
        <v>1</v>
      </c>
      <c r="HP271" s="1">
        <v>1</v>
      </c>
      <c r="HQ271" s="1">
        <v>1</v>
      </c>
      <c r="HR271" s="1">
        <v>1</v>
      </c>
      <c r="HS271" s="1">
        <v>1</v>
      </c>
      <c r="HT271" s="1">
        <v>0</v>
      </c>
      <c r="HU271" s="1">
        <v>1</v>
      </c>
      <c r="HV271" s="1">
        <v>0</v>
      </c>
      <c r="HW271" s="1">
        <v>0</v>
      </c>
      <c r="HX271" s="1">
        <v>7</v>
      </c>
      <c r="HY271" s="1">
        <v>7</v>
      </c>
      <c r="HZ271" s="1">
        <v>10</v>
      </c>
      <c r="IA271" s="1">
        <v>10</v>
      </c>
      <c r="IB271" s="1">
        <v>0</v>
      </c>
      <c r="IC271" s="1">
        <v>1</v>
      </c>
      <c r="ID271" s="1">
        <v>0</v>
      </c>
      <c r="IE271" s="1">
        <v>0</v>
      </c>
      <c r="IF271" s="1">
        <v>0</v>
      </c>
      <c r="IG271" s="1">
        <v>0</v>
      </c>
      <c r="IH271" s="1">
        <v>1</v>
      </c>
      <c r="II271" s="1">
        <v>4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1</v>
      </c>
      <c r="JQ271" s="1">
        <v>1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1</v>
      </c>
      <c r="JY271" s="1">
        <v>0</v>
      </c>
      <c r="JZ271" s="1">
        <v>1</v>
      </c>
      <c r="KA271" s="1">
        <v>0</v>
      </c>
      <c r="KB271" s="1">
        <v>0</v>
      </c>
      <c r="KC271" s="1">
        <v>0</v>
      </c>
      <c r="KD271" s="1">
        <v>0</v>
      </c>
      <c r="KE271" s="1">
        <v>1</v>
      </c>
      <c r="KF271" s="1">
        <v>1</v>
      </c>
      <c r="KG271" s="1">
        <v>1</v>
      </c>
      <c r="KH271" s="1">
        <v>0</v>
      </c>
      <c r="KI271" s="1">
        <v>1</v>
      </c>
      <c r="KJ271" s="1">
        <v>0</v>
      </c>
      <c r="KK271" s="1">
        <v>1</v>
      </c>
      <c r="KL271" s="1">
        <v>0</v>
      </c>
      <c r="KM271" s="1">
        <v>0</v>
      </c>
      <c r="KN271" s="1">
        <v>1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1</v>
      </c>
      <c r="KZ271" s="1">
        <v>1</v>
      </c>
      <c r="LA271" s="1">
        <v>1</v>
      </c>
      <c r="LB271" s="1">
        <v>1</v>
      </c>
      <c r="LC271" s="1">
        <v>1</v>
      </c>
      <c r="LD271" s="1">
        <v>1</v>
      </c>
      <c r="LE271" s="1">
        <v>1</v>
      </c>
      <c r="LF271" s="1">
        <v>1</v>
      </c>
      <c r="LG271" s="1">
        <v>0</v>
      </c>
      <c r="LH271" s="1">
        <v>1</v>
      </c>
      <c r="LI271" s="1">
        <v>1</v>
      </c>
      <c r="LJ271" s="1">
        <v>1</v>
      </c>
      <c r="LK271" s="1">
        <v>1</v>
      </c>
      <c r="LL271" s="1">
        <v>8</v>
      </c>
      <c r="LM271" s="1">
        <v>0</v>
      </c>
      <c r="LN271" s="1">
        <v>28</v>
      </c>
      <c r="LO271" s="1">
        <v>19</v>
      </c>
      <c r="LP271" s="1">
        <v>5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1</v>
      </c>
      <c r="LX271" s="1">
        <v>0</v>
      </c>
      <c r="LY271" s="1">
        <v>1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4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4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0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0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0</v>
      </c>
      <c r="OS271" s="1">
        <v>0</v>
      </c>
      <c r="OT271" s="1">
        <v>0</v>
      </c>
      <c r="OU271" s="1">
        <v>0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0</v>
      </c>
      <c r="PF271" s="1">
        <v>0</v>
      </c>
      <c r="PG271" s="1">
        <v>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1</v>
      </c>
      <c r="PU271" s="1">
        <v>1</v>
      </c>
      <c r="PV271" s="1">
        <v>4</v>
      </c>
      <c r="PW271" s="1">
        <v>4</v>
      </c>
      <c r="PX271" s="1">
        <v>4</v>
      </c>
      <c r="PY271" s="1">
        <v>4</v>
      </c>
      <c r="PZ271" s="1">
        <v>4</v>
      </c>
      <c r="QA271" s="1">
        <v>4</v>
      </c>
      <c r="QB271" s="1">
        <v>8</v>
      </c>
      <c r="QC271" s="1">
        <v>4</v>
      </c>
      <c r="QD271" s="1">
        <v>4</v>
      </c>
      <c r="QE271" s="1">
        <v>4</v>
      </c>
      <c r="QF271" s="1">
        <v>4</v>
      </c>
      <c r="QG271" s="1">
        <v>4</v>
      </c>
      <c r="QH271" s="1">
        <v>4</v>
      </c>
      <c r="QI271" s="1">
        <v>5</v>
      </c>
      <c r="QJ271" s="1">
        <v>5</v>
      </c>
      <c r="QK271" s="1">
        <v>4</v>
      </c>
      <c r="QL271" s="1">
        <v>4</v>
      </c>
      <c r="QM271" s="1">
        <v>1</v>
      </c>
      <c r="QN271" s="1">
        <v>1</v>
      </c>
      <c r="QO271" s="1">
        <v>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1</v>
      </c>
    </row>
    <row r="272" spans="1:468">
      <c r="A272" s="1">
        <v>2011</v>
      </c>
      <c r="B272" s="1" t="s">
        <v>776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0</v>
      </c>
      <c r="J272" s="1">
        <v>0</v>
      </c>
      <c r="K272" s="1">
        <v>2</v>
      </c>
      <c r="L272" s="1">
        <v>2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  <c r="T272" s="1">
        <v>1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1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1</v>
      </c>
      <c r="BW272" s="1">
        <v>0</v>
      </c>
      <c r="BX272" s="1">
        <v>1</v>
      </c>
      <c r="BY272" s="1">
        <v>0</v>
      </c>
      <c r="BZ272" s="1">
        <v>0</v>
      </c>
      <c r="CA272" s="1">
        <v>1</v>
      </c>
      <c r="CB272" s="1">
        <v>1</v>
      </c>
      <c r="CC272" s="1">
        <v>1</v>
      </c>
      <c r="CD272" s="1">
        <v>3</v>
      </c>
      <c r="CE272" s="1">
        <v>1</v>
      </c>
      <c r="CF272" s="1">
        <v>1</v>
      </c>
      <c r="CG272" s="1">
        <v>1</v>
      </c>
      <c r="CH272" s="1">
        <v>0</v>
      </c>
      <c r="CI272" s="1">
        <v>1</v>
      </c>
      <c r="CJ272" s="1">
        <v>0</v>
      </c>
      <c r="CK272" s="1">
        <v>1</v>
      </c>
      <c r="CL272" s="1">
        <v>1</v>
      </c>
      <c r="CM272" s="1">
        <v>1</v>
      </c>
      <c r="CN272" s="1">
        <v>1</v>
      </c>
      <c r="CO272" s="1">
        <v>1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1</v>
      </c>
      <c r="CW272" s="1">
        <v>1</v>
      </c>
      <c r="CX272" s="1">
        <v>1</v>
      </c>
      <c r="CY272" s="1">
        <v>2</v>
      </c>
      <c r="CZ272" s="1">
        <v>1</v>
      </c>
      <c r="DA272" s="1">
        <v>1</v>
      </c>
      <c r="DB272" s="1">
        <v>0</v>
      </c>
      <c r="DC272" s="1">
        <v>0</v>
      </c>
      <c r="DD272" s="1">
        <v>1</v>
      </c>
      <c r="DE272" s="1">
        <v>1</v>
      </c>
      <c r="DF272" s="1">
        <v>1</v>
      </c>
      <c r="DG272" s="1">
        <v>1</v>
      </c>
      <c r="DH272" s="1">
        <v>1</v>
      </c>
      <c r="DI272" s="1">
        <v>0</v>
      </c>
      <c r="DJ272" s="1">
        <v>0</v>
      </c>
      <c r="DK272" s="1">
        <v>0</v>
      </c>
      <c r="DL272" s="1">
        <v>5</v>
      </c>
      <c r="DM272" s="1">
        <v>0</v>
      </c>
      <c r="DN272" s="1">
        <v>0</v>
      </c>
      <c r="DO272" s="1">
        <v>0</v>
      </c>
      <c r="DP272" s="1">
        <v>0</v>
      </c>
      <c r="DQ272" s="1">
        <v>5</v>
      </c>
      <c r="DR272" s="1">
        <v>5</v>
      </c>
      <c r="DS272" s="1">
        <v>5</v>
      </c>
      <c r="DT272" s="1">
        <v>5</v>
      </c>
      <c r="DU272" s="1">
        <v>4</v>
      </c>
      <c r="DV272" s="1">
        <v>0</v>
      </c>
      <c r="DW272" s="1">
        <v>0</v>
      </c>
      <c r="DX272" s="1">
        <v>5</v>
      </c>
      <c r="DY272" s="1">
        <v>0</v>
      </c>
      <c r="DZ272" s="1">
        <v>0</v>
      </c>
      <c r="EA272" s="1">
        <v>0</v>
      </c>
      <c r="EB272" s="1">
        <v>1</v>
      </c>
      <c r="EC272" s="1">
        <v>1</v>
      </c>
      <c r="ED272" s="1">
        <v>2</v>
      </c>
      <c r="EE272" s="1">
        <v>2</v>
      </c>
      <c r="EF272" s="1">
        <v>3</v>
      </c>
      <c r="EG272" s="1">
        <v>3</v>
      </c>
      <c r="EH272" s="1">
        <v>12</v>
      </c>
      <c r="EI272" s="1">
        <v>12</v>
      </c>
      <c r="EJ272" s="1">
        <v>0</v>
      </c>
      <c r="EK272" s="1">
        <v>22</v>
      </c>
      <c r="EL272" s="1">
        <v>22</v>
      </c>
      <c r="EM272" s="1">
        <v>0</v>
      </c>
      <c r="EN272" s="1">
        <v>1</v>
      </c>
      <c r="EO272" s="1">
        <v>1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1</v>
      </c>
      <c r="EV272" s="1">
        <v>1</v>
      </c>
      <c r="EW272" s="1">
        <v>0</v>
      </c>
      <c r="EX272" s="1">
        <v>2</v>
      </c>
      <c r="EY272" s="1">
        <v>0</v>
      </c>
      <c r="EZ272" s="1">
        <v>0</v>
      </c>
      <c r="FA272" s="1">
        <v>2</v>
      </c>
      <c r="FB272" s="1">
        <v>2</v>
      </c>
      <c r="FC272" s="1">
        <v>2</v>
      </c>
      <c r="FD272" s="1">
        <v>5</v>
      </c>
      <c r="FE272" s="1">
        <v>2</v>
      </c>
      <c r="FF272" s="1">
        <v>1</v>
      </c>
      <c r="FG272" s="1">
        <v>1</v>
      </c>
      <c r="FH272" s="1">
        <v>0</v>
      </c>
      <c r="FI272" s="1">
        <v>1</v>
      </c>
      <c r="FJ272" s="1">
        <v>2</v>
      </c>
      <c r="FK272" s="1">
        <v>2</v>
      </c>
      <c r="FL272" s="1">
        <v>2</v>
      </c>
      <c r="FM272" s="1">
        <v>2</v>
      </c>
      <c r="FN272" s="1">
        <v>0</v>
      </c>
      <c r="FO272" s="1">
        <v>0</v>
      </c>
      <c r="FP272" s="1">
        <v>0</v>
      </c>
      <c r="FQ272" s="1">
        <v>2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20</v>
      </c>
      <c r="GA272" s="1">
        <v>0</v>
      </c>
      <c r="GB272" s="1">
        <v>0</v>
      </c>
      <c r="GC272" s="1">
        <v>0</v>
      </c>
      <c r="GD272" s="1">
        <v>0</v>
      </c>
      <c r="GE272" s="1">
        <v>20</v>
      </c>
      <c r="GF272" s="1">
        <v>20</v>
      </c>
      <c r="GG272" s="1">
        <v>20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4</v>
      </c>
      <c r="GT272" s="1">
        <v>4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10</v>
      </c>
      <c r="HF272" s="1">
        <v>98</v>
      </c>
      <c r="HG272" s="1">
        <v>98</v>
      </c>
      <c r="HH272" s="1">
        <v>4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2</v>
      </c>
      <c r="HO272" s="1">
        <v>2</v>
      </c>
      <c r="HP272" s="1">
        <v>2</v>
      </c>
      <c r="HQ272" s="1">
        <v>2</v>
      </c>
      <c r="HR272" s="1">
        <v>2</v>
      </c>
      <c r="HS272" s="1">
        <v>2</v>
      </c>
      <c r="HT272" s="1">
        <v>2</v>
      </c>
      <c r="HU272" s="1">
        <v>0</v>
      </c>
      <c r="HV272" s="1">
        <v>0</v>
      </c>
      <c r="HW272" s="1">
        <v>0</v>
      </c>
      <c r="HX272" s="1">
        <v>14</v>
      </c>
      <c r="HY272" s="1">
        <v>14</v>
      </c>
      <c r="HZ272" s="1">
        <v>20</v>
      </c>
      <c r="IA272" s="1">
        <v>20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2</v>
      </c>
      <c r="II272" s="1">
        <v>8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2</v>
      </c>
      <c r="JM272" s="1">
        <v>2</v>
      </c>
      <c r="JN272" s="1">
        <v>0</v>
      </c>
      <c r="JO272" s="1">
        <v>0</v>
      </c>
      <c r="JP272" s="1">
        <v>2</v>
      </c>
      <c r="JQ272" s="1">
        <v>2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2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2</v>
      </c>
      <c r="KF272" s="1">
        <v>2</v>
      </c>
      <c r="KG272" s="1">
        <v>2</v>
      </c>
      <c r="KH272" s="1">
        <v>0</v>
      </c>
      <c r="KI272" s="1">
        <v>2</v>
      </c>
      <c r="KJ272" s="1">
        <v>2</v>
      </c>
      <c r="KK272" s="1">
        <v>2</v>
      </c>
      <c r="KL272" s="1">
        <v>2</v>
      </c>
      <c r="KM272" s="1">
        <v>0</v>
      </c>
      <c r="KN272" s="1">
        <v>0</v>
      </c>
      <c r="KO272" s="1">
        <v>2</v>
      </c>
      <c r="KP272" s="1">
        <v>2</v>
      </c>
      <c r="KQ272" s="1">
        <v>0</v>
      </c>
      <c r="KR272" s="1">
        <v>0</v>
      </c>
      <c r="KS272" s="1">
        <v>4</v>
      </c>
      <c r="KT272" s="1">
        <v>4</v>
      </c>
      <c r="KU272" s="1">
        <v>0</v>
      </c>
      <c r="KV272" s="1">
        <v>0</v>
      </c>
      <c r="KW272" s="1">
        <v>0</v>
      </c>
      <c r="KX272" s="1">
        <v>1</v>
      </c>
      <c r="KY272" s="1">
        <v>2</v>
      </c>
      <c r="KZ272" s="1">
        <v>2</v>
      </c>
      <c r="LA272" s="1">
        <v>2</v>
      </c>
      <c r="LB272" s="1">
        <v>2</v>
      </c>
      <c r="LC272" s="1">
        <v>2</v>
      </c>
      <c r="LD272" s="1">
        <v>1</v>
      </c>
      <c r="LE272" s="1">
        <v>1</v>
      </c>
      <c r="LF272" s="1">
        <v>1</v>
      </c>
      <c r="LG272" s="1">
        <v>0</v>
      </c>
      <c r="LH272" s="1">
        <v>1</v>
      </c>
      <c r="LI272" s="1">
        <v>1</v>
      </c>
      <c r="LJ272" s="1">
        <v>1</v>
      </c>
      <c r="LK272" s="1">
        <v>1</v>
      </c>
      <c r="LL272" s="1">
        <v>8</v>
      </c>
      <c r="LM272" s="1">
        <v>0</v>
      </c>
      <c r="LN272" s="1">
        <v>28</v>
      </c>
      <c r="LO272" s="1">
        <v>28</v>
      </c>
      <c r="LP272" s="1">
        <v>7</v>
      </c>
      <c r="LQ272" s="1">
        <v>1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1</v>
      </c>
      <c r="LX272" s="1">
        <v>0</v>
      </c>
      <c r="LY272" s="1">
        <v>1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  <c r="MI272" s="1">
        <v>0</v>
      </c>
      <c r="MJ272" s="1">
        <v>0</v>
      </c>
      <c r="MK272" s="1">
        <v>0</v>
      </c>
      <c r="ML272" s="1">
        <v>4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4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  <c r="NK272" s="1">
        <v>0</v>
      </c>
      <c r="NL272" s="1">
        <v>0</v>
      </c>
      <c r="NM272" s="1">
        <v>0</v>
      </c>
      <c r="NN272" s="1">
        <v>0</v>
      </c>
      <c r="NO272" s="1">
        <v>0</v>
      </c>
      <c r="NP272" s="1">
        <v>0</v>
      </c>
      <c r="NQ272" s="1">
        <v>0</v>
      </c>
      <c r="NR272" s="1">
        <v>0</v>
      </c>
      <c r="NS272" s="1">
        <v>0</v>
      </c>
      <c r="NT272" s="1">
        <v>0</v>
      </c>
      <c r="NU272" s="1">
        <v>0</v>
      </c>
      <c r="NV272" s="1">
        <v>0</v>
      </c>
      <c r="NW272" s="1">
        <v>0</v>
      </c>
      <c r="NX272" s="1">
        <v>0</v>
      </c>
      <c r="NY272" s="1">
        <v>0</v>
      </c>
      <c r="NZ272" s="1">
        <v>0</v>
      </c>
      <c r="OA272" s="1">
        <v>0</v>
      </c>
      <c r="OB272" s="1">
        <v>0</v>
      </c>
      <c r="OC272" s="1">
        <v>0</v>
      </c>
      <c r="OD272" s="1">
        <v>0</v>
      </c>
      <c r="OE272" s="1">
        <v>0</v>
      </c>
      <c r="OF272" s="1">
        <v>0</v>
      </c>
      <c r="OG272" s="1">
        <v>0</v>
      </c>
      <c r="OH272" s="1">
        <v>0</v>
      </c>
      <c r="OI272" s="1">
        <v>0</v>
      </c>
      <c r="OJ272" s="1">
        <v>0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0</v>
      </c>
      <c r="OS272" s="1">
        <v>0</v>
      </c>
      <c r="OT272" s="1">
        <v>0</v>
      </c>
      <c r="OU272" s="1">
        <v>0</v>
      </c>
      <c r="OV272" s="1">
        <v>0</v>
      </c>
      <c r="OW272" s="1">
        <v>0</v>
      </c>
      <c r="OX272" s="1">
        <v>0</v>
      </c>
      <c r="OY272" s="1">
        <v>0</v>
      </c>
      <c r="OZ272" s="1">
        <v>0</v>
      </c>
      <c r="PA272" s="1">
        <v>0</v>
      </c>
      <c r="PB272" s="1">
        <v>0</v>
      </c>
      <c r="PC272" s="1">
        <v>0</v>
      </c>
      <c r="PD272" s="1">
        <v>0</v>
      </c>
      <c r="PE272" s="1">
        <v>0</v>
      </c>
      <c r="PF272" s="1">
        <v>0</v>
      </c>
      <c r="PG272" s="1">
        <v>0</v>
      </c>
      <c r="PH272" s="1">
        <v>0</v>
      </c>
      <c r="PI272" s="1">
        <v>0</v>
      </c>
      <c r="PJ272" s="1">
        <v>0</v>
      </c>
      <c r="PK272" s="1">
        <v>0</v>
      </c>
      <c r="PL272" s="1">
        <v>0</v>
      </c>
      <c r="PM272" s="1">
        <v>0</v>
      </c>
      <c r="PN272" s="1">
        <v>0</v>
      </c>
      <c r="PO272" s="1">
        <v>0</v>
      </c>
      <c r="PP272" s="1">
        <v>0</v>
      </c>
      <c r="PQ272" s="1">
        <v>0</v>
      </c>
      <c r="PR272" s="1">
        <v>0</v>
      </c>
      <c r="PS272" s="1">
        <v>0</v>
      </c>
      <c r="PT272" s="1">
        <v>0</v>
      </c>
      <c r="PU272" s="1">
        <v>1</v>
      </c>
      <c r="PV272" s="1">
        <v>4</v>
      </c>
      <c r="PW272" s="1">
        <v>0</v>
      </c>
      <c r="PX272" s="1">
        <v>0</v>
      </c>
      <c r="PY272" s="1">
        <v>4</v>
      </c>
      <c r="PZ272" s="1">
        <v>4</v>
      </c>
      <c r="QA272" s="1">
        <v>4</v>
      </c>
      <c r="QB272" s="1">
        <v>8</v>
      </c>
      <c r="QC272" s="1">
        <v>4</v>
      </c>
      <c r="QD272" s="1">
        <v>4</v>
      </c>
      <c r="QE272" s="1">
        <v>4</v>
      </c>
      <c r="QF272" s="1">
        <v>4</v>
      </c>
      <c r="QG272" s="1">
        <v>4</v>
      </c>
      <c r="QH272" s="1">
        <v>4</v>
      </c>
      <c r="QI272" s="1">
        <v>5</v>
      </c>
      <c r="QJ272" s="1">
        <v>5</v>
      </c>
      <c r="QK272" s="1">
        <v>4</v>
      </c>
      <c r="QL272" s="1">
        <v>4</v>
      </c>
      <c r="QM272" s="1">
        <v>1</v>
      </c>
      <c r="QN272" s="1">
        <v>1</v>
      </c>
      <c r="QO272" s="1">
        <v>0</v>
      </c>
      <c r="QP272" s="1">
        <v>1</v>
      </c>
      <c r="QQ272" s="1">
        <v>1</v>
      </c>
      <c r="QR272" s="1">
        <v>1</v>
      </c>
      <c r="QS272" s="1">
        <v>2</v>
      </c>
      <c r="QT272" s="1">
        <v>1</v>
      </c>
      <c r="QU272" s="1">
        <v>1</v>
      </c>
      <c r="QV272" s="1">
        <v>1</v>
      </c>
      <c r="QW272" s="1">
        <v>0</v>
      </c>
      <c r="QX272" s="1">
        <v>0</v>
      </c>
      <c r="QY272" s="1">
        <v>1</v>
      </c>
      <c r="QZ272" s="1">
        <v>1</v>
      </c>
    </row>
    <row r="273" spans="1:468">
      <c r="A273" s="1">
        <v>2011</v>
      </c>
      <c r="B273" s="1" t="s">
        <v>777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0</v>
      </c>
      <c r="K273" s="1">
        <v>2</v>
      </c>
      <c r="L273" s="1">
        <v>2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1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1</v>
      </c>
      <c r="BY273" s="1">
        <v>1</v>
      </c>
      <c r="BZ273" s="1">
        <v>1</v>
      </c>
      <c r="CA273" s="1">
        <v>1</v>
      </c>
      <c r="CB273" s="1">
        <v>1</v>
      </c>
      <c r="CC273" s="1">
        <v>1</v>
      </c>
      <c r="CD273" s="1">
        <v>3</v>
      </c>
      <c r="CE273" s="1">
        <v>1</v>
      </c>
      <c r="CF273" s="1">
        <v>1</v>
      </c>
      <c r="CG273" s="1">
        <v>1</v>
      </c>
      <c r="CH273" s="1">
        <v>0</v>
      </c>
      <c r="CI273" s="1">
        <v>1</v>
      </c>
      <c r="CJ273" s="1">
        <v>0</v>
      </c>
      <c r="CK273" s="1">
        <v>1</v>
      </c>
      <c r="CL273" s="1">
        <v>1</v>
      </c>
      <c r="CM273" s="1">
        <v>1</v>
      </c>
      <c r="CN273" s="1">
        <v>1</v>
      </c>
      <c r="CO273" s="1">
        <v>1</v>
      </c>
      <c r="CP273" s="1">
        <v>0</v>
      </c>
      <c r="CQ273" s="1">
        <v>0</v>
      </c>
      <c r="CR273" s="1">
        <v>1</v>
      </c>
      <c r="CS273" s="1">
        <v>1</v>
      </c>
      <c r="CT273" s="1">
        <v>1</v>
      </c>
      <c r="CU273" s="1">
        <v>1</v>
      </c>
      <c r="CV273" s="1">
        <v>1</v>
      </c>
      <c r="CW273" s="1">
        <v>1</v>
      </c>
      <c r="CX273" s="1">
        <v>1</v>
      </c>
      <c r="CY273" s="1">
        <v>2</v>
      </c>
      <c r="CZ273" s="1">
        <v>1</v>
      </c>
      <c r="DA273" s="1">
        <v>1</v>
      </c>
      <c r="DB273" s="1">
        <v>0</v>
      </c>
      <c r="DC273" s="1">
        <v>0</v>
      </c>
      <c r="DD273" s="1">
        <v>1</v>
      </c>
      <c r="DE273" s="1">
        <v>0</v>
      </c>
      <c r="DF273" s="1">
        <v>1</v>
      </c>
      <c r="DG273" s="1">
        <v>1</v>
      </c>
      <c r="DH273" s="1">
        <v>1</v>
      </c>
      <c r="DI273" s="1">
        <v>0</v>
      </c>
      <c r="DJ273" s="1">
        <v>0</v>
      </c>
      <c r="DK273" s="1">
        <v>1</v>
      </c>
      <c r="DL273" s="1">
        <v>0</v>
      </c>
      <c r="DM273" s="1">
        <v>1</v>
      </c>
      <c r="DN273" s="1">
        <v>0</v>
      </c>
      <c r="DO273" s="1">
        <v>0</v>
      </c>
      <c r="DP273" s="1">
        <v>0</v>
      </c>
      <c r="DQ273" s="1">
        <v>1</v>
      </c>
      <c r="DR273" s="1">
        <v>1</v>
      </c>
      <c r="DS273" s="1">
        <v>1</v>
      </c>
      <c r="DT273" s="1">
        <v>1</v>
      </c>
      <c r="DU273" s="1">
        <v>0</v>
      </c>
      <c r="DV273" s="1">
        <v>0</v>
      </c>
      <c r="DW273" s="1">
        <v>0</v>
      </c>
      <c r="DX273" s="1">
        <v>1</v>
      </c>
      <c r="DY273" s="1">
        <v>0</v>
      </c>
      <c r="DZ273" s="1">
        <v>1</v>
      </c>
      <c r="EA273" s="1">
        <v>0</v>
      </c>
      <c r="EB273" s="1">
        <v>1</v>
      </c>
      <c r="EC273" s="1">
        <v>1</v>
      </c>
      <c r="ED273" s="1">
        <v>2</v>
      </c>
      <c r="EE273" s="1">
        <v>2</v>
      </c>
      <c r="EF273" s="1">
        <v>3</v>
      </c>
      <c r="EG273" s="1">
        <v>3</v>
      </c>
      <c r="EH273" s="1">
        <v>12</v>
      </c>
      <c r="EI273" s="1">
        <v>12</v>
      </c>
      <c r="EJ273" s="1">
        <v>0</v>
      </c>
      <c r="EK273" s="1">
        <v>22</v>
      </c>
      <c r="EL273" s="1">
        <v>22</v>
      </c>
      <c r="EM273" s="1">
        <v>0</v>
      </c>
      <c r="EN273" s="1">
        <v>1</v>
      </c>
      <c r="EO273" s="1">
        <v>1</v>
      </c>
      <c r="EP273" s="1">
        <v>0</v>
      </c>
      <c r="EQ273" s="1">
        <v>0</v>
      </c>
      <c r="ER273" s="1">
        <v>0</v>
      </c>
      <c r="ES273" s="1">
        <v>0</v>
      </c>
      <c r="ET273" s="1">
        <v>1</v>
      </c>
      <c r="EU273" s="1">
        <v>1</v>
      </c>
      <c r="EV273" s="1">
        <v>1</v>
      </c>
      <c r="EW273" s="1">
        <v>0</v>
      </c>
      <c r="EX273" s="1">
        <v>2</v>
      </c>
      <c r="EY273" s="1">
        <v>2</v>
      </c>
      <c r="EZ273" s="1">
        <v>2</v>
      </c>
      <c r="FA273" s="1">
        <v>2</v>
      </c>
      <c r="FB273" s="1">
        <v>2</v>
      </c>
      <c r="FC273" s="1">
        <v>2</v>
      </c>
      <c r="FD273" s="1">
        <v>4</v>
      </c>
      <c r="FE273" s="1">
        <v>2</v>
      </c>
      <c r="FF273" s="1">
        <v>1</v>
      </c>
      <c r="FG273" s="1">
        <v>1</v>
      </c>
      <c r="FH273" s="1">
        <v>1</v>
      </c>
      <c r="FI273" s="1">
        <v>1</v>
      </c>
      <c r="FJ273" s="1">
        <v>2</v>
      </c>
      <c r="FK273" s="1">
        <v>2</v>
      </c>
      <c r="FL273" s="1">
        <v>2</v>
      </c>
      <c r="FM273" s="1">
        <v>2</v>
      </c>
      <c r="FN273" s="1">
        <v>1</v>
      </c>
      <c r="FO273" s="1">
        <v>0</v>
      </c>
      <c r="FP273" s="1">
        <v>0</v>
      </c>
      <c r="FQ273" s="1">
        <v>1</v>
      </c>
      <c r="FR273" s="1">
        <v>1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7</v>
      </c>
      <c r="GA273" s="1">
        <v>7</v>
      </c>
      <c r="GB273" s="1">
        <v>0</v>
      </c>
      <c r="GC273" s="1">
        <v>0</v>
      </c>
      <c r="GD273" s="1">
        <v>0</v>
      </c>
      <c r="GE273" s="1">
        <v>7</v>
      </c>
      <c r="GF273" s="1">
        <v>7</v>
      </c>
      <c r="GG273" s="1">
        <v>7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2</v>
      </c>
      <c r="GT273" s="1">
        <v>2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3</v>
      </c>
      <c r="HF273" s="1">
        <v>38</v>
      </c>
      <c r="HG273" s="1">
        <v>38</v>
      </c>
      <c r="HH273" s="1">
        <v>1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1</v>
      </c>
      <c r="HO273" s="1">
        <v>1</v>
      </c>
      <c r="HP273" s="1">
        <v>1</v>
      </c>
      <c r="HQ273" s="1">
        <v>1</v>
      </c>
      <c r="HR273" s="1">
        <v>1</v>
      </c>
      <c r="HS273" s="1">
        <v>1</v>
      </c>
      <c r="HT273" s="1">
        <v>0</v>
      </c>
      <c r="HU273" s="1">
        <v>1</v>
      </c>
      <c r="HV273" s="1">
        <v>0</v>
      </c>
      <c r="HW273" s="1">
        <v>0</v>
      </c>
      <c r="HX273" s="1">
        <v>3</v>
      </c>
      <c r="HY273" s="1">
        <v>3</v>
      </c>
      <c r="HZ273" s="1">
        <v>7</v>
      </c>
      <c r="IA273" s="1">
        <v>7</v>
      </c>
      <c r="IB273" s="1">
        <v>0</v>
      </c>
      <c r="IC273" s="1">
        <v>1</v>
      </c>
      <c r="ID273" s="1">
        <v>0</v>
      </c>
      <c r="IE273" s="1">
        <v>0</v>
      </c>
      <c r="IF273" s="1">
        <v>0</v>
      </c>
      <c r="IG273" s="1">
        <v>0</v>
      </c>
      <c r="IH273" s="1">
        <v>1</v>
      </c>
      <c r="II273" s="1">
        <v>4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1</v>
      </c>
      <c r="JQ273" s="1">
        <v>1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1</v>
      </c>
      <c r="JY273" s="1">
        <v>0</v>
      </c>
      <c r="JZ273" s="1">
        <v>1</v>
      </c>
      <c r="KA273" s="1">
        <v>0</v>
      </c>
      <c r="KB273" s="1">
        <v>0</v>
      </c>
      <c r="KC273" s="1">
        <v>0</v>
      </c>
      <c r="KD273" s="1">
        <v>0</v>
      </c>
      <c r="KE273" s="1">
        <v>1</v>
      </c>
      <c r="KF273" s="1">
        <v>1</v>
      </c>
      <c r="KG273" s="1">
        <v>1</v>
      </c>
      <c r="KH273" s="1">
        <v>0</v>
      </c>
      <c r="KI273" s="1">
        <v>0</v>
      </c>
      <c r="KJ273" s="1">
        <v>0</v>
      </c>
      <c r="KK273" s="1">
        <v>1</v>
      </c>
      <c r="KL273" s="1">
        <v>0</v>
      </c>
      <c r="KM273" s="1">
        <v>0</v>
      </c>
      <c r="KN273" s="1">
        <v>1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1</v>
      </c>
      <c r="KZ273" s="1">
        <v>1</v>
      </c>
      <c r="LA273" s="1">
        <v>1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1</v>
      </c>
      <c r="LL273" s="1">
        <v>8</v>
      </c>
      <c r="LM273" s="1">
        <v>0</v>
      </c>
      <c r="LN273" s="1">
        <v>27</v>
      </c>
      <c r="LO273" s="1">
        <v>18</v>
      </c>
      <c r="LP273" s="1">
        <v>5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1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3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3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0</v>
      </c>
      <c r="OH273" s="1">
        <v>0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0</v>
      </c>
      <c r="OS273" s="1">
        <v>0</v>
      </c>
      <c r="OT273" s="1">
        <v>0</v>
      </c>
      <c r="OU273" s="1">
        <v>0</v>
      </c>
      <c r="OV273" s="1">
        <v>0</v>
      </c>
      <c r="OW273" s="1">
        <v>0</v>
      </c>
      <c r="OX273" s="1">
        <v>0</v>
      </c>
      <c r="OY273" s="1">
        <v>0</v>
      </c>
      <c r="OZ273" s="1">
        <v>0</v>
      </c>
      <c r="PA273" s="1">
        <v>0</v>
      </c>
      <c r="PB273" s="1">
        <v>0</v>
      </c>
      <c r="PC273" s="1">
        <v>0</v>
      </c>
      <c r="PD273" s="1">
        <v>0</v>
      </c>
      <c r="PE273" s="1">
        <v>0</v>
      </c>
      <c r="PF273" s="1">
        <v>0</v>
      </c>
      <c r="PG273" s="1">
        <v>0</v>
      </c>
      <c r="PH273" s="1">
        <v>0</v>
      </c>
      <c r="PI273" s="1">
        <v>0</v>
      </c>
      <c r="PJ273" s="1">
        <v>0</v>
      </c>
      <c r="PK273" s="1">
        <v>0</v>
      </c>
      <c r="PL273" s="1">
        <v>0</v>
      </c>
      <c r="PM273" s="1">
        <v>0</v>
      </c>
      <c r="PN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0</v>
      </c>
      <c r="PT273" s="1">
        <v>1</v>
      </c>
      <c r="PU273" s="1">
        <v>1</v>
      </c>
      <c r="PV273" s="1">
        <v>4</v>
      </c>
      <c r="PW273" s="1">
        <v>4</v>
      </c>
      <c r="PX273" s="1">
        <v>4</v>
      </c>
      <c r="PY273" s="1">
        <v>4</v>
      </c>
      <c r="PZ273" s="1">
        <v>4</v>
      </c>
      <c r="QA273" s="1">
        <v>4</v>
      </c>
      <c r="QB273" s="1">
        <v>8</v>
      </c>
      <c r="QC273" s="1">
        <v>4</v>
      </c>
      <c r="QD273" s="1">
        <v>4</v>
      </c>
      <c r="QE273" s="1">
        <v>4</v>
      </c>
      <c r="QF273" s="1">
        <v>4</v>
      </c>
      <c r="QG273" s="1">
        <v>4</v>
      </c>
      <c r="QH273" s="1">
        <v>4</v>
      </c>
      <c r="QI273" s="1">
        <v>5</v>
      </c>
      <c r="QJ273" s="1">
        <v>5</v>
      </c>
      <c r="QK273" s="1">
        <v>4</v>
      </c>
      <c r="QL273" s="1">
        <v>4</v>
      </c>
      <c r="QM273" s="1">
        <v>1</v>
      </c>
      <c r="QN273" s="1">
        <v>0</v>
      </c>
      <c r="QO273" s="1">
        <v>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U273" s="1">
        <v>0</v>
      </c>
      <c r="QV273" s="1">
        <v>0</v>
      </c>
      <c r="QW273" s="1">
        <v>0</v>
      </c>
      <c r="QX273" s="1">
        <v>0</v>
      </c>
      <c r="QY273" s="1">
        <v>0</v>
      </c>
      <c r="QZ273" s="1">
        <v>1</v>
      </c>
    </row>
    <row r="274" spans="1:468">
      <c r="A274" s="1">
        <v>2011</v>
      </c>
      <c r="B274" s="1" t="s">
        <v>778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0</v>
      </c>
      <c r="K274" s="1">
        <v>2</v>
      </c>
      <c r="L274" s="1">
        <v>2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1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1</v>
      </c>
      <c r="BY274" s="1">
        <v>1</v>
      </c>
      <c r="BZ274" s="1">
        <v>1</v>
      </c>
      <c r="CA274" s="1">
        <v>1</v>
      </c>
      <c r="CB274" s="1">
        <v>1</v>
      </c>
      <c r="CC274" s="1">
        <v>1</v>
      </c>
      <c r="CD274" s="1">
        <v>3</v>
      </c>
      <c r="CE274" s="1">
        <v>1</v>
      </c>
      <c r="CF274" s="1">
        <v>1</v>
      </c>
      <c r="CG274" s="1">
        <v>1</v>
      </c>
      <c r="CH274" s="1">
        <v>0</v>
      </c>
      <c r="CI274" s="1">
        <v>1</v>
      </c>
      <c r="CJ274" s="1">
        <v>0</v>
      </c>
      <c r="CK274" s="1">
        <v>1</v>
      </c>
      <c r="CL274" s="1">
        <v>1</v>
      </c>
      <c r="CM274" s="1">
        <v>1</v>
      </c>
      <c r="CN274" s="1">
        <v>1</v>
      </c>
      <c r="CO274" s="1">
        <v>1</v>
      </c>
      <c r="CP274" s="1">
        <v>0</v>
      </c>
      <c r="CQ274" s="1">
        <v>0</v>
      </c>
      <c r="CR274" s="1">
        <v>1</v>
      </c>
      <c r="CS274" s="1">
        <v>1</v>
      </c>
      <c r="CT274" s="1">
        <v>1</v>
      </c>
      <c r="CU274" s="1">
        <v>1</v>
      </c>
      <c r="CV274" s="1">
        <v>1</v>
      </c>
      <c r="CW274" s="1">
        <v>1</v>
      </c>
      <c r="CX274" s="1">
        <v>1</v>
      </c>
      <c r="CY274" s="1">
        <v>2</v>
      </c>
      <c r="CZ274" s="1">
        <v>1</v>
      </c>
      <c r="DA274" s="1">
        <v>1</v>
      </c>
      <c r="DB274" s="1">
        <v>0</v>
      </c>
      <c r="DC274" s="1">
        <v>0</v>
      </c>
      <c r="DD274" s="1">
        <v>1</v>
      </c>
      <c r="DE274" s="1">
        <v>0</v>
      </c>
      <c r="DF274" s="1">
        <v>1</v>
      </c>
      <c r="DG274" s="1">
        <v>1</v>
      </c>
      <c r="DH274" s="1">
        <v>1</v>
      </c>
      <c r="DI274" s="1">
        <v>0</v>
      </c>
      <c r="DJ274" s="1">
        <v>0</v>
      </c>
      <c r="DK274" s="1">
        <v>1</v>
      </c>
      <c r="DL274" s="1">
        <v>0</v>
      </c>
      <c r="DM274" s="1">
        <v>1</v>
      </c>
      <c r="DN274" s="1">
        <v>0</v>
      </c>
      <c r="DO274" s="1">
        <v>0</v>
      </c>
      <c r="DP274" s="1">
        <v>0</v>
      </c>
      <c r="DQ274" s="1">
        <v>1</v>
      </c>
      <c r="DR274" s="1">
        <v>1</v>
      </c>
      <c r="DS274" s="1">
        <v>1</v>
      </c>
      <c r="DT274" s="1">
        <v>1</v>
      </c>
      <c r="DU274" s="1">
        <v>0</v>
      </c>
      <c r="DV274" s="1">
        <v>0</v>
      </c>
      <c r="DW274" s="1">
        <v>0</v>
      </c>
      <c r="DX274" s="1">
        <v>1</v>
      </c>
      <c r="DY274" s="1">
        <v>0</v>
      </c>
      <c r="DZ274" s="1">
        <v>1</v>
      </c>
      <c r="EA274" s="1">
        <v>0</v>
      </c>
      <c r="EB274" s="1">
        <v>1</v>
      </c>
      <c r="EC274" s="1">
        <v>1</v>
      </c>
      <c r="ED274" s="1">
        <v>2</v>
      </c>
      <c r="EE274" s="1">
        <v>2</v>
      </c>
      <c r="EF274" s="1">
        <v>3</v>
      </c>
      <c r="EG274" s="1">
        <v>3</v>
      </c>
      <c r="EH274" s="1">
        <v>12</v>
      </c>
      <c r="EI274" s="1">
        <v>12</v>
      </c>
      <c r="EJ274" s="1">
        <v>0</v>
      </c>
      <c r="EK274" s="1">
        <v>22</v>
      </c>
      <c r="EL274" s="1">
        <v>22</v>
      </c>
      <c r="EM274" s="1">
        <v>0</v>
      </c>
      <c r="EN274" s="1">
        <v>1</v>
      </c>
      <c r="EO274" s="1">
        <v>1</v>
      </c>
      <c r="EP274" s="1">
        <v>0</v>
      </c>
      <c r="EQ274" s="1">
        <v>0</v>
      </c>
      <c r="ER274" s="1">
        <v>0</v>
      </c>
      <c r="ES274" s="1">
        <v>0</v>
      </c>
      <c r="ET274" s="1">
        <v>1</v>
      </c>
      <c r="EU274" s="1">
        <v>1</v>
      </c>
      <c r="EV274" s="1">
        <v>1</v>
      </c>
      <c r="EW274" s="1">
        <v>0</v>
      </c>
      <c r="EX274" s="1">
        <v>2</v>
      </c>
      <c r="EY274" s="1">
        <v>2</v>
      </c>
      <c r="EZ274" s="1">
        <v>2</v>
      </c>
      <c r="FA274" s="1">
        <v>2</v>
      </c>
      <c r="FB274" s="1">
        <v>2</v>
      </c>
      <c r="FC274" s="1">
        <v>2</v>
      </c>
      <c r="FD274" s="1">
        <v>4</v>
      </c>
      <c r="FE274" s="1">
        <v>2</v>
      </c>
      <c r="FF274" s="1">
        <v>1</v>
      </c>
      <c r="FG274" s="1">
        <v>1</v>
      </c>
      <c r="FH274" s="1">
        <v>1</v>
      </c>
      <c r="FI274" s="1">
        <v>1</v>
      </c>
      <c r="FJ274" s="1">
        <v>2</v>
      </c>
      <c r="FK274" s="1">
        <v>2</v>
      </c>
      <c r="FL274" s="1">
        <v>2</v>
      </c>
      <c r="FM274" s="1">
        <v>2</v>
      </c>
      <c r="FN274" s="1">
        <v>1</v>
      </c>
      <c r="FO274" s="1">
        <v>0</v>
      </c>
      <c r="FP274" s="1">
        <v>0</v>
      </c>
      <c r="FQ274" s="1">
        <v>1</v>
      </c>
      <c r="FR274" s="1">
        <v>1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7</v>
      </c>
      <c r="GA274" s="1">
        <v>7</v>
      </c>
      <c r="GB274" s="1">
        <v>0</v>
      </c>
      <c r="GC274" s="1">
        <v>0</v>
      </c>
      <c r="GD274" s="1">
        <v>0</v>
      </c>
      <c r="GE274" s="1">
        <v>7</v>
      </c>
      <c r="GF274" s="1">
        <v>7</v>
      </c>
      <c r="GG274" s="1">
        <v>7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2</v>
      </c>
      <c r="GT274" s="1">
        <v>2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3</v>
      </c>
      <c r="HF274" s="1">
        <v>38</v>
      </c>
      <c r="HG274" s="1">
        <v>38</v>
      </c>
      <c r="HH274" s="1">
        <v>1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1</v>
      </c>
      <c r="HO274" s="1">
        <v>1</v>
      </c>
      <c r="HP274" s="1">
        <v>1</v>
      </c>
      <c r="HQ274" s="1">
        <v>1</v>
      </c>
      <c r="HR274" s="1">
        <v>1</v>
      </c>
      <c r="HS274" s="1">
        <v>1</v>
      </c>
      <c r="HT274" s="1">
        <v>0</v>
      </c>
      <c r="HU274" s="1">
        <v>1</v>
      </c>
      <c r="HV274" s="1">
        <v>0</v>
      </c>
      <c r="HW274" s="1">
        <v>0</v>
      </c>
      <c r="HX274" s="1">
        <v>3</v>
      </c>
      <c r="HY274" s="1">
        <v>3</v>
      </c>
      <c r="HZ274" s="1">
        <v>7</v>
      </c>
      <c r="IA274" s="1">
        <v>7</v>
      </c>
      <c r="IB274" s="1">
        <v>0</v>
      </c>
      <c r="IC274" s="1">
        <v>1</v>
      </c>
      <c r="ID274" s="1">
        <v>0</v>
      </c>
      <c r="IE274" s="1">
        <v>0</v>
      </c>
      <c r="IF274" s="1">
        <v>0</v>
      </c>
      <c r="IG274" s="1">
        <v>0</v>
      </c>
      <c r="IH274" s="1">
        <v>1</v>
      </c>
      <c r="II274" s="1">
        <v>4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1</v>
      </c>
      <c r="JQ274" s="1">
        <v>1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1</v>
      </c>
      <c r="JY274" s="1">
        <v>0</v>
      </c>
      <c r="JZ274" s="1">
        <v>1</v>
      </c>
      <c r="KA274" s="1">
        <v>0</v>
      </c>
      <c r="KB274" s="1">
        <v>0</v>
      </c>
      <c r="KC274" s="1">
        <v>0</v>
      </c>
      <c r="KD274" s="1">
        <v>0</v>
      </c>
      <c r="KE274" s="1">
        <v>1</v>
      </c>
      <c r="KF274" s="1">
        <v>1</v>
      </c>
      <c r="KG274" s="1">
        <v>1</v>
      </c>
      <c r="KH274" s="1">
        <v>0</v>
      </c>
      <c r="KI274" s="1">
        <v>0</v>
      </c>
      <c r="KJ274" s="1">
        <v>0</v>
      </c>
      <c r="KK274" s="1">
        <v>1</v>
      </c>
      <c r="KL274" s="1">
        <v>0</v>
      </c>
      <c r="KM274" s="1">
        <v>0</v>
      </c>
      <c r="KN274" s="1">
        <v>1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1</v>
      </c>
      <c r="KZ274" s="1">
        <v>1</v>
      </c>
      <c r="LA274" s="1">
        <v>1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1</v>
      </c>
      <c r="LL274" s="1">
        <v>8</v>
      </c>
      <c r="LM274" s="1">
        <v>0</v>
      </c>
      <c r="LN274" s="1">
        <v>27</v>
      </c>
      <c r="LO274" s="1">
        <v>18</v>
      </c>
      <c r="LP274" s="1">
        <v>5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1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3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3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0</v>
      </c>
      <c r="NK274" s="1">
        <v>0</v>
      </c>
      <c r="NL274" s="1">
        <v>0</v>
      </c>
      <c r="NM274" s="1">
        <v>0</v>
      </c>
      <c r="NN274" s="1">
        <v>0</v>
      </c>
      <c r="NO274" s="1">
        <v>0</v>
      </c>
      <c r="NP274" s="1">
        <v>0</v>
      </c>
      <c r="NQ274" s="1">
        <v>0</v>
      </c>
      <c r="NR274" s="1">
        <v>0</v>
      </c>
      <c r="NS274" s="1">
        <v>0</v>
      </c>
      <c r="NT274" s="1">
        <v>0</v>
      </c>
      <c r="NU274" s="1">
        <v>0</v>
      </c>
      <c r="NV274" s="1">
        <v>0</v>
      </c>
      <c r="NW274" s="1">
        <v>0</v>
      </c>
      <c r="NX274" s="1">
        <v>0</v>
      </c>
      <c r="NY274" s="1">
        <v>0</v>
      </c>
      <c r="NZ274" s="1">
        <v>0</v>
      </c>
      <c r="OA274" s="1">
        <v>0</v>
      </c>
      <c r="OB274" s="1">
        <v>0</v>
      </c>
      <c r="OC274" s="1">
        <v>0</v>
      </c>
      <c r="OD274" s="1">
        <v>0</v>
      </c>
      <c r="OE274" s="1">
        <v>0</v>
      </c>
      <c r="OF274" s="1">
        <v>0</v>
      </c>
      <c r="OG274" s="1">
        <v>0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0</v>
      </c>
      <c r="OQ274" s="1">
        <v>0</v>
      </c>
      <c r="OR274" s="1">
        <v>0</v>
      </c>
      <c r="OS274" s="1">
        <v>0</v>
      </c>
      <c r="OT274" s="1">
        <v>0</v>
      </c>
      <c r="OU274" s="1">
        <v>0</v>
      </c>
      <c r="OV274" s="1">
        <v>0</v>
      </c>
      <c r="OW274" s="1">
        <v>0</v>
      </c>
      <c r="OX274" s="1">
        <v>0</v>
      </c>
      <c r="OY274" s="1">
        <v>0</v>
      </c>
      <c r="OZ274" s="1">
        <v>0</v>
      </c>
      <c r="PA274" s="1">
        <v>0</v>
      </c>
      <c r="PB274" s="1">
        <v>0</v>
      </c>
      <c r="PC274" s="1">
        <v>0</v>
      </c>
      <c r="PD274" s="1">
        <v>0</v>
      </c>
      <c r="PE274" s="1">
        <v>0</v>
      </c>
      <c r="PF274" s="1">
        <v>0</v>
      </c>
      <c r="PG274" s="1">
        <v>0</v>
      </c>
      <c r="PH274" s="1">
        <v>0</v>
      </c>
      <c r="PI274" s="1">
        <v>0</v>
      </c>
      <c r="PJ274" s="1">
        <v>0</v>
      </c>
      <c r="PK274" s="1">
        <v>0</v>
      </c>
      <c r="PL274" s="1">
        <v>0</v>
      </c>
      <c r="PM274" s="1">
        <v>0</v>
      </c>
      <c r="PN274" s="1">
        <v>0</v>
      </c>
      <c r="PO274" s="1">
        <v>0</v>
      </c>
      <c r="PP274" s="1">
        <v>0</v>
      </c>
      <c r="PQ274" s="1">
        <v>0</v>
      </c>
      <c r="PR274" s="1">
        <v>0</v>
      </c>
      <c r="PS274" s="1">
        <v>0</v>
      </c>
      <c r="PT274" s="1">
        <v>1</v>
      </c>
      <c r="PU274" s="1">
        <v>1</v>
      </c>
      <c r="PV274" s="1">
        <v>4</v>
      </c>
      <c r="PW274" s="1">
        <v>4</v>
      </c>
      <c r="PX274" s="1">
        <v>4</v>
      </c>
      <c r="PY274" s="1">
        <v>4</v>
      </c>
      <c r="PZ274" s="1">
        <v>4</v>
      </c>
      <c r="QA274" s="1">
        <v>4</v>
      </c>
      <c r="QB274" s="1">
        <v>8</v>
      </c>
      <c r="QC274" s="1">
        <v>4</v>
      </c>
      <c r="QD274" s="1">
        <v>4</v>
      </c>
      <c r="QE274" s="1">
        <v>4</v>
      </c>
      <c r="QF274" s="1">
        <v>4</v>
      </c>
      <c r="QG274" s="1">
        <v>4</v>
      </c>
      <c r="QH274" s="1">
        <v>4</v>
      </c>
      <c r="QI274" s="1">
        <v>5</v>
      </c>
      <c r="QJ274" s="1">
        <v>5</v>
      </c>
      <c r="QK274" s="1">
        <v>4</v>
      </c>
      <c r="QL274" s="1">
        <v>4</v>
      </c>
      <c r="QM274" s="1">
        <v>1</v>
      </c>
      <c r="QN274" s="1">
        <v>0</v>
      </c>
      <c r="QO274" s="1">
        <v>0</v>
      </c>
      <c r="QP274" s="1">
        <v>0</v>
      </c>
      <c r="QQ274" s="1">
        <v>0</v>
      </c>
      <c r="QR274" s="1">
        <v>0</v>
      </c>
      <c r="QS274" s="1">
        <v>0</v>
      </c>
      <c r="QT274" s="1">
        <v>0</v>
      </c>
      <c r="QU274" s="1">
        <v>0</v>
      </c>
      <c r="QV274" s="1">
        <v>0</v>
      </c>
      <c r="QW274" s="1">
        <v>0</v>
      </c>
      <c r="QX274" s="1">
        <v>0</v>
      </c>
      <c r="QY274" s="1">
        <v>0</v>
      </c>
      <c r="QZ274" s="1">
        <v>1</v>
      </c>
    </row>
    <row r="275" spans="1:468">
      <c r="A275" s="1">
        <v>2011</v>
      </c>
      <c r="B275" s="1" t="s">
        <v>779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0</v>
      </c>
      <c r="K275" s="1">
        <v>2</v>
      </c>
      <c r="L275" s="1">
        <v>2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1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1</v>
      </c>
      <c r="BY275" s="1">
        <v>1</v>
      </c>
      <c r="BZ275" s="1">
        <v>1</v>
      </c>
      <c r="CA275" s="1">
        <v>1</v>
      </c>
      <c r="CB275" s="1">
        <v>1</v>
      </c>
      <c r="CC275" s="1">
        <v>1</v>
      </c>
      <c r="CD275" s="1">
        <v>3</v>
      </c>
      <c r="CE275" s="1">
        <v>1</v>
      </c>
      <c r="CF275" s="1">
        <v>1</v>
      </c>
      <c r="CG275" s="1">
        <v>1</v>
      </c>
      <c r="CH275" s="1">
        <v>0</v>
      </c>
      <c r="CI275" s="1">
        <v>1</v>
      </c>
      <c r="CJ275" s="1">
        <v>0</v>
      </c>
      <c r="CK275" s="1">
        <v>1</v>
      </c>
      <c r="CL275" s="1">
        <v>1</v>
      </c>
      <c r="CM275" s="1">
        <v>1</v>
      </c>
      <c r="CN275" s="1">
        <v>1</v>
      </c>
      <c r="CO275" s="1">
        <v>1</v>
      </c>
      <c r="CP275" s="1">
        <v>0</v>
      </c>
      <c r="CQ275" s="1">
        <v>0</v>
      </c>
      <c r="CR275" s="1">
        <v>1</v>
      </c>
      <c r="CS275" s="1">
        <v>1</v>
      </c>
      <c r="CT275" s="1">
        <v>1</v>
      </c>
      <c r="CU275" s="1">
        <v>1</v>
      </c>
      <c r="CV275" s="1">
        <v>1</v>
      </c>
      <c r="CW275" s="1">
        <v>1</v>
      </c>
      <c r="CX275" s="1">
        <v>1</v>
      </c>
      <c r="CY275" s="1">
        <v>2</v>
      </c>
      <c r="CZ275" s="1">
        <v>1</v>
      </c>
      <c r="DA275" s="1">
        <v>1</v>
      </c>
      <c r="DB275" s="1">
        <v>0</v>
      </c>
      <c r="DC275" s="1">
        <v>0</v>
      </c>
      <c r="DD275" s="1">
        <v>1</v>
      </c>
      <c r="DE275" s="1">
        <v>0</v>
      </c>
      <c r="DF275" s="1">
        <v>1</v>
      </c>
      <c r="DG275" s="1">
        <v>1</v>
      </c>
      <c r="DH275" s="1">
        <v>1</v>
      </c>
      <c r="DI275" s="1">
        <v>0</v>
      </c>
      <c r="DJ275" s="1">
        <v>0</v>
      </c>
      <c r="DK275" s="1">
        <v>1</v>
      </c>
      <c r="DL275" s="1">
        <v>0</v>
      </c>
      <c r="DM275" s="1">
        <v>1</v>
      </c>
      <c r="DN275" s="1">
        <v>0</v>
      </c>
      <c r="DO275" s="1">
        <v>0</v>
      </c>
      <c r="DP275" s="1">
        <v>0</v>
      </c>
      <c r="DQ275" s="1">
        <v>1</v>
      </c>
      <c r="DR275" s="1">
        <v>1</v>
      </c>
      <c r="DS275" s="1">
        <v>1</v>
      </c>
      <c r="DT275" s="1">
        <v>1</v>
      </c>
      <c r="DU275" s="1">
        <v>0</v>
      </c>
      <c r="DV275" s="1">
        <v>0</v>
      </c>
      <c r="DW275" s="1">
        <v>0</v>
      </c>
      <c r="DX275" s="1">
        <v>1</v>
      </c>
      <c r="DY275" s="1">
        <v>0</v>
      </c>
      <c r="DZ275" s="1">
        <v>1</v>
      </c>
      <c r="EA275" s="1">
        <v>0</v>
      </c>
      <c r="EB275" s="1">
        <v>1</v>
      </c>
      <c r="EC275" s="1">
        <v>1</v>
      </c>
      <c r="ED275" s="1">
        <v>2</v>
      </c>
      <c r="EE275" s="1">
        <v>2</v>
      </c>
      <c r="EF275" s="1">
        <v>3</v>
      </c>
      <c r="EG275" s="1">
        <v>3</v>
      </c>
      <c r="EH275" s="1">
        <v>12</v>
      </c>
      <c r="EI275" s="1">
        <v>12</v>
      </c>
      <c r="EJ275" s="1">
        <v>0</v>
      </c>
      <c r="EK275" s="1">
        <v>22</v>
      </c>
      <c r="EL275" s="1">
        <v>22</v>
      </c>
      <c r="EM275" s="1">
        <v>0</v>
      </c>
      <c r="EN275" s="1">
        <v>1</v>
      </c>
      <c r="EO275" s="1">
        <v>1</v>
      </c>
      <c r="EP275" s="1">
        <v>0</v>
      </c>
      <c r="EQ275" s="1">
        <v>0</v>
      </c>
      <c r="ER275" s="1">
        <v>0</v>
      </c>
      <c r="ES275" s="1">
        <v>0</v>
      </c>
      <c r="ET275" s="1">
        <v>1</v>
      </c>
      <c r="EU275" s="1">
        <v>1</v>
      </c>
      <c r="EV275" s="1">
        <v>1</v>
      </c>
      <c r="EW275" s="1">
        <v>0</v>
      </c>
      <c r="EX275" s="1">
        <v>2</v>
      </c>
      <c r="EY275" s="1">
        <v>2</v>
      </c>
      <c r="EZ275" s="1">
        <v>2</v>
      </c>
      <c r="FA275" s="1">
        <v>2</v>
      </c>
      <c r="FB275" s="1">
        <v>2</v>
      </c>
      <c r="FC275" s="1">
        <v>2</v>
      </c>
      <c r="FD275" s="1">
        <v>4</v>
      </c>
      <c r="FE275" s="1">
        <v>2</v>
      </c>
      <c r="FF275" s="1">
        <v>1</v>
      </c>
      <c r="FG275" s="1">
        <v>1</v>
      </c>
      <c r="FH275" s="1">
        <v>1</v>
      </c>
      <c r="FI275" s="1">
        <v>1</v>
      </c>
      <c r="FJ275" s="1">
        <v>2</v>
      </c>
      <c r="FK275" s="1">
        <v>2</v>
      </c>
      <c r="FL275" s="1">
        <v>2</v>
      </c>
      <c r="FM275" s="1">
        <v>2</v>
      </c>
      <c r="FN275" s="1">
        <v>1</v>
      </c>
      <c r="FO275" s="1">
        <v>0</v>
      </c>
      <c r="FP275" s="1">
        <v>0</v>
      </c>
      <c r="FQ275" s="1">
        <v>1</v>
      </c>
      <c r="FR275" s="1">
        <v>1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9</v>
      </c>
      <c r="GA275" s="1">
        <v>9</v>
      </c>
      <c r="GB275" s="1">
        <v>0</v>
      </c>
      <c r="GC275" s="1">
        <v>0</v>
      </c>
      <c r="GD275" s="1">
        <v>0</v>
      </c>
      <c r="GE275" s="1">
        <v>9</v>
      </c>
      <c r="GF275" s="1">
        <v>9</v>
      </c>
      <c r="GG275" s="1">
        <v>9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2</v>
      </c>
      <c r="GT275" s="1">
        <v>2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4</v>
      </c>
      <c r="HF275" s="1">
        <v>40</v>
      </c>
      <c r="HG275" s="1">
        <v>40</v>
      </c>
      <c r="HH275" s="1">
        <v>2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1</v>
      </c>
      <c r="HO275" s="1">
        <v>1</v>
      </c>
      <c r="HP275" s="1">
        <v>1</v>
      </c>
      <c r="HQ275" s="1">
        <v>1</v>
      </c>
      <c r="HR275" s="1">
        <v>1</v>
      </c>
      <c r="HS275" s="1">
        <v>1</v>
      </c>
      <c r="HT275" s="1">
        <v>0</v>
      </c>
      <c r="HU275" s="1">
        <v>1</v>
      </c>
      <c r="HV275" s="1">
        <v>0</v>
      </c>
      <c r="HW275" s="1">
        <v>0</v>
      </c>
      <c r="HX275" s="1">
        <v>5</v>
      </c>
      <c r="HY275" s="1">
        <v>5</v>
      </c>
      <c r="HZ275" s="1">
        <v>9</v>
      </c>
      <c r="IA275" s="1">
        <v>9</v>
      </c>
      <c r="IB275" s="1">
        <v>0</v>
      </c>
      <c r="IC275" s="1">
        <v>1</v>
      </c>
      <c r="ID275" s="1">
        <v>0</v>
      </c>
      <c r="IE275" s="1">
        <v>0</v>
      </c>
      <c r="IF275" s="1">
        <v>0</v>
      </c>
      <c r="IG275" s="1">
        <v>0</v>
      </c>
      <c r="IH275" s="1">
        <v>1</v>
      </c>
      <c r="II275" s="1">
        <v>4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1</v>
      </c>
      <c r="JQ275" s="1">
        <v>1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1</v>
      </c>
      <c r="JY275" s="1">
        <v>0</v>
      </c>
      <c r="JZ275" s="1">
        <v>1</v>
      </c>
      <c r="KA275" s="1">
        <v>0</v>
      </c>
      <c r="KB275" s="1">
        <v>0</v>
      </c>
      <c r="KC275" s="1">
        <v>0</v>
      </c>
      <c r="KD275" s="1">
        <v>0</v>
      </c>
      <c r="KE275" s="1">
        <v>1</v>
      </c>
      <c r="KF275" s="1">
        <v>1</v>
      </c>
      <c r="KG275" s="1">
        <v>1</v>
      </c>
      <c r="KH275" s="1">
        <v>0</v>
      </c>
      <c r="KI275" s="1">
        <v>0</v>
      </c>
      <c r="KJ275" s="1">
        <v>0</v>
      </c>
      <c r="KK275" s="1">
        <v>1</v>
      </c>
      <c r="KL275" s="1">
        <v>0</v>
      </c>
      <c r="KM275" s="1">
        <v>0</v>
      </c>
      <c r="KN275" s="1">
        <v>1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1</v>
      </c>
      <c r="KZ275" s="1">
        <v>1</v>
      </c>
      <c r="LA275" s="1">
        <v>1</v>
      </c>
      <c r="LB275" s="1">
        <v>0</v>
      </c>
      <c r="LC275" s="1">
        <v>0</v>
      </c>
      <c r="LD275" s="1">
        <v>1</v>
      </c>
      <c r="LE275" s="1">
        <v>1</v>
      </c>
      <c r="LF275" s="1">
        <v>1</v>
      </c>
      <c r="LG275" s="1">
        <v>0</v>
      </c>
      <c r="LH275" s="1">
        <v>1</v>
      </c>
      <c r="LI275" s="1">
        <v>1</v>
      </c>
      <c r="LJ275" s="1">
        <v>1</v>
      </c>
      <c r="LK275" s="1">
        <v>1</v>
      </c>
      <c r="LL275" s="1">
        <v>8</v>
      </c>
      <c r="LM275" s="1">
        <v>0</v>
      </c>
      <c r="LN275" s="1">
        <v>27</v>
      </c>
      <c r="LO275" s="1">
        <v>18</v>
      </c>
      <c r="LP275" s="1">
        <v>5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1</v>
      </c>
      <c r="LX275" s="1">
        <v>0</v>
      </c>
      <c r="LY275" s="1">
        <v>1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3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3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  <c r="NK275" s="1">
        <v>0</v>
      </c>
      <c r="NL275" s="1">
        <v>0</v>
      </c>
      <c r="NM275" s="1">
        <v>0</v>
      </c>
      <c r="NN275" s="1">
        <v>0</v>
      </c>
      <c r="NO275" s="1">
        <v>0</v>
      </c>
      <c r="NP275" s="1">
        <v>0</v>
      </c>
      <c r="NQ275" s="1">
        <v>0</v>
      </c>
      <c r="NR275" s="1">
        <v>0</v>
      </c>
      <c r="NS275" s="1">
        <v>0</v>
      </c>
      <c r="NT275" s="1">
        <v>0</v>
      </c>
      <c r="NU275" s="1">
        <v>0</v>
      </c>
      <c r="NV275" s="1">
        <v>0</v>
      </c>
      <c r="NW275" s="1">
        <v>0</v>
      </c>
      <c r="NX275" s="1">
        <v>0</v>
      </c>
      <c r="NY275" s="1">
        <v>0</v>
      </c>
      <c r="NZ275" s="1">
        <v>0</v>
      </c>
      <c r="OA275" s="1">
        <v>0</v>
      </c>
      <c r="OB275" s="1">
        <v>0</v>
      </c>
      <c r="OC275" s="1">
        <v>0</v>
      </c>
      <c r="OD275" s="1">
        <v>0</v>
      </c>
      <c r="OE275" s="1">
        <v>0</v>
      </c>
      <c r="OF275" s="1">
        <v>0</v>
      </c>
      <c r="OG275" s="1">
        <v>0</v>
      </c>
      <c r="OH275" s="1">
        <v>0</v>
      </c>
      <c r="OI275" s="1">
        <v>0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0</v>
      </c>
      <c r="OQ275" s="1">
        <v>0</v>
      </c>
      <c r="OR275" s="1">
        <v>0</v>
      </c>
      <c r="OS275" s="1">
        <v>0</v>
      </c>
      <c r="OT275" s="1">
        <v>0</v>
      </c>
      <c r="OU275" s="1">
        <v>0</v>
      </c>
      <c r="OV275" s="1">
        <v>0</v>
      </c>
      <c r="OW275" s="1">
        <v>0</v>
      </c>
      <c r="OX275" s="1">
        <v>0</v>
      </c>
      <c r="OY275" s="1">
        <v>0</v>
      </c>
      <c r="OZ275" s="1">
        <v>0</v>
      </c>
      <c r="PA275" s="1">
        <v>0</v>
      </c>
      <c r="PB275" s="1">
        <v>0</v>
      </c>
      <c r="PC275" s="1">
        <v>0</v>
      </c>
      <c r="PD275" s="1">
        <v>0</v>
      </c>
      <c r="PE275" s="1">
        <v>0</v>
      </c>
      <c r="PF275" s="1">
        <v>0</v>
      </c>
      <c r="PG275" s="1">
        <v>0</v>
      </c>
      <c r="PH275" s="1">
        <v>0</v>
      </c>
      <c r="PI275" s="1">
        <v>0</v>
      </c>
      <c r="PJ275" s="1">
        <v>0</v>
      </c>
      <c r="PK275" s="1">
        <v>0</v>
      </c>
      <c r="PL275" s="1">
        <v>0</v>
      </c>
      <c r="PM275" s="1">
        <v>0</v>
      </c>
      <c r="PN275" s="1">
        <v>0</v>
      </c>
      <c r="PO275" s="1">
        <v>0</v>
      </c>
      <c r="PP275" s="1">
        <v>0</v>
      </c>
      <c r="PQ275" s="1">
        <v>0</v>
      </c>
      <c r="PR275" s="1">
        <v>0</v>
      </c>
      <c r="PS275" s="1">
        <v>0</v>
      </c>
      <c r="PT275" s="1">
        <v>1</v>
      </c>
      <c r="PU275" s="1">
        <v>1</v>
      </c>
      <c r="PV275" s="1">
        <v>4</v>
      </c>
      <c r="PW275" s="1">
        <v>4</v>
      </c>
      <c r="PX275" s="1">
        <v>4</v>
      </c>
      <c r="PY275" s="1">
        <v>4</v>
      </c>
      <c r="PZ275" s="1">
        <v>4</v>
      </c>
      <c r="QA275" s="1">
        <v>4</v>
      </c>
      <c r="QB275" s="1">
        <v>8</v>
      </c>
      <c r="QC275" s="1">
        <v>4</v>
      </c>
      <c r="QD275" s="1">
        <v>4</v>
      </c>
      <c r="QE275" s="1">
        <v>4</v>
      </c>
      <c r="QF275" s="1">
        <v>4</v>
      </c>
      <c r="QG275" s="1">
        <v>4</v>
      </c>
      <c r="QH275" s="1">
        <v>4</v>
      </c>
      <c r="QI275" s="1">
        <v>5</v>
      </c>
      <c r="QJ275" s="1">
        <v>5</v>
      </c>
      <c r="QK275" s="1">
        <v>4</v>
      </c>
      <c r="QL275" s="1">
        <v>4</v>
      </c>
      <c r="QM275" s="1">
        <v>1</v>
      </c>
      <c r="QN275" s="1">
        <v>1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0</v>
      </c>
      <c r="QW275" s="1">
        <v>0</v>
      </c>
      <c r="QX275" s="1">
        <v>0</v>
      </c>
      <c r="QY275" s="1">
        <v>0</v>
      </c>
      <c r="QZ275" s="1">
        <v>1</v>
      </c>
    </row>
    <row r="276" spans="1:468">
      <c r="A276" s="1">
        <v>2011</v>
      </c>
      <c r="B276" s="1" t="s">
        <v>780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0</v>
      </c>
      <c r="K276" s="1">
        <v>2</v>
      </c>
      <c r="L276" s="1">
        <v>2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1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1</v>
      </c>
      <c r="BY276" s="1">
        <v>1</v>
      </c>
      <c r="BZ276" s="1">
        <v>1</v>
      </c>
      <c r="CA276" s="1">
        <v>1</v>
      </c>
      <c r="CB276" s="1">
        <v>1</v>
      </c>
      <c r="CC276" s="1">
        <v>1</v>
      </c>
      <c r="CD276" s="1">
        <v>3</v>
      </c>
      <c r="CE276" s="1">
        <v>1</v>
      </c>
      <c r="CF276" s="1">
        <v>1</v>
      </c>
      <c r="CG276" s="1">
        <v>1</v>
      </c>
      <c r="CH276" s="1">
        <v>0</v>
      </c>
      <c r="CI276" s="1">
        <v>1</v>
      </c>
      <c r="CJ276" s="1">
        <v>0</v>
      </c>
      <c r="CK276" s="1">
        <v>1</v>
      </c>
      <c r="CL276" s="1">
        <v>1</v>
      </c>
      <c r="CM276" s="1">
        <v>1</v>
      </c>
      <c r="CN276" s="1">
        <v>1</v>
      </c>
      <c r="CO276" s="1">
        <v>1</v>
      </c>
      <c r="CP276" s="1">
        <v>0</v>
      </c>
      <c r="CQ276" s="1">
        <v>0</v>
      </c>
      <c r="CR276" s="1">
        <v>1</v>
      </c>
      <c r="CS276" s="1">
        <v>1</v>
      </c>
      <c r="CT276" s="1">
        <v>1</v>
      </c>
      <c r="CU276" s="1">
        <v>1</v>
      </c>
      <c r="CV276" s="1">
        <v>1</v>
      </c>
      <c r="CW276" s="1">
        <v>1</v>
      </c>
      <c r="CX276" s="1">
        <v>1</v>
      </c>
      <c r="CY276" s="1">
        <v>2</v>
      </c>
      <c r="CZ276" s="1">
        <v>1</v>
      </c>
      <c r="DA276" s="1">
        <v>1</v>
      </c>
      <c r="DB276" s="1">
        <v>0</v>
      </c>
      <c r="DC276" s="1">
        <v>0</v>
      </c>
      <c r="DD276" s="1">
        <v>1</v>
      </c>
      <c r="DE276" s="1">
        <v>0</v>
      </c>
      <c r="DF276" s="1">
        <v>1</v>
      </c>
      <c r="DG276" s="1">
        <v>1</v>
      </c>
      <c r="DH276" s="1">
        <v>1</v>
      </c>
      <c r="DI276" s="1">
        <v>0</v>
      </c>
      <c r="DJ276" s="1">
        <v>0</v>
      </c>
      <c r="DK276" s="1">
        <v>1</v>
      </c>
      <c r="DL276" s="1">
        <v>0</v>
      </c>
      <c r="DM276" s="1">
        <v>1</v>
      </c>
      <c r="DN276" s="1">
        <v>0</v>
      </c>
      <c r="DO276" s="1">
        <v>0</v>
      </c>
      <c r="DP276" s="1">
        <v>0</v>
      </c>
      <c r="DQ276" s="1">
        <v>1</v>
      </c>
      <c r="DR276" s="1">
        <v>1</v>
      </c>
      <c r="DS276" s="1">
        <v>1</v>
      </c>
      <c r="DT276" s="1">
        <v>1</v>
      </c>
      <c r="DU276" s="1">
        <v>0</v>
      </c>
      <c r="DV276" s="1">
        <v>0</v>
      </c>
      <c r="DW276" s="1">
        <v>0</v>
      </c>
      <c r="DX276" s="1">
        <v>1</v>
      </c>
      <c r="DY276" s="1">
        <v>0</v>
      </c>
      <c r="DZ276" s="1">
        <v>1</v>
      </c>
      <c r="EA276" s="1">
        <v>0</v>
      </c>
      <c r="EB276" s="1">
        <v>1</v>
      </c>
      <c r="EC276" s="1">
        <v>1</v>
      </c>
      <c r="ED276" s="1">
        <v>2</v>
      </c>
      <c r="EE276" s="1">
        <v>2</v>
      </c>
      <c r="EF276" s="1">
        <v>3</v>
      </c>
      <c r="EG276" s="1">
        <v>3</v>
      </c>
      <c r="EH276" s="1">
        <v>12</v>
      </c>
      <c r="EI276" s="1">
        <v>12</v>
      </c>
      <c r="EJ276" s="1">
        <v>0</v>
      </c>
      <c r="EK276" s="1">
        <v>22</v>
      </c>
      <c r="EL276" s="1">
        <v>22</v>
      </c>
      <c r="EM276" s="1">
        <v>0</v>
      </c>
      <c r="EN276" s="1">
        <v>1</v>
      </c>
      <c r="EO276" s="1">
        <v>1</v>
      </c>
      <c r="EP276" s="1">
        <v>0</v>
      </c>
      <c r="EQ276" s="1">
        <v>0</v>
      </c>
      <c r="ER276" s="1">
        <v>0</v>
      </c>
      <c r="ES276" s="1">
        <v>0</v>
      </c>
      <c r="ET276" s="1">
        <v>1</v>
      </c>
      <c r="EU276" s="1">
        <v>1</v>
      </c>
      <c r="EV276" s="1">
        <v>1</v>
      </c>
      <c r="EW276" s="1">
        <v>0</v>
      </c>
      <c r="EX276" s="1">
        <v>2</v>
      </c>
      <c r="EY276" s="1">
        <v>2</v>
      </c>
      <c r="EZ276" s="1">
        <v>2</v>
      </c>
      <c r="FA276" s="1">
        <v>2</v>
      </c>
      <c r="FB276" s="1">
        <v>2</v>
      </c>
      <c r="FC276" s="1">
        <v>2</v>
      </c>
      <c r="FD276" s="1">
        <v>4</v>
      </c>
      <c r="FE276" s="1">
        <v>2</v>
      </c>
      <c r="FF276" s="1">
        <v>1</v>
      </c>
      <c r="FG276" s="1">
        <v>1</v>
      </c>
      <c r="FH276" s="1">
        <v>1</v>
      </c>
      <c r="FI276" s="1">
        <v>1</v>
      </c>
      <c r="FJ276" s="1">
        <v>2</v>
      </c>
      <c r="FK276" s="1">
        <v>2</v>
      </c>
      <c r="FL276" s="1">
        <v>2</v>
      </c>
      <c r="FM276" s="1">
        <v>2</v>
      </c>
      <c r="FN276" s="1">
        <v>1</v>
      </c>
      <c r="FO276" s="1">
        <v>0</v>
      </c>
      <c r="FP276" s="1">
        <v>0</v>
      </c>
      <c r="FQ276" s="1">
        <v>1</v>
      </c>
      <c r="FR276" s="1">
        <v>1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9</v>
      </c>
      <c r="GA276" s="1">
        <v>9</v>
      </c>
      <c r="GB276" s="1">
        <v>0</v>
      </c>
      <c r="GC276" s="1">
        <v>0</v>
      </c>
      <c r="GD276" s="1">
        <v>0</v>
      </c>
      <c r="GE276" s="1">
        <v>9</v>
      </c>
      <c r="GF276" s="1">
        <v>9</v>
      </c>
      <c r="GG276" s="1">
        <v>9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2</v>
      </c>
      <c r="GT276" s="1">
        <v>2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4</v>
      </c>
      <c r="HF276" s="1">
        <v>40</v>
      </c>
      <c r="HG276" s="1">
        <v>40</v>
      </c>
      <c r="HH276" s="1">
        <v>2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1</v>
      </c>
      <c r="HO276" s="1">
        <v>1</v>
      </c>
      <c r="HP276" s="1">
        <v>1</v>
      </c>
      <c r="HQ276" s="1">
        <v>1</v>
      </c>
      <c r="HR276" s="1">
        <v>1</v>
      </c>
      <c r="HS276" s="1">
        <v>1</v>
      </c>
      <c r="HT276" s="1">
        <v>0</v>
      </c>
      <c r="HU276" s="1">
        <v>1</v>
      </c>
      <c r="HV276" s="1">
        <v>0</v>
      </c>
      <c r="HW276" s="1">
        <v>0</v>
      </c>
      <c r="HX276" s="1">
        <v>5</v>
      </c>
      <c r="HY276" s="1">
        <v>5</v>
      </c>
      <c r="HZ276" s="1">
        <v>9</v>
      </c>
      <c r="IA276" s="1">
        <v>9</v>
      </c>
      <c r="IB276" s="1">
        <v>0</v>
      </c>
      <c r="IC276" s="1">
        <v>1</v>
      </c>
      <c r="ID276" s="1">
        <v>0</v>
      </c>
      <c r="IE276" s="1">
        <v>0</v>
      </c>
      <c r="IF276" s="1">
        <v>0</v>
      </c>
      <c r="IG276" s="1">
        <v>0</v>
      </c>
      <c r="IH276" s="1">
        <v>1</v>
      </c>
      <c r="II276" s="1">
        <v>4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1</v>
      </c>
      <c r="JQ276" s="1">
        <v>1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1</v>
      </c>
      <c r="JY276" s="1">
        <v>0</v>
      </c>
      <c r="JZ276" s="1">
        <v>1</v>
      </c>
      <c r="KA276" s="1">
        <v>0</v>
      </c>
      <c r="KB276" s="1">
        <v>0</v>
      </c>
      <c r="KC276" s="1">
        <v>0</v>
      </c>
      <c r="KD276" s="1">
        <v>0</v>
      </c>
      <c r="KE276" s="1">
        <v>1</v>
      </c>
      <c r="KF276" s="1">
        <v>1</v>
      </c>
      <c r="KG276" s="1">
        <v>1</v>
      </c>
      <c r="KH276" s="1">
        <v>0</v>
      </c>
      <c r="KI276" s="1">
        <v>1</v>
      </c>
      <c r="KJ276" s="1">
        <v>0</v>
      </c>
      <c r="KK276" s="1">
        <v>1</v>
      </c>
      <c r="KL276" s="1">
        <v>0</v>
      </c>
      <c r="KM276" s="1">
        <v>0</v>
      </c>
      <c r="KN276" s="1">
        <v>1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1</v>
      </c>
      <c r="KZ276" s="1">
        <v>1</v>
      </c>
      <c r="LA276" s="1">
        <v>1</v>
      </c>
      <c r="LB276" s="1">
        <v>0</v>
      </c>
      <c r="LC276" s="1">
        <v>0</v>
      </c>
      <c r="LD276" s="1">
        <v>1</v>
      </c>
      <c r="LE276" s="1">
        <v>1</v>
      </c>
      <c r="LF276" s="1">
        <v>1</v>
      </c>
      <c r="LG276" s="1">
        <v>0</v>
      </c>
      <c r="LH276" s="1">
        <v>1</v>
      </c>
      <c r="LI276" s="1">
        <v>1</v>
      </c>
      <c r="LJ276" s="1">
        <v>1</v>
      </c>
      <c r="LK276" s="1">
        <v>1</v>
      </c>
      <c r="LL276" s="1">
        <v>8</v>
      </c>
      <c r="LM276" s="1">
        <v>0</v>
      </c>
      <c r="LN276" s="1">
        <v>28</v>
      </c>
      <c r="LO276" s="1">
        <v>19</v>
      </c>
      <c r="LP276" s="1">
        <v>5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1</v>
      </c>
      <c r="LX276" s="1">
        <v>0</v>
      </c>
      <c r="LY276" s="1">
        <v>1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3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3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  <c r="NK276" s="1">
        <v>0</v>
      </c>
      <c r="NL276" s="1">
        <v>0</v>
      </c>
      <c r="NM276" s="1">
        <v>0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0</v>
      </c>
      <c r="NU276" s="1">
        <v>0</v>
      </c>
      <c r="NV276" s="1">
        <v>0</v>
      </c>
      <c r="NW276" s="1">
        <v>0</v>
      </c>
      <c r="NX276" s="1">
        <v>0</v>
      </c>
      <c r="NY276" s="1">
        <v>0</v>
      </c>
      <c r="NZ276" s="1">
        <v>0</v>
      </c>
      <c r="OA276" s="1">
        <v>0</v>
      </c>
      <c r="OB276" s="1">
        <v>0</v>
      </c>
      <c r="OC276" s="1">
        <v>0</v>
      </c>
      <c r="OD276" s="1">
        <v>0</v>
      </c>
      <c r="OE276" s="1">
        <v>0</v>
      </c>
      <c r="OF276" s="1">
        <v>0</v>
      </c>
      <c r="OG276" s="1">
        <v>0</v>
      </c>
      <c r="OH276" s="1">
        <v>0</v>
      </c>
      <c r="OI276" s="1">
        <v>0</v>
      </c>
      <c r="OJ276" s="1">
        <v>0</v>
      </c>
      <c r="OK276" s="1">
        <v>0</v>
      </c>
      <c r="OL276" s="1">
        <v>0</v>
      </c>
      <c r="OM276" s="1">
        <v>0</v>
      </c>
      <c r="ON276" s="1">
        <v>0</v>
      </c>
      <c r="OO276" s="1">
        <v>0</v>
      </c>
      <c r="OP276" s="1">
        <v>0</v>
      </c>
      <c r="OQ276" s="1">
        <v>0</v>
      </c>
      <c r="OR276" s="1">
        <v>0</v>
      </c>
      <c r="OS276" s="1">
        <v>0</v>
      </c>
      <c r="OT276" s="1">
        <v>0</v>
      </c>
      <c r="OU276" s="1">
        <v>0</v>
      </c>
      <c r="OV276" s="1">
        <v>0</v>
      </c>
      <c r="OW276" s="1">
        <v>0</v>
      </c>
      <c r="OX276" s="1">
        <v>0</v>
      </c>
      <c r="OY276" s="1">
        <v>0</v>
      </c>
      <c r="OZ276" s="1">
        <v>0</v>
      </c>
      <c r="PA276" s="1">
        <v>0</v>
      </c>
      <c r="PB276" s="1">
        <v>0</v>
      </c>
      <c r="PC276" s="1">
        <v>0</v>
      </c>
      <c r="PD276" s="1">
        <v>0</v>
      </c>
      <c r="PE276" s="1">
        <v>0</v>
      </c>
      <c r="PF276" s="1">
        <v>0</v>
      </c>
      <c r="PG276" s="1">
        <v>0</v>
      </c>
      <c r="PH276" s="1">
        <v>0</v>
      </c>
      <c r="PI276" s="1">
        <v>0</v>
      </c>
      <c r="PJ276" s="1">
        <v>0</v>
      </c>
      <c r="PK276" s="1">
        <v>0</v>
      </c>
      <c r="PL276" s="1">
        <v>0</v>
      </c>
      <c r="PM276" s="1">
        <v>0</v>
      </c>
      <c r="PN276" s="1">
        <v>0</v>
      </c>
      <c r="PO276" s="1">
        <v>0</v>
      </c>
      <c r="PP276" s="1">
        <v>0</v>
      </c>
      <c r="PQ276" s="1">
        <v>0</v>
      </c>
      <c r="PR276" s="1">
        <v>0</v>
      </c>
      <c r="PS276" s="1">
        <v>0</v>
      </c>
      <c r="PT276" s="1">
        <v>1</v>
      </c>
      <c r="PU276" s="1">
        <v>1</v>
      </c>
      <c r="PV276" s="1">
        <v>4</v>
      </c>
      <c r="PW276" s="1">
        <v>4</v>
      </c>
      <c r="PX276" s="1">
        <v>4</v>
      </c>
      <c r="PY276" s="1">
        <v>4</v>
      </c>
      <c r="PZ276" s="1">
        <v>4</v>
      </c>
      <c r="QA276" s="1">
        <v>4</v>
      </c>
      <c r="QB276" s="1">
        <v>8</v>
      </c>
      <c r="QC276" s="1">
        <v>4</v>
      </c>
      <c r="QD276" s="1">
        <v>4</v>
      </c>
      <c r="QE276" s="1">
        <v>4</v>
      </c>
      <c r="QF276" s="1">
        <v>4</v>
      </c>
      <c r="QG276" s="1">
        <v>4</v>
      </c>
      <c r="QH276" s="1">
        <v>4</v>
      </c>
      <c r="QI276" s="1">
        <v>5</v>
      </c>
      <c r="QJ276" s="1">
        <v>5</v>
      </c>
      <c r="QK276" s="1">
        <v>4</v>
      </c>
      <c r="QL276" s="1">
        <v>4</v>
      </c>
      <c r="QM276" s="1">
        <v>1</v>
      </c>
      <c r="QN276" s="1">
        <v>1</v>
      </c>
      <c r="QO276" s="1">
        <v>0</v>
      </c>
      <c r="QP276" s="1">
        <v>0</v>
      </c>
      <c r="QQ276" s="1">
        <v>0</v>
      </c>
      <c r="QR276" s="1">
        <v>0</v>
      </c>
      <c r="QS276" s="1">
        <v>0</v>
      </c>
      <c r="QT276" s="1">
        <v>0</v>
      </c>
      <c r="QU276" s="1">
        <v>0</v>
      </c>
      <c r="QV276" s="1">
        <v>0</v>
      </c>
      <c r="QW276" s="1">
        <v>0</v>
      </c>
      <c r="QX276" s="1">
        <v>0</v>
      </c>
      <c r="QY276" s="1">
        <v>0</v>
      </c>
      <c r="QZ276" s="1">
        <v>1</v>
      </c>
    </row>
    <row r="277" spans="1:468">
      <c r="A277" s="1">
        <v>2011</v>
      </c>
      <c r="B277" s="1" t="s">
        <v>781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0</v>
      </c>
      <c r="K277" s="1">
        <v>2</v>
      </c>
      <c r="L277" s="1">
        <v>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1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3</v>
      </c>
      <c r="BY277" s="1">
        <v>3</v>
      </c>
      <c r="BZ277" s="1">
        <v>1</v>
      </c>
      <c r="CA277" s="1">
        <v>1</v>
      </c>
      <c r="CB277" s="1">
        <v>1</v>
      </c>
      <c r="CC277" s="1">
        <v>1</v>
      </c>
      <c r="CD277" s="1">
        <v>3</v>
      </c>
      <c r="CE277" s="1">
        <v>1</v>
      </c>
      <c r="CF277" s="1">
        <v>1</v>
      </c>
      <c r="CG277" s="1">
        <v>3</v>
      </c>
      <c r="CH277" s="1">
        <v>0</v>
      </c>
      <c r="CI277" s="1">
        <v>3</v>
      </c>
      <c r="CJ277" s="1">
        <v>0</v>
      </c>
      <c r="CK277" s="1">
        <v>3</v>
      </c>
      <c r="CL277" s="1">
        <v>1</v>
      </c>
      <c r="CM277" s="1">
        <v>1</v>
      </c>
      <c r="CN277" s="1">
        <v>1</v>
      </c>
      <c r="CO277" s="1">
        <v>3</v>
      </c>
      <c r="CP277" s="1">
        <v>0</v>
      </c>
      <c r="CQ277" s="1">
        <v>0</v>
      </c>
      <c r="CR277" s="1">
        <v>1</v>
      </c>
      <c r="CS277" s="1">
        <v>1</v>
      </c>
      <c r="CT277" s="1">
        <v>1</v>
      </c>
      <c r="CU277" s="1">
        <v>1</v>
      </c>
      <c r="CV277" s="1">
        <v>1</v>
      </c>
      <c r="CW277" s="1">
        <v>1</v>
      </c>
      <c r="CX277" s="1">
        <v>1</v>
      </c>
      <c r="CY277" s="1">
        <v>2</v>
      </c>
      <c r="CZ277" s="1">
        <v>1</v>
      </c>
      <c r="DA277" s="1">
        <v>1</v>
      </c>
      <c r="DB277" s="1">
        <v>0</v>
      </c>
      <c r="DC277" s="1">
        <v>0</v>
      </c>
      <c r="DD277" s="1">
        <v>1</v>
      </c>
      <c r="DE277" s="1">
        <v>0</v>
      </c>
      <c r="DF277" s="1">
        <v>1</v>
      </c>
      <c r="DG277" s="1">
        <v>1</v>
      </c>
      <c r="DH277" s="1">
        <v>1</v>
      </c>
      <c r="DI277" s="1">
        <v>0</v>
      </c>
      <c r="DJ277" s="1">
        <v>0</v>
      </c>
      <c r="DK277" s="1">
        <v>1</v>
      </c>
      <c r="DL277" s="1">
        <v>15</v>
      </c>
      <c r="DM277" s="1">
        <v>15</v>
      </c>
      <c r="DN277" s="1">
        <v>0</v>
      </c>
      <c r="DO277" s="1">
        <v>0</v>
      </c>
      <c r="DP277" s="1">
        <v>0</v>
      </c>
      <c r="DQ277" s="1">
        <v>15</v>
      </c>
      <c r="DR277" s="1">
        <v>15</v>
      </c>
      <c r="DS277" s="1">
        <v>15</v>
      </c>
      <c r="DT277" s="1">
        <v>15</v>
      </c>
      <c r="DU277" s="1">
        <v>6</v>
      </c>
      <c r="DV277" s="1">
        <v>0</v>
      </c>
      <c r="DW277" s="1">
        <v>0</v>
      </c>
      <c r="DX277" s="1">
        <v>15</v>
      </c>
      <c r="DY277" s="1">
        <v>0</v>
      </c>
      <c r="DZ277" s="1">
        <v>0</v>
      </c>
      <c r="EA277" s="1">
        <v>0</v>
      </c>
      <c r="EB277" s="1">
        <v>1</v>
      </c>
      <c r="EC277" s="1">
        <v>1</v>
      </c>
      <c r="ED277" s="1">
        <v>2</v>
      </c>
      <c r="EE277" s="1">
        <v>2</v>
      </c>
      <c r="EF277" s="1">
        <v>3</v>
      </c>
      <c r="EG277" s="1">
        <v>3</v>
      </c>
      <c r="EH277" s="1">
        <v>11</v>
      </c>
      <c r="EI277" s="1">
        <v>11</v>
      </c>
      <c r="EJ277" s="1">
        <v>0</v>
      </c>
      <c r="EK277" s="1">
        <v>22</v>
      </c>
      <c r="EL277" s="1">
        <v>22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1</v>
      </c>
      <c r="EU277" s="1">
        <v>1</v>
      </c>
      <c r="EV277" s="1">
        <v>1</v>
      </c>
      <c r="EW277" s="1">
        <v>0</v>
      </c>
      <c r="EX277" s="1">
        <v>2</v>
      </c>
      <c r="EY277" s="1">
        <v>2</v>
      </c>
      <c r="EZ277" s="1">
        <v>2</v>
      </c>
      <c r="FA277" s="1">
        <v>2</v>
      </c>
      <c r="FB277" s="1">
        <v>2</v>
      </c>
      <c r="FC277" s="1">
        <v>2</v>
      </c>
      <c r="FD277" s="1">
        <v>4</v>
      </c>
      <c r="FE277" s="1">
        <v>2</v>
      </c>
      <c r="FF277" s="1">
        <v>1</v>
      </c>
      <c r="FG277" s="1">
        <v>1</v>
      </c>
      <c r="FH277" s="1">
        <v>1</v>
      </c>
      <c r="FI277" s="1">
        <v>1</v>
      </c>
      <c r="FJ277" s="1">
        <v>2</v>
      </c>
      <c r="FK277" s="1">
        <v>2</v>
      </c>
      <c r="FL277" s="1">
        <v>2</v>
      </c>
      <c r="FM277" s="1">
        <v>2</v>
      </c>
      <c r="FN277" s="1">
        <v>1</v>
      </c>
      <c r="FO277" s="1">
        <v>0</v>
      </c>
      <c r="FP277" s="1">
        <v>0</v>
      </c>
      <c r="FQ277" s="1">
        <v>2</v>
      </c>
      <c r="FR277" s="1">
        <v>2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40</v>
      </c>
      <c r="GA277" s="1">
        <v>40</v>
      </c>
      <c r="GB277" s="1">
        <v>0</v>
      </c>
      <c r="GC277" s="1">
        <v>0</v>
      </c>
      <c r="GD277" s="1">
        <v>0</v>
      </c>
      <c r="GE277" s="1">
        <v>40</v>
      </c>
      <c r="GF277" s="1">
        <v>40</v>
      </c>
      <c r="GG277" s="1">
        <v>40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2</v>
      </c>
      <c r="GT277" s="1">
        <v>2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58</v>
      </c>
      <c r="HG277" s="1">
        <v>58</v>
      </c>
      <c r="HH277" s="1">
        <v>2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33</v>
      </c>
      <c r="HO277" s="1">
        <v>33</v>
      </c>
      <c r="HP277" s="1">
        <v>33</v>
      </c>
      <c r="HQ277" s="1">
        <v>33</v>
      </c>
      <c r="HR277" s="1">
        <v>33</v>
      </c>
      <c r="HS277" s="1">
        <v>33</v>
      </c>
      <c r="HT277" s="1">
        <v>0</v>
      </c>
      <c r="HU277" s="1">
        <v>33</v>
      </c>
      <c r="HV277" s="1">
        <v>0</v>
      </c>
      <c r="HW277" s="1">
        <v>0</v>
      </c>
      <c r="HX277" s="1">
        <v>28</v>
      </c>
      <c r="HY277" s="1">
        <v>28</v>
      </c>
      <c r="HZ277" s="1">
        <v>43</v>
      </c>
      <c r="IA277" s="1">
        <v>39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2</v>
      </c>
      <c r="II277" s="1">
        <v>7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2</v>
      </c>
      <c r="JQ277" s="1">
        <v>2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2</v>
      </c>
      <c r="JY277" s="1">
        <v>0</v>
      </c>
      <c r="JZ277" s="1">
        <v>2</v>
      </c>
      <c r="KA277" s="1">
        <v>0</v>
      </c>
      <c r="KB277" s="1">
        <v>0</v>
      </c>
      <c r="KC277" s="1">
        <v>0</v>
      </c>
      <c r="KD277" s="1">
        <v>0</v>
      </c>
      <c r="KE277" s="1">
        <v>2</v>
      </c>
      <c r="KF277" s="1">
        <v>2</v>
      </c>
      <c r="KG277" s="1">
        <v>2</v>
      </c>
      <c r="KH277" s="1">
        <v>0</v>
      </c>
      <c r="KI277" s="1">
        <v>2</v>
      </c>
      <c r="KJ277" s="1">
        <v>0</v>
      </c>
      <c r="KK277" s="1">
        <v>2</v>
      </c>
      <c r="KL277" s="1">
        <v>0</v>
      </c>
      <c r="KM277" s="1">
        <v>0</v>
      </c>
      <c r="KN277" s="1">
        <v>2</v>
      </c>
      <c r="KO277" s="1">
        <v>2</v>
      </c>
      <c r="KP277" s="1">
        <v>2</v>
      </c>
      <c r="KQ277" s="1">
        <v>2</v>
      </c>
      <c r="KR277" s="1">
        <v>0</v>
      </c>
      <c r="KS277" s="1">
        <v>4</v>
      </c>
      <c r="KT277" s="1">
        <v>4</v>
      </c>
      <c r="KU277" s="1">
        <v>0</v>
      </c>
      <c r="KV277" s="1">
        <v>0</v>
      </c>
      <c r="KW277" s="1">
        <v>0</v>
      </c>
      <c r="KX277" s="1">
        <v>0</v>
      </c>
      <c r="KY277" s="1">
        <v>2</v>
      </c>
      <c r="KZ277" s="1">
        <v>2</v>
      </c>
      <c r="LA277" s="1">
        <v>2</v>
      </c>
      <c r="LB277" s="1">
        <v>2</v>
      </c>
      <c r="LC277" s="1">
        <v>2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1</v>
      </c>
      <c r="LL277" s="1">
        <v>8</v>
      </c>
      <c r="LM277" s="1">
        <v>0</v>
      </c>
      <c r="LN277" s="1">
        <v>26</v>
      </c>
      <c r="LO277" s="1">
        <v>26</v>
      </c>
      <c r="LP277" s="1">
        <v>5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1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6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5</v>
      </c>
      <c r="MW277" s="1">
        <v>0</v>
      </c>
      <c r="MX277" s="1">
        <v>1</v>
      </c>
      <c r="MY277" s="1">
        <v>0</v>
      </c>
      <c r="MZ277" s="1">
        <v>1</v>
      </c>
      <c r="NA277" s="1">
        <v>0</v>
      </c>
      <c r="NB277" s="1">
        <v>0</v>
      </c>
      <c r="NC277" s="1">
        <v>1</v>
      </c>
      <c r="ND277" s="1">
        <v>0</v>
      </c>
      <c r="NE277" s="1">
        <v>1</v>
      </c>
      <c r="NF277" s="1">
        <v>0</v>
      </c>
      <c r="NG277" s="1">
        <v>1</v>
      </c>
      <c r="NH277" s="1">
        <v>1</v>
      </c>
      <c r="NI277" s="1">
        <v>1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R277" s="1">
        <v>0</v>
      </c>
      <c r="OS277" s="1">
        <v>0</v>
      </c>
      <c r="OT277" s="1">
        <v>0</v>
      </c>
      <c r="OU277" s="1">
        <v>0</v>
      </c>
      <c r="OV277" s="1">
        <v>0</v>
      </c>
      <c r="OW277" s="1">
        <v>0</v>
      </c>
      <c r="OX277" s="1">
        <v>0</v>
      </c>
      <c r="OY277" s="1">
        <v>0</v>
      </c>
      <c r="OZ277" s="1">
        <v>0</v>
      </c>
      <c r="PA277" s="1">
        <v>0</v>
      </c>
      <c r="PB277" s="1">
        <v>0</v>
      </c>
      <c r="PC277" s="1">
        <v>0</v>
      </c>
      <c r="PD277" s="1">
        <v>0</v>
      </c>
      <c r="PE277" s="1">
        <v>0</v>
      </c>
      <c r="PF277" s="1">
        <v>0</v>
      </c>
      <c r="PG277" s="1">
        <v>0</v>
      </c>
      <c r="PH277" s="1">
        <v>0</v>
      </c>
      <c r="PI277" s="1">
        <v>0</v>
      </c>
      <c r="PJ277" s="1">
        <v>0</v>
      </c>
      <c r="PK277" s="1">
        <v>0</v>
      </c>
      <c r="PL277" s="1">
        <v>0</v>
      </c>
      <c r="PM277" s="1">
        <v>0</v>
      </c>
      <c r="PN277" s="1">
        <v>0</v>
      </c>
      <c r="PO277" s="1">
        <v>0</v>
      </c>
      <c r="PP277" s="1">
        <v>0</v>
      </c>
      <c r="PQ277" s="1">
        <v>0</v>
      </c>
      <c r="PR277" s="1">
        <v>0</v>
      </c>
      <c r="PS277" s="1">
        <v>0</v>
      </c>
      <c r="PT277" s="1">
        <v>1</v>
      </c>
      <c r="PU277" s="1">
        <v>1</v>
      </c>
      <c r="PV277" s="1">
        <v>4</v>
      </c>
      <c r="PW277" s="1">
        <v>4</v>
      </c>
      <c r="PX277" s="1">
        <v>4</v>
      </c>
      <c r="PY277" s="1">
        <v>4</v>
      </c>
      <c r="PZ277" s="1">
        <v>4</v>
      </c>
      <c r="QA277" s="1">
        <v>4</v>
      </c>
      <c r="QB277" s="1">
        <v>8</v>
      </c>
      <c r="QC277" s="1">
        <v>4</v>
      </c>
      <c r="QD277" s="1">
        <v>4</v>
      </c>
      <c r="QE277" s="1">
        <v>4</v>
      </c>
      <c r="QF277" s="1">
        <v>4</v>
      </c>
      <c r="QG277" s="1">
        <v>4</v>
      </c>
      <c r="QH277" s="1">
        <v>4</v>
      </c>
      <c r="QI277" s="1">
        <v>5</v>
      </c>
      <c r="QJ277" s="1">
        <v>5</v>
      </c>
      <c r="QK277" s="1">
        <v>4</v>
      </c>
      <c r="QL277" s="1">
        <v>4</v>
      </c>
      <c r="QM277" s="1">
        <v>1</v>
      </c>
      <c r="QN277" s="1">
        <v>1</v>
      </c>
      <c r="QO277" s="1">
        <v>0</v>
      </c>
      <c r="QP277" s="1">
        <v>0</v>
      </c>
      <c r="QQ277" s="1">
        <v>0</v>
      </c>
      <c r="QR277" s="1">
        <v>0</v>
      </c>
      <c r="QS277" s="1">
        <v>0</v>
      </c>
      <c r="QT277" s="1">
        <v>0</v>
      </c>
      <c r="QU277" s="1">
        <v>0</v>
      </c>
      <c r="QV277" s="1">
        <v>0</v>
      </c>
      <c r="QW277" s="1">
        <v>0</v>
      </c>
      <c r="QX277" s="1">
        <v>0</v>
      </c>
      <c r="QY277" s="1">
        <v>0</v>
      </c>
      <c r="QZ277" s="1">
        <v>1</v>
      </c>
    </row>
    <row r="278" spans="1:468">
      <c r="A278" s="1">
        <v>2011</v>
      </c>
      <c r="B278" s="1" t="s">
        <v>782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0</v>
      </c>
      <c r="K278" s="1">
        <v>3</v>
      </c>
      <c r="L278" s="1">
        <v>3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3</v>
      </c>
      <c r="AJ278" s="1">
        <v>2</v>
      </c>
      <c r="AK278" s="1">
        <v>4</v>
      </c>
      <c r="AL278" s="1">
        <v>1</v>
      </c>
      <c r="AM278" s="1">
        <v>2</v>
      </c>
      <c r="AN278" s="1">
        <v>4</v>
      </c>
      <c r="AO278" s="1">
        <v>2</v>
      </c>
      <c r="AP278" s="1">
        <v>3</v>
      </c>
      <c r="AQ278" s="1">
        <v>4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1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2</v>
      </c>
      <c r="BY278" s="1">
        <v>2</v>
      </c>
      <c r="BZ278" s="1">
        <v>2</v>
      </c>
      <c r="CA278" s="1">
        <v>2</v>
      </c>
      <c r="CB278" s="1">
        <v>2</v>
      </c>
      <c r="CC278" s="1">
        <v>2</v>
      </c>
      <c r="CD278" s="1">
        <v>4</v>
      </c>
      <c r="CE278" s="1">
        <v>2</v>
      </c>
      <c r="CF278" s="1">
        <v>1</v>
      </c>
      <c r="CG278" s="1">
        <v>2</v>
      </c>
      <c r="CH278" s="1">
        <v>0</v>
      </c>
      <c r="CI278" s="1">
        <v>2</v>
      </c>
      <c r="CJ278" s="1">
        <v>1</v>
      </c>
      <c r="CK278" s="1">
        <v>2</v>
      </c>
      <c r="CL278" s="1">
        <v>0</v>
      </c>
      <c r="CM278" s="1">
        <v>0</v>
      </c>
      <c r="CN278" s="1">
        <v>2</v>
      </c>
      <c r="CO278" s="1">
        <v>2</v>
      </c>
      <c r="CP278" s="1">
        <v>0</v>
      </c>
      <c r="CQ278" s="1">
        <v>0</v>
      </c>
      <c r="CR278" s="1">
        <v>1</v>
      </c>
      <c r="CS278" s="1">
        <v>1</v>
      </c>
      <c r="CT278" s="1">
        <v>1</v>
      </c>
      <c r="CU278" s="1">
        <v>1</v>
      </c>
      <c r="CV278" s="1">
        <v>1</v>
      </c>
      <c r="CW278" s="1">
        <v>1</v>
      </c>
      <c r="CX278" s="1">
        <v>1</v>
      </c>
      <c r="CY278" s="1">
        <v>2</v>
      </c>
      <c r="CZ278" s="1">
        <v>1</v>
      </c>
      <c r="DA278" s="1">
        <v>1</v>
      </c>
      <c r="DB278" s="1">
        <v>0</v>
      </c>
      <c r="DC278" s="1">
        <v>0</v>
      </c>
      <c r="DD278" s="1">
        <v>1</v>
      </c>
      <c r="DE278" s="1">
        <v>0</v>
      </c>
      <c r="DF278" s="1">
        <v>1</v>
      </c>
      <c r="DG278" s="1">
        <v>1</v>
      </c>
      <c r="DH278" s="1">
        <v>1</v>
      </c>
      <c r="DI278" s="1">
        <v>0</v>
      </c>
      <c r="DJ278" s="1">
        <v>0</v>
      </c>
      <c r="DK278" s="1">
        <v>1</v>
      </c>
      <c r="DL278" s="1">
        <v>1</v>
      </c>
      <c r="DM278" s="1">
        <v>1</v>
      </c>
      <c r="DN278" s="1">
        <v>0</v>
      </c>
      <c r="DO278" s="1">
        <v>0</v>
      </c>
      <c r="DP278" s="1">
        <v>0</v>
      </c>
      <c r="DQ278" s="1">
        <v>1</v>
      </c>
      <c r="DR278" s="1">
        <v>1</v>
      </c>
      <c r="DS278" s="1">
        <v>1</v>
      </c>
      <c r="DT278" s="1">
        <v>1</v>
      </c>
      <c r="DU278" s="1">
        <v>0</v>
      </c>
      <c r="DV278" s="1">
        <v>0</v>
      </c>
      <c r="DW278" s="1">
        <v>0</v>
      </c>
      <c r="DX278" s="1">
        <v>1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1</v>
      </c>
      <c r="EU278" s="1">
        <v>1</v>
      </c>
      <c r="EV278" s="1">
        <v>1</v>
      </c>
      <c r="EW278" s="1">
        <v>0</v>
      </c>
      <c r="EX278" s="1">
        <v>3</v>
      </c>
      <c r="EY278" s="1">
        <v>3</v>
      </c>
      <c r="EZ278" s="1">
        <v>3</v>
      </c>
      <c r="FA278" s="1">
        <v>3</v>
      </c>
      <c r="FB278" s="1">
        <v>3</v>
      </c>
      <c r="FC278" s="1">
        <v>3</v>
      </c>
      <c r="FD278" s="1">
        <v>6</v>
      </c>
      <c r="FE278" s="1">
        <v>3</v>
      </c>
      <c r="FF278" s="1">
        <v>2</v>
      </c>
      <c r="FG278" s="1">
        <v>2</v>
      </c>
      <c r="FH278" s="1">
        <v>0</v>
      </c>
      <c r="FI278" s="1">
        <v>2</v>
      </c>
      <c r="FJ278" s="1">
        <v>3</v>
      </c>
      <c r="FK278" s="1">
        <v>3</v>
      </c>
      <c r="FL278" s="1">
        <v>3</v>
      </c>
      <c r="FM278" s="1">
        <v>3</v>
      </c>
      <c r="FN278" s="1">
        <v>2</v>
      </c>
      <c r="FO278" s="1">
        <v>0</v>
      </c>
      <c r="FP278" s="1">
        <v>0</v>
      </c>
      <c r="FQ278" s="1">
        <v>0</v>
      </c>
      <c r="FR278" s="1">
        <v>5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41</v>
      </c>
      <c r="GA278" s="1">
        <v>41</v>
      </c>
      <c r="GB278" s="1">
        <v>0</v>
      </c>
      <c r="GC278" s="1">
        <v>0</v>
      </c>
      <c r="GD278" s="1">
        <v>0</v>
      </c>
      <c r="GE278" s="1">
        <v>41</v>
      </c>
      <c r="GF278" s="1">
        <v>41</v>
      </c>
      <c r="GG278" s="1">
        <v>41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10</v>
      </c>
      <c r="GT278" s="1">
        <v>10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13</v>
      </c>
      <c r="HO278" s="1">
        <v>13</v>
      </c>
      <c r="HP278" s="1">
        <v>13</v>
      </c>
      <c r="HQ278" s="1">
        <v>13</v>
      </c>
      <c r="HR278" s="1">
        <v>31</v>
      </c>
      <c r="HS278" s="1">
        <v>31</v>
      </c>
      <c r="HT278" s="1">
        <v>19</v>
      </c>
      <c r="HU278" s="1">
        <v>12</v>
      </c>
      <c r="HV278" s="1">
        <v>0</v>
      </c>
      <c r="HW278" s="1">
        <v>0</v>
      </c>
      <c r="HX278" s="1">
        <v>17</v>
      </c>
      <c r="HY278" s="1">
        <v>17</v>
      </c>
      <c r="HZ278" s="1">
        <v>41</v>
      </c>
      <c r="IA278" s="1">
        <v>41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5</v>
      </c>
      <c r="JQ278" s="1">
        <v>5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5</v>
      </c>
      <c r="KA278" s="1">
        <v>0</v>
      </c>
      <c r="KB278" s="1">
        <v>0</v>
      </c>
      <c r="KC278" s="1">
        <v>0</v>
      </c>
      <c r="KD278" s="1">
        <v>0</v>
      </c>
      <c r="KE278" s="1">
        <v>5</v>
      </c>
      <c r="KF278" s="1">
        <v>0</v>
      </c>
      <c r="KG278" s="1">
        <v>5</v>
      </c>
      <c r="KH278" s="1">
        <v>0</v>
      </c>
      <c r="KI278" s="1">
        <v>0</v>
      </c>
      <c r="KJ278" s="1">
        <v>0</v>
      </c>
      <c r="KK278" s="1">
        <v>5</v>
      </c>
      <c r="KL278" s="1">
        <v>0</v>
      </c>
      <c r="KM278" s="1">
        <v>0</v>
      </c>
      <c r="KN278" s="1">
        <v>5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5</v>
      </c>
      <c r="KZ278" s="1">
        <v>5</v>
      </c>
      <c r="LA278" s="1">
        <v>5</v>
      </c>
      <c r="LB278" s="1">
        <v>0</v>
      </c>
      <c r="LC278" s="1">
        <v>0</v>
      </c>
      <c r="LD278" s="1">
        <v>1</v>
      </c>
      <c r="LE278" s="1">
        <v>1</v>
      </c>
      <c r="LF278" s="1">
        <v>0</v>
      </c>
      <c r="LG278" s="1">
        <v>0</v>
      </c>
      <c r="LH278" s="1">
        <v>0</v>
      </c>
      <c r="LI278" s="1">
        <v>1</v>
      </c>
      <c r="LJ278" s="1">
        <v>1</v>
      </c>
      <c r="LK278" s="1">
        <v>1</v>
      </c>
      <c r="LL278" s="1">
        <v>0</v>
      </c>
      <c r="LM278" s="1">
        <v>8</v>
      </c>
      <c r="LN278" s="1">
        <v>20</v>
      </c>
      <c r="LO278" s="1">
        <v>20</v>
      </c>
      <c r="LP278" s="1">
        <v>5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1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4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4</v>
      </c>
      <c r="MW278" s="1">
        <v>0</v>
      </c>
      <c r="MX278" s="1">
        <v>4</v>
      </c>
      <c r="MY278" s="1">
        <v>0</v>
      </c>
      <c r="MZ278" s="1">
        <v>4</v>
      </c>
      <c r="NA278" s="1">
        <v>1</v>
      </c>
      <c r="NB278" s="1">
        <v>3</v>
      </c>
      <c r="NC278" s="1">
        <v>4</v>
      </c>
      <c r="ND278" s="1">
        <v>1</v>
      </c>
      <c r="NE278" s="1">
        <v>4</v>
      </c>
      <c r="NF278" s="1">
        <v>0</v>
      </c>
      <c r="NG278" s="1">
        <v>4</v>
      </c>
      <c r="NH278" s="1">
        <v>4</v>
      </c>
      <c r="NI278" s="1">
        <v>4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0</v>
      </c>
      <c r="NY278" s="1">
        <v>0</v>
      </c>
      <c r="NZ278" s="1">
        <v>0</v>
      </c>
      <c r="OA278" s="1">
        <v>0</v>
      </c>
      <c r="OB278" s="1">
        <v>0</v>
      </c>
      <c r="OC278" s="1">
        <v>0</v>
      </c>
      <c r="OD278" s="1">
        <v>0</v>
      </c>
      <c r="OE278" s="1">
        <v>0</v>
      </c>
      <c r="OF278" s="1">
        <v>0</v>
      </c>
      <c r="OG278" s="1">
        <v>0</v>
      </c>
      <c r="OH278" s="1">
        <v>0</v>
      </c>
      <c r="OI278" s="1">
        <v>0</v>
      </c>
      <c r="OJ278" s="1">
        <v>2</v>
      </c>
      <c r="OK278" s="1">
        <v>1</v>
      </c>
      <c r="OL278" s="1">
        <v>0</v>
      </c>
      <c r="OM278" s="1">
        <v>0</v>
      </c>
      <c r="ON278" s="1">
        <v>0</v>
      </c>
      <c r="OO278" s="1">
        <v>0</v>
      </c>
      <c r="OP278" s="1">
        <v>0</v>
      </c>
      <c r="OQ278" s="1">
        <v>0</v>
      </c>
      <c r="OR278" s="1">
        <v>0</v>
      </c>
      <c r="OS278" s="1">
        <v>0</v>
      </c>
      <c r="OT278" s="1">
        <v>0</v>
      </c>
      <c r="OU278" s="1">
        <v>0</v>
      </c>
      <c r="OV278" s="1">
        <v>0</v>
      </c>
      <c r="OW278" s="1">
        <v>0</v>
      </c>
      <c r="OX278" s="1">
        <v>0</v>
      </c>
      <c r="OY278" s="1">
        <v>0</v>
      </c>
      <c r="OZ278" s="1">
        <v>0</v>
      </c>
      <c r="PA278" s="1">
        <v>0</v>
      </c>
      <c r="PB278" s="1">
        <v>0</v>
      </c>
      <c r="PC278" s="1">
        <v>0</v>
      </c>
      <c r="PD278" s="1">
        <v>0</v>
      </c>
      <c r="PE278" s="1">
        <v>0</v>
      </c>
      <c r="PF278" s="1">
        <v>0</v>
      </c>
      <c r="PG278" s="1">
        <v>0</v>
      </c>
      <c r="PH278" s="1">
        <v>0</v>
      </c>
      <c r="PI278" s="1">
        <v>0</v>
      </c>
      <c r="PJ278" s="1">
        <v>0</v>
      </c>
      <c r="PK278" s="1">
        <v>0</v>
      </c>
      <c r="PL278" s="1">
        <v>0</v>
      </c>
      <c r="PM278" s="1">
        <v>0</v>
      </c>
      <c r="PN278" s="1">
        <v>0</v>
      </c>
      <c r="PO278" s="1">
        <v>0</v>
      </c>
      <c r="PP278" s="1">
        <v>0</v>
      </c>
      <c r="PQ278" s="1">
        <v>0</v>
      </c>
      <c r="PR278" s="1">
        <v>0</v>
      </c>
      <c r="PS278" s="1">
        <v>0</v>
      </c>
      <c r="PT278" s="1">
        <v>1</v>
      </c>
      <c r="PU278" s="1">
        <v>1</v>
      </c>
      <c r="PV278" s="1">
        <v>4</v>
      </c>
      <c r="PW278" s="1">
        <v>4</v>
      </c>
      <c r="PX278" s="1">
        <v>4</v>
      </c>
      <c r="PY278" s="1">
        <v>4</v>
      </c>
      <c r="PZ278" s="1">
        <v>4</v>
      </c>
      <c r="QA278" s="1">
        <v>4</v>
      </c>
      <c r="QB278" s="1">
        <v>8</v>
      </c>
      <c r="QC278" s="1">
        <v>4</v>
      </c>
      <c r="QD278" s="1">
        <v>4</v>
      </c>
      <c r="QE278" s="1">
        <v>4</v>
      </c>
      <c r="QF278" s="1">
        <v>4</v>
      </c>
      <c r="QG278" s="1">
        <v>4</v>
      </c>
      <c r="QH278" s="1">
        <v>4</v>
      </c>
      <c r="QI278" s="1">
        <v>5</v>
      </c>
      <c r="QJ278" s="1">
        <v>5</v>
      </c>
      <c r="QK278" s="1">
        <v>4</v>
      </c>
      <c r="QL278" s="1">
        <v>4</v>
      </c>
      <c r="QM278" s="1">
        <v>1</v>
      </c>
      <c r="QN278" s="1">
        <v>1</v>
      </c>
      <c r="QO278" s="1">
        <v>0</v>
      </c>
      <c r="QP278" s="1">
        <v>0</v>
      </c>
      <c r="QQ278" s="1">
        <v>0</v>
      </c>
      <c r="QR278" s="1">
        <v>0</v>
      </c>
      <c r="QS278" s="1">
        <v>0</v>
      </c>
      <c r="QT278" s="1">
        <v>0</v>
      </c>
      <c r="QU278" s="1">
        <v>0</v>
      </c>
      <c r="QV278" s="1">
        <v>0</v>
      </c>
      <c r="QW278" s="1">
        <v>0</v>
      </c>
      <c r="QX278" s="1">
        <v>0</v>
      </c>
      <c r="QY278" s="1">
        <v>0</v>
      </c>
      <c r="QZ278" s="1">
        <v>1</v>
      </c>
    </row>
    <row r="279" spans="1:468">
      <c r="A279" s="1">
        <v>2011</v>
      </c>
      <c r="B279" s="1" t="s">
        <v>783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2</v>
      </c>
      <c r="L279" s="1">
        <v>2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3</v>
      </c>
      <c r="AJ279" s="1">
        <v>2</v>
      </c>
      <c r="AK279" s="1">
        <v>4</v>
      </c>
      <c r="AL279" s="1">
        <v>1</v>
      </c>
      <c r="AM279" s="1">
        <v>2</v>
      </c>
      <c r="AN279" s="1">
        <v>4</v>
      </c>
      <c r="AO279" s="1">
        <v>2</v>
      </c>
      <c r="AP279" s="1">
        <v>3</v>
      </c>
      <c r="AQ279" s="1">
        <v>4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1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2</v>
      </c>
      <c r="BY279" s="1">
        <v>2</v>
      </c>
      <c r="BZ279" s="1">
        <v>2</v>
      </c>
      <c r="CA279" s="1">
        <v>2</v>
      </c>
      <c r="CB279" s="1">
        <v>2</v>
      </c>
      <c r="CC279" s="1">
        <v>2</v>
      </c>
      <c r="CD279" s="1">
        <v>4</v>
      </c>
      <c r="CE279" s="1">
        <v>2</v>
      </c>
      <c r="CF279" s="1">
        <v>1</v>
      </c>
      <c r="CG279" s="1">
        <v>2</v>
      </c>
      <c r="CH279" s="1">
        <v>0</v>
      </c>
      <c r="CI279" s="1">
        <v>2</v>
      </c>
      <c r="CJ279" s="1">
        <v>1</v>
      </c>
      <c r="CK279" s="1">
        <v>2</v>
      </c>
      <c r="CL279" s="1">
        <v>0</v>
      </c>
      <c r="CM279" s="1">
        <v>0</v>
      </c>
      <c r="CN279" s="1">
        <v>2</v>
      </c>
      <c r="CO279" s="1">
        <v>2</v>
      </c>
      <c r="CP279" s="1">
        <v>0</v>
      </c>
      <c r="CQ279" s="1">
        <v>0</v>
      </c>
      <c r="CR279" s="1">
        <v>1</v>
      </c>
      <c r="CS279" s="1">
        <v>1</v>
      </c>
      <c r="CT279" s="1">
        <v>1</v>
      </c>
      <c r="CU279" s="1">
        <v>1</v>
      </c>
      <c r="CV279" s="1">
        <v>1</v>
      </c>
      <c r="CW279" s="1">
        <v>1</v>
      </c>
      <c r="CX279" s="1">
        <v>1</v>
      </c>
      <c r="CY279" s="1">
        <v>2</v>
      </c>
      <c r="CZ279" s="1">
        <v>1</v>
      </c>
      <c r="DA279" s="1">
        <v>1</v>
      </c>
      <c r="DB279" s="1">
        <v>0</v>
      </c>
      <c r="DC279" s="1">
        <v>0</v>
      </c>
      <c r="DD279" s="1">
        <v>1</v>
      </c>
      <c r="DE279" s="1">
        <v>0</v>
      </c>
      <c r="DF279" s="1">
        <v>1</v>
      </c>
      <c r="DG279" s="1">
        <v>1</v>
      </c>
      <c r="DH279" s="1">
        <v>1</v>
      </c>
      <c r="DI279" s="1">
        <v>0</v>
      </c>
      <c r="DJ279" s="1">
        <v>0</v>
      </c>
      <c r="DK279" s="1">
        <v>1</v>
      </c>
      <c r="DL279" s="1">
        <v>1</v>
      </c>
      <c r="DM279" s="1">
        <v>1</v>
      </c>
      <c r="DN279" s="1">
        <v>0</v>
      </c>
      <c r="DO279" s="1">
        <v>0</v>
      </c>
      <c r="DP279" s="1">
        <v>0</v>
      </c>
      <c r="DQ279" s="1">
        <v>1</v>
      </c>
      <c r="DR279" s="1">
        <v>1</v>
      </c>
      <c r="DS279" s="1">
        <v>1</v>
      </c>
      <c r="DT279" s="1">
        <v>1</v>
      </c>
      <c r="DU279" s="1">
        <v>0</v>
      </c>
      <c r="DV279" s="1">
        <v>0</v>
      </c>
      <c r="DW279" s="1">
        <v>0</v>
      </c>
      <c r="DX279" s="1">
        <v>1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1</v>
      </c>
      <c r="EU279" s="1">
        <v>1</v>
      </c>
      <c r="EV279" s="1">
        <v>1</v>
      </c>
      <c r="EW279" s="1">
        <v>0</v>
      </c>
      <c r="EX279" s="1">
        <v>3</v>
      </c>
      <c r="EY279" s="1">
        <v>3</v>
      </c>
      <c r="EZ279" s="1">
        <v>3</v>
      </c>
      <c r="FA279" s="1">
        <v>3</v>
      </c>
      <c r="FB279" s="1">
        <v>3</v>
      </c>
      <c r="FC279" s="1">
        <v>3</v>
      </c>
      <c r="FD279" s="1">
        <v>6</v>
      </c>
      <c r="FE279" s="1">
        <v>3</v>
      </c>
      <c r="FF279" s="1">
        <v>2</v>
      </c>
      <c r="FG279" s="1">
        <v>2</v>
      </c>
      <c r="FH279" s="1">
        <v>0</v>
      </c>
      <c r="FI279" s="1">
        <v>2</v>
      </c>
      <c r="FJ279" s="1">
        <v>3</v>
      </c>
      <c r="FK279" s="1">
        <v>3</v>
      </c>
      <c r="FL279" s="1">
        <v>3</v>
      </c>
      <c r="FM279" s="1">
        <v>3</v>
      </c>
      <c r="FN279" s="1">
        <v>2</v>
      </c>
      <c r="FO279" s="1">
        <v>0</v>
      </c>
      <c r="FP279" s="1">
        <v>0</v>
      </c>
      <c r="FQ279" s="1">
        <v>1</v>
      </c>
      <c r="FR279" s="1">
        <v>4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41</v>
      </c>
      <c r="GA279" s="1">
        <v>41</v>
      </c>
      <c r="GB279" s="1">
        <v>0</v>
      </c>
      <c r="GC279" s="1">
        <v>0</v>
      </c>
      <c r="GD279" s="1">
        <v>0</v>
      </c>
      <c r="GE279" s="1">
        <v>41</v>
      </c>
      <c r="GF279" s="1">
        <v>41</v>
      </c>
      <c r="GG279" s="1">
        <v>41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10</v>
      </c>
      <c r="GT279" s="1">
        <v>10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13</v>
      </c>
      <c r="HO279" s="1">
        <v>13</v>
      </c>
      <c r="HP279" s="1">
        <v>13</v>
      </c>
      <c r="HQ279" s="1">
        <v>13</v>
      </c>
      <c r="HR279" s="1">
        <v>31</v>
      </c>
      <c r="HS279" s="1">
        <v>31</v>
      </c>
      <c r="HT279" s="1">
        <v>19</v>
      </c>
      <c r="HU279" s="1">
        <v>12</v>
      </c>
      <c r="HV279" s="1">
        <v>0</v>
      </c>
      <c r="HW279" s="1">
        <v>0</v>
      </c>
      <c r="HX279" s="1">
        <v>23</v>
      </c>
      <c r="HY279" s="1">
        <v>23</v>
      </c>
      <c r="HZ279" s="1">
        <v>41</v>
      </c>
      <c r="IA279" s="1">
        <v>41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5</v>
      </c>
      <c r="JQ279" s="1">
        <v>5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5</v>
      </c>
      <c r="JY279" s="1">
        <v>0</v>
      </c>
      <c r="JZ279" s="1">
        <v>5</v>
      </c>
      <c r="KA279" s="1">
        <v>0</v>
      </c>
      <c r="KB279" s="1">
        <v>0</v>
      </c>
      <c r="KC279" s="1">
        <v>0</v>
      </c>
      <c r="KD279" s="1">
        <v>0</v>
      </c>
      <c r="KE279" s="1">
        <v>5</v>
      </c>
      <c r="KF279" s="1">
        <v>5</v>
      </c>
      <c r="KG279" s="1">
        <v>5</v>
      </c>
      <c r="KH279" s="1">
        <v>0</v>
      </c>
      <c r="KI279" s="1">
        <v>5</v>
      </c>
      <c r="KJ279" s="1">
        <v>1</v>
      </c>
      <c r="KK279" s="1">
        <v>5</v>
      </c>
      <c r="KL279" s="1">
        <v>0</v>
      </c>
      <c r="KM279" s="1">
        <v>0</v>
      </c>
      <c r="KN279" s="1">
        <v>5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5</v>
      </c>
      <c r="KZ279" s="1">
        <v>5</v>
      </c>
      <c r="LA279" s="1">
        <v>5</v>
      </c>
      <c r="LB279" s="1">
        <v>5</v>
      </c>
      <c r="LC279" s="1">
        <v>5</v>
      </c>
      <c r="LD279" s="1">
        <v>1</v>
      </c>
      <c r="LE279" s="1">
        <v>1</v>
      </c>
      <c r="LF279" s="1">
        <v>0</v>
      </c>
      <c r="LG279" s="1">
        <v>0</v>
      </c>
      <c r="LH279" s="1">
        <v>0</v>
      </c>
      <c r="LI279" s="1">
        <v>1</v>
      </c>
      <c r="LJ279" s="1">
        <v>1</v>
      </c>
      <c r="LK279" s="1">
        <v>1</v>
      </c>
      <c r="LL279" s="1">
        <v>0</v>
      </c>
      <c r="LM279" s="1">
        <v>8</v>
      </c>
      <c r="LN279" s="1">
        <v>23</v>
      </c>
      <c r="LO279" s="1">
        <v>23</v>
      </c>
      <c r="LP279" s="1">
        <v>5</v>
      </c>
      <c r="LQ279" s="1">
        <v>1</v>
      </c>
      <c r="LR279" s="1">
        <v>1</v>
      </c>
      <c r="LS279" s="1">
        <v>1</v>
      </c>
      <c r="LT279" s="1">
        <v>1</v>
      </c>
      <c r="LU279" s="1">
        <v>1</v>
      </c>
      <c r="LV279" s="1">
        <v>0</v>
      </c>
      <c r="LW279" s="1">
        <v>1</v>
      </c>
      <c r="LX279" s="1">
        <v>0</v>
      </c>
      <c r="LY279" s="1">
        <v>1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4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4</v>
      </c>
      <c r="MW279" s="1">
        <v>0</v>
      </c>
      <c r="MX279" s="1">
        <v>4</v>
      </c>
      <c r="MY279" s="1">
        <v>0</v>
      </c>
      <c r="MZ279" s="1">
        <v>4</v>
      </c>
      <c r="NA279" s="1">
        <v>1</v>
      </c>
      <c r="NB279" s="1">
        <v>3</v>
      </c>
      <c r="NC279" s="1">
        <v>4</v>
      </c>
      <c r="ND279" s="1">
        <v>1</v>
      </c>
      <c r="NE279" s="1">
        <v>4</v>
      </c>
      <c r="NF279" s="1">
        <v>0</v>
      </c>
      <c r="NG279" s="1">
        <v>4</v>
      </c>
      <c r="NH279" s="1">
        <v>4</v>
      </c>
      <c r="NI279" s="1">
        <v>4</v>
      </c>
      <c r="NJ279" s="1">
        <v>0</v>
      </c>
      <c r="NK279" s="1">
        <v>0</v>
      </c>
      <c r="NL279" s="1">
        <v>0</v>
      </c>
      <c r="NM279" s="1">
        <v>0</v>
      </c>
      <c r="NN279" s="1">
        <v>0</v>
      </c>
      <c r="NO279" s="1">
        <v>0</v>
      </c>
      <c r="NP279" s="1">
        <v>0</v>
      </c>
      <c r="NQ279" s="1">
        <v>0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  <c r="OA279" s="1">
        <v>0</v>
      </c>
      <c r="OB279" s="1">
        <v>0</v>
      </c>
      <c r="OC279" s="1">
        <v>0</v>
      </c>
      <c r="OD279" s="1">
        <v>0</v>
      </c>
      <c r="OE279" s="1">
        <v>0</v>
      </c>
      <c r="OF279" s="1">
        <v>0</v>
      </c>
      <c r="OG279" s="1">
        <v>0</v>
      </c>
      <c r="OH279" s="1">
        <v>0</v>
      </c>
      <c r="OI279" s="1">
        <v>0</v>
      </c>
      <c r="OJ279" s="1">
        <v>2</v>
      </c>
      <c r="OK279" s="1">
        <v>1</v>
      </c>
      <c r="OL279" s="1">
        <v>0</v>
      </c>
      <c r="OM279" s="1">
        <v>0</v>
      </c>
      <c r="ON279" s="1">
        <v>0</v>
      </c>
      <c r="OO279" s="1">
        <v>0</v>
      </c>
      <c r="OP279" s="1">
        <v>0</v>
      </c>
      <c r="OQ279" s="1">
        <v>0</v>
      </c>
      <c r="OR279" s="1">
        <v>0</v>
      </c>
      <c r="OS279" s="1">
        <v>0</v>
      </c>
      <c r="OT279" s="1">
        <v>0</v>
      </c>
      <c r="OU279" s="1">
        <v>0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0</v>
      </c>
      <c r="PB279" s="1">
        <v>0</v>
      </c>
      <c r="PC279" s="1">
        <v>0</v>
      </c>
      <c r="PD279" s="1">
        <v>0</v>
      </c>
      <c r="PE279" s="1">
        <v>0</v>
      </c>
      <c r="PF279" s="1">
        <v>0</v>
      </c>
      <c r="PG279" s="1">
        <v>0</v>
      </c>
      <c r="PH279" s="1">
        <v>0</v>
      </c>
      <c r="PI279" s="1">
        <v>0</v>
      </c>
      <c r="PJ279" s="1">
        <v>0</v>
      </c>
      <c r="PK279" s="1">
        <v>0</v>
      </c>
      <c r="PL279" s="1">
        <v>0</v>
      </c>
      <c r="PM279" s="1">
        <v>0</v>
      </c>
      <c r="PN279" s="1">
        <v>0</v>
      </c>
      <c r="PO279" s="1">
        <v>0</v>
      </c>
      <c r="PP279" s="1">
        <v>0</v>
      </c>
      <c r="PQ279" s="1">
        <v>0</v>
      </c>
      <c r="PR279" s="1">
        <v>0</v>
      </c>
      <c r="PS279" s="1">
        <v>0</v>
      </c>
      <c r="PT279" s="1">
        <v>1</v>
      </c>
      <c r="PU279" s="1">
        <v>1</v>
      </c>
      <c r="PV279" s="1">
        <v>4</v>
      </c>
      <c r="PW279" s="1">
        <v>4</v>
      </c>
      <c r="PX279" s="1">
        <v>4</v>
      </c>
      <c r="PY279" s="1">
        <v>4</v>
      </c>
      <c r="PZ279" s="1">
        <v>4</v>
      </c>
      <c r="QA279" s="1">
        <v>4</v>
      </c>
      <c r="QB279" s="1">
        <v>8</v>
      </c>
      <c r="QC279" s="1">
        <v>4</v>
      </c>
      <c r="QD279" s="1">
        <v>4</v>
      </c>
      <c r="QE279" s="1">
        <v>4</v>
      </c>
      <c r="QF279" s="1">
        <v>4</v>
      </c>
      <c r="QG279" s="1">
        <v>4</v>
      </c>
      <c r="QH279" s="1">
        <v>4</v>
      </c>
      <c r="QI279" s="1">
        <v>5</v>
      </c>
      <c r="QJ279" s="1">
        <v>5</v>
      </c>
      <c r="QK279" s="1">
        <v>4</v>
      </c>
      <c r="QL279" s="1">
        <v>4</v>
      </c>
      <c r="QM279" s="1">
        <v>1</v>
      </c>
      <c r="QN279" s="1">
        <v>1</v>
      </c>
      <c r="QO279" s="1">
        <v>0</v>
      </c>
      <c r="QP279" s="1">
        <v>0</v>
      </c>
      <c r="QQ279" s="1">
        <v>0</v>
      </c>
      <c r="QR279" s="1">
        <v>0</v>
      </c>
      <c r="QS279" s="1">
        <v>0</v>
      </c>
      <c r="QT279" s="1">
        <v>0</v>
      </c>
      <c r="QU279" s="1">
        <v>0</v>
      </c>
      <c r="QV279" s="1">
        <v>0</v>
      </c>
      <c r="QW279" s="1">
        <v>1</v>
      </c>
      <c r="QX279" s="1">
        <v>0</v>
      </c>
      <c r="QY279" s="1">
        <v>0</v>
      </c>
      <c r="QZ279" s="1">
        <v>1</v>
      </c>
    </row>
    <row r="280" spans="1:468">
      <c r="A280" s="1">
        <v>2011</v>
      </c>
      <c r="B280" s="1" t="s">
        <v>784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0</v>
      </c>
      <c r="K280" s="1">
        <v>2</v>
      </c>
      <c r="L280" s="1">
        <v>2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3</v>
      </c>
      <c r="AJ280" s="1">
        <v>2</v>
      </c>
      <c r="AK280" s="1">
        <v>4</v>
      </c>
      <c r="AL280" s="1">
        <v>1</v>
      </c>
      <c r="AM280" s="1">
        <v>2</v>
      </c>
      <c r="AN280" s="1">
        <v>4</v>
      </c>
      <c r="AO280" s="1">
        <v>2</v>
      </c>
      <c r="AP280" s="1">
        <v>3</v>
      </c>
      <c r="AQ280" s="1">
        <v>4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1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2</v>
      </c>
      <c r="BY280" s="1">
        <v>2</v>
      </c>
      <c r="BZ280" s="1">
        <v>2</v>
      </c>
      <c r="CA280" s="1">
        <v>2</v>
      </c>
      <c r="CB280" s="1">
        <v>2</v>
      </c>
      <c r="CC280" s="1">
        <v>2</v>
      </c>
      <c r="CD280" s="1">
        <v>4</v>
      </c>
      <c r="CE280" s="1">
        <v>2</v>
      </c>
      <c r="CF280" s="1">
        <v>1</v>
      </c>
      <c r="CG280" s="1">
        <v>2</v>
      </c>
      <c r="CH280" s="1">
        <v>0</v>
      </c>
      <c r="CI280" s="1">
        <v>2</v>
      </c>
      <c r="CJ280" s="1">
        <v>1</v>
      </c>
      <c r="CK280" s="1">
        <v>2</v>
      </c>
      <c r="CL280" s="1">
        <v>0</v>
      </c>
      <c r="CM280" s="1">
        <v>0</v>
      </c>
      <c r="CN280" s="1">
        <v>2</v>
      </c>
      <c r="CO280" s="1">
        <v>2</v>
      </c>
      <c r="CP280" s="1">
        <v>0</v>
      </c>
      <c r="CQ280" s="1">
        <v>0</v>
      </c>
      <c r="CR280" s="1">
        <v>1</v>
      </c>
      <c r="CS280" s="1">
        <v>1</v>
      </c>
      <c r="CT280" s="1">
        <v>1</v>
      </c>
      <c r="CU280" s="1">
        <v>1</v>
      </c>
      <c r="CV280" s="1">
        <v>1</v>
      </c>
      <c r="CW280" s="1">
        <v>1</v>
      </c>
      <c r="CX280" s="1">
        <v>1</v>
      </c>
      <c r="CY280" s="1">
        <v>2</v>
      </c>
      <c r="CZ280" s="1">
        <v>1</v>
      </c>
      <c r="DA280" s="1">
        <v>1</v>
      </c>
      <c r="DB280" s="1">
        <v>0</v>
      </c>
      <c r="DC280" s="1">
        <v>0</v>
      </c>
      <c r="DD280" s="1">
        <v>1</v>
      </c>
      <c r="DE280" s="1">
        <v>0</v>
      </c>
      <c r="DF280" s="1">
        <v>1</v>
      </c>
      <c r="DG280" s="1">
        <v>1</v>
      </c>
      <c r="DH280" s="1">
        <v>1</v>
      </c>
      <c r="DI280" s="1">
        <v>0</v>
      </c>
      <c r="DJ280" s="1">
        <v>0</v>
      </c>
      <c r="DK280" s="1">
        <v>1</v>
      </c>
      <c r="DL280" s="1">
        <v>1</v>
      </c>
      <c r="DM280" s="1">
        <v>1</v>
      </c>
      <c r="DN280" s="1">
        <v>0</v>
      </c>
      <c r="DO280" s="1">
        <v>0</v>
      </c>
      <c r="DP280" s="1">
        <v>0</v>
      </c>
      <c r="DQ280" s="1">
        <v>1</v>
      </c>
      <c r="DR280" s="1">
        <v>1</v>
      </c>
      <c r="DS280" s="1">
        <v>1</v>
      </c>
      <c r="DT280" s="1">
        <v>1</v>
      </c>
      <c r="DU280" s="1">
        <v>0</v>
      </c>
      <c r="DV280" s="1">
        <v>0</v>
      </c>
      <c r="DW280" s="1">
        <v>0</v>
      </c>
      <c r="DX280" s="1">
        <v>1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1</v>
      </c>
      <c r="EU280" s="1">
        <v>1</v>
      </c>
      <c r="EV280" s="1">
        <v>1</v>
      </c>
      <c r="EW280" s="1">
        <v>0</v>
      </c>
      <c r="EX280" s="1">
        <v>3</v>
      </c>
      <c r="EY280" s="1">
        <v>3</v>
      </c>
      <c r="EZ280" s="1">
        <v>3</v>
      </c>
      <c r="FA280" s="1">
        <v>3</v>
      </c>
      <c r="FB280" s="1">
        <v>3</v>
      </c>
      <c r="FC280" s="1">
        <v>3</v>
      </c>
      <c r="FD280" s="1">
        <v>6</v>
      </c>
      <c r="FE280" s="1">
        <v>3</v>
      </c>
      <c r="FF280" s="1">
        <v>2</v>
      </c>
      <c r="FG280" s="1">
        <v>2</v>
      </c>
      <c r="FH280" s="1">
        <v>0</v>
      </c>
      <c r="FI280" s="1">
        <v>2</v>
      </c>
      <c r="FJ280" s="1">
        <v>3</v>
      </c>
      <c r="FK280" s="1">
        <v>3</v>
      </c>
      <c r="FL280" s="1">
        <v>3</v>
      </c>
      <c r="FM280" s="1">
        <v>3</v>
      </c>
      <c r="FN280" s="1">
        <v>2</v>
      </c>
      <c r="FO280" s="1">
        <v>0</v>
      </c>
      <c r="FP280" s="1">
        <v>0</v>
      </c>
      <c r="FQ280" s="1">
        <v>1</v>
      </c>
      <c r="FR280" s="1">
        <v>4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41</v>
      </c>
      <c r="GA280" s="1">
        <v>41</v>
      </c>
      <c r="GB280" s="1">
        <v>0</v>
      </c>
      <c r="GC280" s="1">
        <v>0</v>
      </c>
      <c r="GD280" s="1">
        <v>0</v>
      </c>
      <c r="GE280" s="1">
        <v>41</v>
      </c>
      <c r="GF280" s="1">
        <v>41</v>
      </c>
      <c r="GG280" s="1">
        <v>41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10</v>
      </c>
      <c r="GT280" s="1">
        <v>10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13</v>
      </c>
      <c r="HO280" s="1">
        <v>13</v>
      </c>
      <c r="HP280" s="1">
        <v>13</v>
      </c>
      <c r="HQ280" s="1">
        <v>13</v>
      </c>
      <c r="HR280" s="1">
        <v>31</v>
      </c>
      <c r="HS280" s="1">
        <v>31</v>
      </c>
      <c r="HT280" s="1">
        <v>19</v>
      </c>
      <c r="HU280" s="1">
        <v>12</v>
      </c>
      <c r="HV280" s="1">
        <v>0</v>
      </c>
      <c r="HW280" s="1">
        <v>0</v>
      </c>
      <c r="HX280" s="1">
        <v>23</v>
      </c>
      <c r="HY280" s="1">
        <v>23</v>
      </c>
      <c r="HZ280" s="1">
        <v>41</v>
      </c>
      <c r="IA280" s="1">
        <v>41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5</v>
      </c>
      <c r="JQ280" s="1">
        <v>5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5</v>
      </c>
      <c r="JY280" s="1">
        <v>0</v>
      </c>
      <c r="JZ280" s="1">
        <v>5</v>
      </c>
      <c r="KA280" s="1">
        <v>0</v>
      </c>
      <c r="KB280" s="1">
        <v>0</v>
      </c>
      <c r="KC280" s="1">
        <v>0</v>
      </c>
      <c r="KD280" s="1">
        <v>0</v>
      </c>
      <c r="KE280" s="1">
        <v>5</v>
      </c>
      <c r="KF280" s="1">
        <v>5</v>
      </c>
      <c r="KG280" s="1">
        <v>5</v>
      </c>
      <c r="KH280" s="1">
        <v>0</v>
      </c>
      <c r="KI280" s="1">
        <v>5</v>
      </c>
      <c r="KJ280" s="1">
        <v>1</v>
      </c>
      <c r="KK280" s="1">
        <v>5</v>
      </c>
      <c r="KL280" s="1">
        <v>0</v>
      </c>
      <c r="KM280" s="1">
        <v>0</v>
      </c>
      <c r="KN280" s="1">
        <v>5</v>
      </c>
      <c r="KO280" s="1">
        <v>5</v>
      </c>
      <c r="KP280" s="1">
        <v>5</v>
      </c>
      <c r="KQ280" s="1">
        <v>5</v>
      </c>
      <c r="KR280" s="1">
        <v>0</v>
      </c>
      <c r="KS280" s="1">
        <v>10</v>
      </c>
      <c r="KT280" s="1">
        <v>10</v>
      </c>
      <c r="KU280" s="1">
        <v>0</v>
      </c>
      <c r="KV280" s="1">
        <v>0</v>
      </c>
      <c r="KW280" s="1">
        <v>0</v>
      </c>
      <c r="KX280" s="1">
        <v>0</v>
      </c>
      <c r="KY280" s="1">
        <v>5</v>
      </c>
      <c r="KZ280" s="1">
        <v>5</v>
      </c>
      <c r="LA280" s="1">
        <v>5</v>
      </c>
      <c r="LB280" s="1">
        <v>5</v>
      </c>
      <c r="LC280" s="1">
        <v>5</v>
      </c>
      <c r="LD280" s="1">
        <v>1</v>
      </c>
      <c r="LE280" s="1">
        <v>1</v>
      </c>
      <c r="LF280" s="1">
        <v>0</v>
      </c>
      <c r="LG280" s="1">
        <v>0</v>
      </c>
      <c r="LH280" s="1">
        <v>0</v>
      </c>
      <c r="LI280" s="1">
        <v>1</v>
      </c>
      <c r="LJ280" s="1">
        <v>1</v>
      </c>
      <c r="LK280" s="1">
        <v>1</v>
      </c>
      <c r="LL280" s="1">
        <v>0</v>
      </c>
      <c r="LM280" s="1">
        <v>8</v>
      </c>
      <c r="LN280" s="1">
        <v>23</v>
      </c>
      <c r="LO280" s="1">
        <v>23</v>
      </c>
      <c r="LP280" s="1">
        <v>5</v>
      </c>
      <c r="LQ280" s="1">
        <v>1</v>
      </c>
      <c r="LR280" s="1">
        <v>1</v>
      </c>
      <c r="LS280" s="1">
        <v>1</v>
      </c>
      <c r="LT280" s="1">
        <v>1</v>
      </c>
      <c r="LU280" s="1">
        <v>1</v>
      </c>
      <c r="LV280" s="1">
        <v>0</v>
      </c>
      <c r="LW280" s="1">
        <v>1</v>
      </c>
      <c r="LX280" s="1">
        <v>0</v>
      </c>
      <c r="LY280" s="1">
        <v>1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4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4</v>
      </c>
      <c r="MW280" s="1">
        <v>0</v>
      </c>
      <c r="MX280" s="1">
        <v>4</v>
      </c>
      <c r="MY280" s="1">
        <v>0</v>
      </c>
      <c r="MZ280" s="1">
        <v>4</v>
      </c>
      <c r="NA280" s="1">
        <v>1</v>
      </c>
      <c r="NB280" s="1">
        <v>3</v>
      </c>
      <c r="NC280" s="1">
        <v>4</v>
      </c>
      <c r="ND280" s="1">
        <v>1</v>
      </c>
      <c r="NE280" s="1">
        <v>4</v>
      </c>
      <c r="NF280" s="1">
        <v>0</v>
      </c>
      <c r="NG280" s="1">
        <v>4</v>
      </c>
      <c r="NH280" s="1">
        <v>4</v>
      </c>
      <c r="NI280" s="1">
        <v>4</v>
      </c>
      <c r="NJ280" s="1">
        <v>0</v>
      </c>
      <c r="NK280" s="1">
        <v>0</v>
      </c>
      <c r="NL280" s="1">
        <v>0</v>
      </c>
      <c r="NM280" s="1">
        <v>0</v>
      </c>
      <c r="NN280" s="1">
        <v>0</v>
      </c>
      <c r="NO280" s="1">
        <v>0</v>
      </c>
      <c r="NP280" s="1">
        <v>0</v>
      </c>
      <c r="NQ280" s="1">
        <v>0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  <c r="OA280" s="1">
        <v>0</v>
      </c>
      <c r="OB280" s="1">
        <v>0</v>
      </c>
      <c r="OC280" s="1">
        <v>0</v>
      </c>
      <c r="OD280" s="1">
        <v>0</v>
      </c>
      <c r="OE280" s="1">
        <v>0</v>
      </c>
      <c r="OF280" s="1">
        <v>0</v>
      </c>
      <c r="OG280" s="1">
        <v>0</v>
      </c>
      <c r="OH280" s="1">
        <v>0</v>
      </c>
      <c r="OI280" s="1">
        <v>0</v>
      </c>
      <c r="OJ280" s="1">
        <v>2</v>
      </c>
      <c r="OK280" s="1">
        <v>1</v>
      </c>
      <c r="OL280" s="1">
        <v>0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R280" s="1">
        <v>0</v>
      </c>
      <c r="OS280" s="1">
        <v>0</v>
      </c>
      <c r="OT280" s="1">
        <v>0</v>
      </c>
      <c r="OU280" s="1">
        <v>0</v>
      </c>
      <c r="OV280" s="1">
        <v>0</v>
      </c>
      <c r="OW280" s="1">
        <v>0</v>
      </c>
      <c r="OX280" s="1">
        <v>0</v>
      </c>
      <c r="OY280" s="1">
        <v>0</v>
      </c>
      <c r="OZ280" s="1">
        <v>0</v>
      </c>
      <c r="PA280" s="1">
        <v>0</v>
      </c>
      <c r="PB280" s="1">
        <v>0</v>
      </c>
      <c r="PC280" s="1">
        <v>0</v>
      </c>
      <c r="PD280" s="1">
        <v>0</v>
      </c>
      <c r="PE280" s="1">
        <v>0</v>
      </c>
      <c r="PF280" s="1">
        <v>0</v>
      </c>
      <c r="PG280" s="1">
        <v>0</v>
      </c>
      <c r="PH280" s="1">
        <v>0</v>
      </c>
      <c r="PI280" s="1">
        <v>0</v>
      </c>
      <c r="PJ280" s="1">
        <v>0</v>
      </c>
      <c r="PK280" s="1">
        <v>0</v>
      </c>
      <c r="PL280" s="1">
        <v>0</v>
      </c>
      <c r="PM280" s="1">
        <v>0</v>
      </c>
      <c r="PN280" s="1">
        <v>0</v>
      </c>
      <c r="PO280" s="1">
        <v>0</v>
      </c>
      <c r="PP280" s="1">
        <v>0</v>
      </c>
      <c r="PQ280" s="1">
        <v>0</v>
      </c>
      <c r="PR280" s="1">
        <v>0</v>
      </c>
      <c r="PS280" s="1">
        <v>0</v>
      </c>
      <c r="PT280" s="1">
        <v>1</v>
      </c>
      <c r="PU280" s="1">
        <v>1</v>
      </c>
      <c r="PV280" s="1">
        <v>4</v>
      </c>
      <c r="PW280" s="1">
        <v>4</v>
      </c>
      <c r="PX280" s="1">
        <v>4</v>
      </c>
      <c r="PY280" s="1">
        <v>4</v>
      </c>
      <c r="PZ280" s="1">
        <v>4</v>
      </c>
      <c r="QA280" s="1">
        <v>4</v>
      </c>
      <c r="QB280" s="1">
        <v>8</v>
      </c>
      <c r="QC280" s="1">
        <v>4</v>
      </c>
      <c r="QD280" s="1">
        <v>4</v>
      </c>
      <c r="QE280" s="1">
        <v>4</v>
      </c>
      <c r="QF280" s="1">
        <v>4</v>
      </c>
      <c r="QG280" s="1">
        <v>4</v>
      </c>
      <c r="QH280" s="1">
        <v>4</v>
      </c>
      <c r="QI280" s="1">
        <v>5</v>
      </c>
      <c r="QJ280" s="1">
        <v>5</v>
      </c>
      <c r="QK280" s="1">
        <v>4</v>
      </c>
      <c r="QL280" s="1">
        <v>4</v>
      </c>
      <c r="QM280" s="1">
        <v>1</v>
      </c>
      <c r="QN280" s="1">
        <v>1</v>
      </c>
      <c r="QO280" s="1">
        <v>0</v>
      </c>
      <c r="QP280" s="1">
        <v>0</v>
      </c>
      <c r="QQ280" s="1">
        <v>0</v>
      </c>
      <c r="QR280" s="1">
        <v>0</v>
      </c>
      <c r="QS280" s="1">
        <v>0</v>
      </c>
      <c r="QT280" s="1">
        <v>0</v>
      </c>
      <c r="QU280" s="1">
        <v>0</v>
      </c>
      <c r="QV280" s="1">
        <v>0</v>
      </c>
      <c r="QW280" s="1">
        <v>1</v>
      </c>
      <c r="QX280" s="1">
        <v>0</v>
      </c>
      <c r="QY280" s="1">
        <v>0</v>
      </c>
      <c r="QZ280" s="1">
        <v>1</v>
      </c>
    </row>
    <row r="281" spans="1:468">
      <c r="A281" s="1">
        <v>2011</v>
      </c>
      <c r="B281" s="1" t="s">
        <v>785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0</v>
      </c>
      <c r="K281" s="1">
        <v>3</v>
      </c>
      <c r="L281" s="1">
        <v>3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3</v>
      </c>
      <c r="AJ281" s="1">
        <v>2</v>
      </c>
      <c r="AK281" s="1">
        <v>4</v>
      </c>
      <c r="AL281" s="1">
        <v>1</v>
      </c>
      <c r="AM281" s="1">
        <v>2</v>
      </c>
      <c r="AN281" s="1">
        <v>4</v>
      </c>
      <c r="AO281" s="1">
        <v>2</v>
      </c>
      <c r="AP281" s="1">
        <v>3</v>
      </c>
      <c r="AQ281" s="1">
        <v>4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1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2</v>
      </c>
      <c r="BY281" s="1">
        <v>2</v>
      </c>
      <c r="BZ281" s="1">
        <v>2</v>
      </c>
      <c r="CA281" s="1">
        <v>2</v>
      </c>
      <c r="CB281" s="1">
        <v>2</v>
      </c>
      <c r="CC281" s="1">
        <v>2</v>
      </c>
      <c r="CD281" s="1">
        <v>4</v>
      </c>
      <c r="CE281" s="1">
        <v>2</v>
      </c>
      <c r="CF281" s="1">
        <v>1</v>
      </c>
      <c r="CG281" s="1">
        <v>2</v>
      </c>
      <c r="CH281" s="1">
        <v>0</v>
      </c>
      <c r="CI281" s="1">
        <v>2</v>
      </c>
      <c r="CJ281" s="1">
        <v>1</v>
      </c>
      <c r="CK281" s="1">
        <v>2</v>
      </c>
      <c r="CL281" s="1">
        <v>0</v>
      </c>
      <c r="CM281" s="1">
        <v>0</v>
      </c>
      <c r="CN281" s="1">
        <v>2</v>
      </c>
      <c r="CO281" s="1">
        <v>2</v>
      </c>
      <c r="CP281" s="1">
        <v>0</v>
      </c>
      <c r="CQ281" s="1">
        <v>0</v>
      </c>
      <c r="CR281" s="1">
        <v>1</v>
      </c>
      <c r="CS281" s="1">
        <v>1</v>
      </c>
      <c r="CT281" s="1">
        <v>1</v>
      </c>
      <c r="CU281" s="1">
        <v>1</v>
      </c>
      <c r="CV281" s="1">
        <v>1</v>
      </c>
      <c r="CW281" s="1">
        <v>1</v>
      </c>
      <c r="CX281" s="1">
        <v>1</v>
      </c>
      <c r="CY281" s="1">
        <v>2</v>
      </c>
      <c r="CZ281" s="1">
        <v>1</v>
      </c>
      <c r="DA281" s="1">
        <v>1</v>
      </c>
      <c r="DB281" s="1">
        <v>0</v>
      </c>
      <c r="DC281" s="1">
        <v>0</v>
      </c>
      <c r="DD281" s="1">
        <v>1</v>
      </c>
      <c r="DE281" s="1">
        <v>0</v>
      </c>
      <c r="DF281" s="1">
        <v>1</v>
      </c>
      <c r="DG281" s="1">
        <v>1</v>
      </c>
      <c r="DH281" s="1">
        <v>1</v>
      </c>
      <c r="DI281" s="1">
        <v>0</v>
      </c>
      <c r="DJ281" s="1">
        <v>0</v>
      </c>
      <c r="DK281" s="1">
        <v>1</v>
      </c>
      <c r="DL281" s="1">
        <v>1</v>
      </c>
      <c r="DM281" s="1">
        <v>1</v>
      </c>
      <c r="DN281" s="1">
        <v>0</v>
      </c>
      <c r="DO281" s="1">
        <v>0</v>
      </c>
      <c r="DP281" s="1">
        <v>0</v>
      </c>
      <c r="DQ281" s="1">
        <v>1</v>
      </c>
      <c r="DR281" s="1">
        <v>1</v>
      </c>
      <c r="DS281" s="1">
        <v>1</v>
      </c>
      <c r="DT281" s="1">
        <v>1</v>
      </c>
      <c r="DU281" s="1">
        <v>0</v>
      </c>
      <c r="DV281" s="1">
        <v>0</v>
      </c>
      <c r="DW281" s="1">
        <v>0</v>
      </c>
      <c r="DX281" s="1">
        <v>1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1</v>
      </c>
      <c r="EU281" s="1">
        <v>1</v>
      </c>
      <c r="EV281" s="1">
        <v>1</v>
      </c>
      <c r="EW281" s="1">
        <v>0</v>
      </c>
      <c r="EX281" s="1">
        <v>3</v>
      </c>
      <c r="EY281" s="1">
        <v>3</v>
      </c>
      <c r="EZ281" s="1">
        <v>3</v>
      </c>
      <c r="FA281" s="1">
        <v>3</v>
      </c>
      <c r="FB281" s="1">
        <v>3</v>
      </c>
      <c r="FC281" s="1">
        <v>3</v>
      </c>
      <c r="FD281" s="1">
        <v>6</v>
      </c>
      <c r="FE281" s="1">
        <v>3</v>
      </c>
      <c r="FF281" s="1">
        <v>2</v>
      </c>
      <c r="FG281" s="1">
        <v>2</v>
      </c>
      <c r="FH281" s="1">
        <v>0</v>
      </c>
      <c r="FI281" s="1">
        <v>2</v>
      </c>
      <c r="FJ281" s="1">
        <v>3</v>
      </c>
      <c r="FK281" s="1">
        <v>3</v>
      </c>
      <c r="FL281" s="1">
        <v>3</v>
      </c>
      <c r="FM281" s="1">
        <v>3</v>
      </c>
      <c r="FN281" s="1">
        <v>2</v>
      </c>
      <c r="FO281" s="1">
        <v>0</v>
      </c>
      <c r="FP281" s="1">
        <v>0</v>
      </c>
      <c r="FQ281" s="1">
        <v>0</v>
      </c>
      <c r="FR281" s="1">
        <v>5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41</v>
      </c>
      <c r="GA281" s="1">
        <v>41</v>
      </c>
      <c r="GB281" s="1">
        <v>0</v>
      </c>
      <c r="GC281" s="1">
        <v>0</v>
      </c>
      <c r="GD281" s="1">
        <v>0</v>
      </c>
      <c r="GE281" s="1">
        <v>41</v>
      </c>
      <c r="GF281" s="1">
        <v>41</v>
      </c>
      <c r="GG281" s="1">
        <v>41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10</v>
      </c>
      <c r="GT281" s="1">
        <v>10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13</v>
      </c>
      <c r="HO281" s="1">
        <v>13</v>
      </c>
      <c r="HP281" s="1">
        <v>13</v>
      </c>
      <c r="HQ281" s="1">
        <v>13</v>
      </c>
      <c r="HR281" s="1">
        <v>31</v>
      </c>
      <c r="HS281" s="1">
        <v>31</v>
      </c>
      <c r="HT281" s="1">
        <v>19</v>
      </c>
      <c r="HU281" s="1">
        <v>12</v>
      </c>
      <c r="HV281" s="1">
        <v>0</v>
      </c>
      <c r="HW281" s="1">
        <v>0</v>
      </c>
      <c r="HX281" s="1">
        <v>17</v>
      </c>
      <c r="HY281" s="1">
        <v>17</v>
      </c>
      <c r="HZ281" s="1">
        <v>41</v>
      </c>
      <c r="IA281" s="1">
        <v>41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5</v>
      </c>
      <c r="JQ281" s="1">
        <v>5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5</v>
      </c>
      <c r="KA281" s="1">
        <v>0</v>
      </c>
      <c r="KB281" s="1">
        <v>0</v>
      </c>
      <c r="KC281" s="1">
        <v>0</v>
      </c>
      <c r="KD281" s="1">
        <v>0</v>
      </c>
      <c r="KE281" s="1">
        <v>5</v>
      </c>
      <c r="KF281" s="1">
        <v>0</v>
      </c>
      <c r="KG281" s="1">
        <v>5</v>
      </c>
      <c r="KH281" s="1">
        <v>0</v>
      </c>
      <c r="KI281" s="1">
        <v>0</v>
      </c>
      <c r="KJ281" s="1">
        <v>0</v>
      </c>
      <c r="KK281" s="1">
        <v>5</v>
      </c>
      <c r="KL281" s="1">
        <v>0</v>
      </c>
      <c r="KM281" s="1">
        <v>0</v>
      </c>
      <c r="KN281" s="1">
        <v>5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5</v>
      </c>
      <c r="KZ281" s="1">
        <v>5</v>
      </c>
      <c r="LA281" s="1">
        <v>5</v>
      </c>
      <c r="LB281" s="1">
        <v>0</v>
      </c>
      <c r="LC281" s="1">
        <v>0</v>
      </c>
      <c r="LD281" s="1">
        <v>1</v>
      </c>
      <c r="LE281" s="1">
        <v>1</v>
      </c>
      <c r="LF281" s="1">
        <v>0</v>
      </c>
      <c r="LG281" s="1">
        <v>0</v>
      </c>
      <c r="LH281" s="1">
        <v>0</v>
      </c>
      <c r="LI281" s="1">
        <v>1</v>
      </c>
      <c r="LJ281" s="1">
        <v>1</v>
      </c>
      <c r="LK281" s="1">
        <v>1</v>
      </c>
      <c r="LL281" s="1">
        <v>0</v>
      </c>
      <c r="LM281" s="1">
        <v>8</v>
      </c>
      <c r="LN281" s="1">
        <v>20</v>
      </c>
      <c r="LO281" s="1">
        <v>20</v>
      </c>
      <c r="LP281" s="1">
        <v>5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1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4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4</v>
      </c>
      <c r="MW281" s="1">
        <v>0</v>
      </c>
      <c r="MX281" s="1">
        <v>4</v>
      </c>
      <c r="MY281" s="1">
        <v>0</v>
      </c>
      <c r="MZ281" s="1">
        <v>4</v>
      </c>
      <c r="NA281" s="1">
        <v>1</v>
      </c>
      <c r="NB281" s="1">
        <v>3</v>
      </c>
      <c r="NC281" s="1">
        <v>4</v>
      </c>
      <c r="ND281" s="1">
        <v>1</v>
      </c>
      <c r="NE281" s="1">
        <v>4</v>
      </c>
      <c r="NF281" s="1">
        <v>0</v>
      </c>
      <c r="NG281" s="1">
        <v>4</v>
      </c>
      <c r="NH281" s="1">
        <v>4</v>
      </c>
      <c r="NI281" s="1">
        <v>4</v>
      </c>
      <c r="NJ281" s="1">
        <v>0</v>
      </c>
      <c r="NK281" s="1">
        <v>0</v>
      </c>
      <c r="NL281" s="1">
        <v>0</v>
      </c>
      <c r="NM281" s="1">
        <v>0</v>
      </c>
      <c r="NN281" s="1">
        <v>0</v>
      </c>
      <c r="NO281" s="1">
        <v>0</v>
      </c>
      <c r="NP281" s="1">
        <v>0</v>
      </c>
      <c r="NQ281" s="1">
        <v>0</v>
      </c>
      <c r="NR281" s="1">
        <v>0</v>
      </c>
      <c r="NS281" s="1">
        <v>0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  <c r="OA281" s="1">
        <v>0</v>
      </c>
      <c r="OB281" s="1">
        <v>0</v>
      </c>
      <c r="OC281" s="1">
        <v>0</v>
      </c>
      <c r="OD281" s="1">
        <v>0</v>
      </c>
      <c r="OE281" s="1">
        <v>0</v>
      </c>
      <c r="OF281" s="1">
        <v>0</v>
      </c>
      <c r="OG281" s="1">
        <v>0</v>
      </c>
      <c r="OH281" s="1">
        <v>0</v>
      </c>
      <c r="OI281" s="1">
        <v>0</v>
      </c>
      <c r="OJ281" s="1">
        <v>2</v>
      </c>
      <c r="OK281" s="1">
        <v>1</v>
      </c>
      <c r="OL281" s="1">
        <v>0</v>
      </c>
      <c r="OM281" s="1">
        <v>0</v>
      </c>
      <c r="ON281" s="1">
        <v>0</v>
      </c>
      <c r="OO281" s="1">
        <v>0</v>
      </c>
      <c r="OP281" s="1">
        <v>0</v>
      </c>
      <c r="OQ281" s="1">
        <v>0</v>
      </c>
      <c r="OR281" s="1">
        <v>0</v>
      </c>
      <c r="OS281" s="1">
        <v>0</v>
      </c>
      <c r="OT281" s="1">
        <v>0</v>
      </c>
      <c r="OU281" s="1">
        <v>0</v>
      </c>
      <c r="OV281" s="1">
        <v>0</v>
      </c>
      <c r="OW281" s="1">
        <v>0</v>
      </c>
      <c r="OX281" s="1">
        <v>0</v>
      </c>
      <c r="OY281" s="1">
        <v>0</v>
      </c>
      <c r="OZ281" s="1">
        <v>0</v>
      </c>
      <c r="PA281" s="1">
        <v>0</v>
      </c>
      <c r="PB281" s="1">
        <v>0</v>
      </c>
      <c r="PC281" s="1">
        <v>0</v>
      </c>
      <c r="PD281" s="1">
        <v>0</v>
      </c>
      <c r="PE281" s="1">
        <v>0</v>
      </c>
      <c r="PF281" s="1">
        <v>0</v>
      </c>
      <c r="PG281" s="1">
        <v>0</v>
      </c>
      <c r="PH281" s="1">
        <v>0</v>
      </c>
      <c r="PI281" s="1">
        <v>0</v>
      </c>
      <c r="PJ281" s="1">
        <v>0</v>
      </c>
      <c r="PK281" s="1">
        <v>0</v>
      </c>
      <c r="PL281" s="1">
        <v>0</v>
      </c>
      <c r="PM281" s="1">
        <v>0</v>
      </c>
      <c r="PN281" s="1">
        <v>0</v>
      </c>
      <c r="PO281" s="1">
        <v>0</v>
      </c>
      <c r="PP281" s="1">
        <v>0</v>
      </c>
      <c r="PQ281" s="1">
        <v>0</v>
      </c>
      <c r="PR281" s="1">
        <v>0</v>
      </c>
      <c r="PS281" s="1">
        <v>0</v>
      </c>
      <c r="PT281" s="1">
        <v>1</v>
      </c>
      <c r="PU281" s="1">
        <v>1</v>
      </c>
      <c r="PV281" s="1">
        <v>4</v>
      </c>
      <c r="PW281" s="1">
        <v>4</v>
      </c>
      <c r="PX281" s="1">
        <v>4</v>
      </c>
      <c r="PY281" s="1">
        <v>4</v>
      </c>
      <c r="PZ281" s="1">
        <v>4</v>
      </c>
      <c r="QA281" s="1">
        <v>4</v>
      </c>
      <c r="QB281" s="1">
        <v>8</v>
      </c>
      <c r="QC281" s="1">
        <v>4</v>
      </c>
      <c r="QD281" s="1">
        <v>4</v>
      </c>
      <c r="QE281" s="1">
        <v>4</v>
      </c>
      <c r="QF281" s="1">
        <v>4</v>
      </c>
      <c r="QG281" s="1">
        <v>4</v>
      </c>
      <c r="QH281" s="1">
        <v>4</v>
      </c>
      <c r="QI281" s="1">
        <v>5</v>
      </c>
      <c r="QJ281" s="1">
        <v>5</v>
      </c>
      <c r="QK281" s="1">
        <v>4</v>
      </c>
      <c r="QL281" s="1">
        <v>4</v>
      </c>
      <c r="QM281" s="1">
        <v>1</v>
      </c>
      <c r="QN281" s="1">
        <v>1</v>
      </c>
      <c r="QO281" s="1">
        <v>0</v>
      </c>
      <c r="QP281" s="1">
        <v>0</v>
      </c>
      <c r="QQ281" s="1">
        <v>0</v>
      </c>
      <c r="QR281" s="1">
        <v>0</v>
      </c>
      <c r="QS281" s="1">
        <v>0</v>
      </c>
      <c r="QT281" s="1">
        <v>0</v>
      </c>
      <c r="QU281" s="1">
        <v>0</v>
      </c>
      <c r="QV281" s="1">
        <v>0</v>
      </c>
      <c r="QW281" s="1">
        <v>0</v>
      </c>
      <c r="QX281" s="1">
        <v>0</v>
      </c>
      <c r="QY281" s="1">
        <v>0</v>
      </c>
      <c r="QZ281" s="1">
        <v>1</v>
      </c>
    </row>
    <row r="282" spans="1:468">
      <c r="A282" s="1">
        <v>2011</v>
      </c>
      <c r="B282" s="1" t="s">
        <v>786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0</v>
      </c>
      <c r="K282" s="1">
        <v>3</v>
      </c>
      <c r="L282" s="1">
        <v>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2</v>
      </c>
      <c r="AJ282" s="1">
        <v>1</v>
      </c>
      <c r="AK282" s="1">
        <v>2</v>
      </c>
      <c r="AL282" s="1">
        <v>0</v>
      </c>
      <c r="AM282" s="1">
        <v>1</v>
      </c>
      <c r="AN282" s="1">
        <v>2</v>
      </c>
      <c r="AO282" s="1">
        <v>1</v>
      </c>
      <c r="AP282" s="1">
        <v>2</v>
      </c>
      <c r="AQ282" s="1">
        <v>2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1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3</v>
      </c>
      <c r="BY282" s="1">
        <v>3</v>
      </c>
      <c r="BZ282" s="1">
        <v>3</v>
      </c>
      <c r="CA282" s="1">
        <v>3</v>
      </c>
      <c r="CB282" s="1">
        <v>3</v>
      </c>
      <c r="CC282" s="1">
        <v>3</v>
      </c>
      <c r="CD282" s="1">
        <v>6</v>
      </c>
      <c r="CE282" s="1">
        <v>3</v>
      </c>
      <c r="CF282" s="1">
        <v>3</v>
      </c>
      <c r="CG282" s="1">
        <v>3</v>
      </c>
      <c r="CH282" s="1">
        <v>0</v>
      </c>
      <c r="CI282" s="1">
        <v>3</v>
      </c>
      <c r="CJ282" s="1">
        <v>1</v>
      </c>
      <c r="CK282" s="1">
        <v>3</v>
      </c>
      <c r="CL282" s="1">
        <v>0</v>
      </c>
      <c r="CM282" s="1">
        <v>0</v>
      </c>
      <c r="CN282" s="1">
        <v>1</v>
      </c>
      <c r="CO282" s="1">
        <v>3</v>
      </c>
      <c r="CP282" s="1">
        <v>0</v>
      </c>
      <c r="CQ282" s="1">
        <v>0</v>
      </c>
      <c r="CR282" s="1">
        <v>1</v>
      </c>
      <c r="CS282" s="1">
        <v>1</v>
      </c>
      <c r="CT282" s="1">
        <v>1</v>
      </c>
      <c r="CU282" s="1">
        <v>1</v>
      </c>
      <c r="CV282" s="1">
        <v>1</v>
      </c>
      <c r="CW282" s="1">
        <v>1</v>
      </c>
      <c r="CX282" s="1">
        <v>1</v>
      </c>
      <c r="CY282" s="1">
        <v>2</v>
      </c>
      <c r="CZ282" s="1">
        <v>1</v>
      </c>
      <c r="DA282" s="1">
        <v>1</v>
      </c>
      <c r="DB282" s="1">
        <v>0</v>
      </c>
      <c r="DC282" s="1">
        <v>0</v>
      </c>
      <c r="DD282" s="1">
        <v>1</v>
      </c>
      <c r="DE282" s="1">
        <v>0</v>
      </c>
      <c r="DF282" s="1">
        <v>1</v>
      </c>
      <c r="DG282" s="1">
        <v>1</v>
      </c>
      <c r="DH282" s="1">
        <v>1</v>
      </c>
      <c r="DI282" s="1">
        <v>0</v>
      </c>
      <c r="DJ282" s="1">
        <v>0</v>
      </c>
      <c r="DK282" s="1">
        <v>1</v>
      </c>
      <c r="DL282" s="1">
        <v>4</v>
      </c>
      <c r="DM282" s="1">
        <v>4</v>
      </c>
      <c r="DN282" s="1">
        <v>3</v>
      </c>
      <c r="DO282" s="1">
        <v>3</v>
      </c>
      <c r="DP282" s="1">
        <v>3</v>
      </c>
      <c r="DQ282" s="1">
        <v>4</v>
      </c>
      <c r="DR282" s="1">
        <v>4</v>
      </c>
      <c r="DS282" s="1">
        <v>4</v>
      </c>
      <c r="DT282" s="1">
        <v>4</v>
      </c>
      <c r="DU282" s="1">
        <v>0</v>
      </c>
      <c r="DV282" s="1">
        <v>16</v>
      </c>
      <c r="DW282" s="1">
        <v>16</v>
      </c>
      <c r="DX282" s="1">
        <v>4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1</v>
      </c>
      <c r="EU282" s="1">
        <v>1</v>
      </c>
      <c r="EV282" s="1">
        <v>1</v>
      </c>
      <c r="EW282" s="1">
        <v>0</v>
      </c>
      <c r="EX282" s="1">
        <v>2</v>
      </c>
      <c r="EY282" s="1">
        <v>2</v>
      </c>
      <c r="EZ282" s="1">
        <v>2</v>
      </c>
      <c r="FA282" s="1">
        <v>2</v>
      </c>
      <c r="FB282" s="1">
        <v>2</v>
      </c>
      <c r="FC282" s="1">
        <v>2</v>
      </c>
      <c r="FD282" s="1">
        <v>4</v>
      </c>
      <c r="FE282" s="1">
        <v>2</v>
      </c>
      <c r="FF282" s="1">
        <v>1</v>
      </c>
      <c r="FG282" s="1">
        <v>1</v>
      </c>
      <c r="FH282" s="1">
        <v>0</v>
      </c>
      <c r="FI282" s="1">
        <v>1</v>
      </c>
      <c r="FJ282" s="1">
        <v>2</v>
      </c>
      <c r="FK282" s="1">
        <v>2</v>
      </c>
      <c r="FL282" s="1">
        <v>1</v>
      </c>
      <c r="FM282" s="1">
        <v>1</v>
      </c>
      <c r="FN282" s="1">
        <v>1</v>
      </c>
      <c r="FO282" s="1">
        <v>0</v>
      </c>
      <c r="FP282" s="1">
        <v>0</v>
      </c>
      <c r="FQ282" s="1">
        <v>4</v>
      </c>
      <c r="FR282" s="1">
        <v>4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68</v>
      </c>
      <c r="GA282" s="1">
        <v>68</v>
      </c>
      <c r="GB282" s="1">
        <v>0</v>
      </c>
      <c r="GC282" s="1">
        <v>0</v>
      </c>
      <c r="GD282" s="1">
        <v>0</v>
      </c>
      <c r="GE282" s="1">
        <v>68</v>
      </c>
      <c r="GF282" s="1">
        <v>68</v>
      </c>
      <c r="GG282" s="1">
        <v>68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6</v>
      </c>
      <c r="GT282" s="1">
        <v>6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6</v>
      </c>
      <c r="HB282" s="1">
        <v>6</v>
      </c>
      <c r="HC282" s="1">
        <v>0</v>
      </c>
      <c r="HD282" s="1">
        <v>6</v>
      </c>
      <c r="HE282" s="1">
        <v>3</v>
      </c>
      <c r="HF282" s="1">
        <v>15</v>
      </c>
      <c r="HG282" s="1">
        <v>15</v>
      </c>
      <c r="HH282" s="1">
        <v>1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15</v>
      </c>
      <c r="HO282" s="1">
        <v>15</v>
      </c>
      <c r="HP282" s="1">
        <v>15</v>
      </c>
      <c r="HQ282" s="1">
        <v>15</v>
      </c>
      <c r="HR282" s="1">
        <v>52</v>
      </c>
      <c r="HS282" s="1">
        <v>51</v>
      </c>
      <c r="HT282" s="1">
        <v>9</v>
      </c>
      <c r="HU282" s="1">
        <v>43</v>
      </c>
      <c r="HV282" s="1">
        <v>0</v>
      </c>
      <c r="HW282" s="1">
        <v>0</v>
      </c>
      <c r="HX282" s="1">
        <v>6</v>
      </c>
      <c r="HY282" s="1">
        <v>6</v>
      </c>
      <c r="HZ282" s="1">
        <v>68</v>
      </c>
      <c r="IA282" s="1">
        <v>68</v>
      </c>
      <c r="IB282" s="1">
        <v>0</v>
      </c>
      <c r="IC282" s="1">
        <v>4</v>
      </c>
      <c r="ID282" s="1">
        <v>0</v>
      </c>
      <c r="IE282" s="1">
        <v>0</v>
      </c>
      <c r="IF282" s="1">
        <v>0</v>
      </c>
      <c r="IG282" s="1">
        <v>0</v>
      </c>
      <c r="IH282" s="1">
        <v>4</v>
      </c>
      <c r="II282" s="1">
        <v>7</v>
      </c>
      <c r="IJ282" s="1">
        <v>3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3</v>
      </c>
      <c r="JL282" s="1">
        <v>3</v>
      </c>
      <c r="JM282" s="1">
        <v>3</v>
      </c>
      <c r="JN282" s="1">
        <v>0</v>
      </c>
      <c r="JO282" s="1">
        <v>0</v>
      </c>
      <c r="JP282" s="1">
        <v>4</v>
      </c>
      <c r="JQ282" s="1">
        <v>4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4</v>
      </c>
      <c r="JY282" s="1">
        <v>0</v>
      </c>
      <c r="JZ282" s="1">
        <v>4</v>
      </c>
      <c r="KA282" s="1">
        <v>0</v>
      </c>
      <c r="KB282" s="1">
        <v>0</v>
      </c>
      <c r="KC282" s="1">
        <v>0</v>
      </c>
      <c r="KD282" s="1">
        <v>0</v>
      </c>
      <c r="KE282" s="1">
        <v>4</v>
      </c>
      <c r="KF282" s="1">
        <v>4</v>
      </c>
      <c r="KG282" s="1">
        <v>4</v>
      </c>
      <c r="KH282" s="1">
        <v>0</v>
      </c>
      <c r="KI282" s="1">
        <v>4</v>
      </c>
      <c r="KJ282" s="1">
        <v>0</v>
      </c>
      <c r="KK282" s="1">
        <v>4</v>
      </c>
      <c r="KL282" s="1">
        <v>4</v>
      </c>
      <c r="KM282" s="1">
        <v>0</v>
      </c>
      <c r="KN282" s="1">
        <v>4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4</v>
      </c>
      <c r="KZ282" s="1">
        <v>4</v>
      </c>
      <c r="LA282" s="1">
        <v>4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1</v>
      </c>
      <c r="LL282" s="1">
        <v>8</v>
      </c>
      <c r="LM282" s="1">
        <v>0</v>
      </c>
      <c r="LN282" s="1">
        <v>28</v>
      </c>
      <c r="LO282" s="1">
        <v>23</v>
      </c>
      <c r="LP282" s="1">
        <v>4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2</v>
      </c>
      <c r="LX282" s="1">
        <v>0</v>
      </c>
      <c r="LY282" s="1">
        <v>1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1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0</v>
      </c>
      <c r="MU282" s="1">
        <v>0</v>
      </c>
      <c r="MV282" s="1">
        <v>0</v>
      </c>
      <c r="MW282" s="1">
        <v>0</v>
      </c>
      <c r="MX282" s="1">
        <v>1</v>
      </c>
      <c r="MY282" s="1">
        <v>0</v>
      </c>
      <c r="MZ282" s="1">
        <v>1</v>
      </c>
      <c r="NA282" s="1">
        <v>0</v>
      </c>
      <c r="NB282" s="1">
        <v>0</v>
      </c>
      <c r="NC282" s="1">
        <v>1</v>
      </c>
      <c r="ND282" s="1">
        <v>0</v>
      </c>
      <c r="NE282" s="1">
        <v>1</v>
      </c>
      <c r="NF282" s="1">
        <v>0</v>
      </c>
      <c r="NG282" s="1">
        <v>1</v>
      </c>
      <c r="NH282" s="1">
        <v>1</v>
      </c>
      <c r="NI282" s="1">
        <v>1</v>
      </c>
      <c r="NJ282" s="1">
        <v>0</v>
      </c>
      <c r="NK282" s="1">
        <v>0</v>
      </c>
      <c r="NL282" s="1">
        <v>0</v>
      </c>
      <c r="NM282" s="1">
        <v>0</v>
      </c>
      <c r="NN282" s="1">
        <v>0</v>
      </c>
      <c r="NO282" s="1">
        <v>0</v>
      </c>
      <c r="NP282" s="1">
        <v>0</v>
      </c>
      <c r="NQ282" s="1">
        <v>0</v>
      </c>
      <c r="NR282" s="1">
        <v>0</v>
      </c>
      <c r="NS282" s="1">
        <v>0</v>
      </c>
      <c r="NT282" s="1">
        <v>0</v>
      </c>
      <c r="NU282" s="1">
        <v>0</v>
      </c>
      <c r="NV282" s="1">
        <v>0</v>
      </c>
      <c r="NW282" s="1">
        <v>0</v>
      </c>
      <c r="NX282" s="1">
        <v>0</v>
      </c>
      <c r="NY282" s="1">
        <v>0</v>
      </c>
      <c r="NZ282" s="1">
        <v>0</v>
      </c>
      <c r="OA282" s="1">
        <v>0</v>
      </c>
      <c r="OB282" s="1">
        <v>0</v>
      </c>
      <c r="OC282" s="1">
        <v>0</v>
      </c>
      <c r="OD282" s="1">
        <v>0</v>
      </c>
      <c r="OE282" s="1">
        <v>0</v>
      </c>
      <c r="OF282" s="1">
        <v>0</v>
      </c>
      <c r="OG282" s="1">
        <v>0</v>
      </c>
      <c r="OH282" s="1">
        <v>0</v>
      </c>
      <c r="OI282" s="1">
        <v>0</v>
      </c>
      <c r="OJ282" s="1">
        <v>0</v>
      </c>
      <c r="OK282" s="1">
        <v>0</v>
      </c>
      <c r="OL282" s="1">
        <v>0</v>
      </c>
      <c r="OM282" s="1">
        <v>0</v>
      </c>
      <c r="ON282" s="1">
        <v>0</v>
      </c>
      <c r="OO282" s="1">
        <v>0</v>
      </c>
      <c r="OP282" s="1">
        <v>0</v>
      </c>
      <c r="OQ282" s="1">
        <v>1</v>
      </c>
      <c r="OR282" s="1">
        <v>0</v>
      </c>
      <c r="OS282" s="1">
        <v>0</v>
      </c>
      <c r="OT282" s="1">
        <v>0</v>
      </c>
      <c r="OU282" s="1">
        <v>0</v>
      </c>
      <c r="OV282" s="1">
        <v>0</v>
      </c>
      <c r="OW282" s="1">
        <v>0</v>
      </c>
      <c r="OX282" s="1">
        <v>0</v>
      </c>
      <c r="OY282" s="1">
        <v>1</v>
      </c>
      <c r="OZ282" s="1">
        <v>1</v>
      </c>
      <c r="PA282" s="1">
        <v>1</v>
      </c>
      <c r="PB282" s="1">
        <v>1</v>
      </c>
      <c r="PC282" s="1">
        <v>0</v>
      </c>
      <c r="PD282" s="1">
        <v>0</v>
      </c>
      <c r="PE282" s="1">
        <v>0</v>
      </c>
      <c r="PF282" s="1">
        <v>1</v>
      </c>
      <c r="PG282" s="1">
        <v>1</v>
      </c>
      <c r="PH282" s="1">
        <v>0</v>
      </c>
      <c r="PI282" s="1">
        <v>0</v>
      </c>
      <c r="PJ282" s="1">
        <v>0</v>
      </c>
      <c r="PK282" s="1">
        <v>0</v>
      </c>
      <c r="PL282" s="1">
        <v>0</v>
      </c>
      <c r="PM282" s="1">
        <v>0</v>
      </c>
      <c r="PN282" s="1">
        <v>0</v>
      </c>
      <c r="PO282" s="1">
        <v>1</v>
      </c>
      <c r="PP282" s="1">
        <v>1</v>
      </c>
      <c r="PQ282" s="1">
        <v>1</v>
      </c>
      <c r="PR282" s="1">
        <v>0</v>
      </c>
      <c r="PS282" s="1">
        <v>0</v>
      </c>
      <c r="PT282" s="1">
        <v>1</v>
      </c>
      <c r="PU282" s="1">
        <v>1</v>
      </c>
      <c r="PV282" s="1">
        <v>4</v>
      </c>
      <c r="PW282" s="1">
        <v>4</v>
      </c>
      <c r="PX282" s="1">
        <v>4</v>
      </c>
      <c r="PY282" s="1">
        <v>4</v>
      </c>
      <c r="PZ282" s="1">
        <v>4</v>
      </c>
      <c r="QA282" s="1">
        <v>4</v>
      </c>
      <c r="QB282" s="1">
        <v>8</v>
      </c>
      <c r="QC282" s="1">
        <v>4</v>
      </c>
      <c r="QD282" s="1">
        <v>4</v>
      </c>
      <c r="QE282" s="1">
        <v>4</v>
      </c>
      <c r="QF282" s="1">
        <v>4</v>
      </c>
      <c r="QG282" s="1">
        <v>4</v>
      </c>
      <c r="QH282" s="1">
        <v>4</v>
      </c>
      <c r="QI282" s="1">
        <v>5</v>
      </c>
      <c r="QJ282" s="1">
        <v>5</v>
      </c>
      <c r="QK282" s="1">
        <v>4</v>
      </c>
      <c r="QL282" s="1">
        <v>4</v>
      </c>
      <c r="QM282" s="1">
        <v>1</v>
      </c>
      <c r="QN282" s="1">
        <v>1</v>
      </c>
      <c r="QO282" s="1">
        <v>0</v>
      </c>
      <c r="QP282" s="1">
        <v>0</v>
      </c>
      <c r="QQ282" s="1">
        <v>0</v>
      </c>
      <c r="QR282" s="1">
        <v>0</v>
      </c>
      <c r="QS282" s="1">
        <v>0</v>
      </c>
      <c r="QT282" s="1">
        <v>0</v>
      </c>
      <c r="QU282" s="1">
        <v>0</v>
      </c>
      <c r="QV282" s="1">
        <v>0</v>
      </c>
      <c r="QW282" s="1">
        <v>0</v>
      </c>
      <c r="QX282" s="1">
        <v>0</v>
      </c>
      <c r="QY282" s="1">
        <v>1</v>
      </c>
      <c r="QZ282" s="1">
        <v>1</v>
      </c>
    </row>
    <row r="283" spans="1:468">
      <c r="A283" s="1">
        <v>2011</v>
      </c>
      <c r="B283" s="1" t="s">
        <v>787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0</v>
      </c>
      <c r="K283" s="1">
        <v>2</v>
      </c>
      <c r="L283" s="1">
        <v>2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2</v>
      </c>
      <c r="AJ283" s="1">
        <v>1</v>
      </c>
      <c r="AK283" s="1">
        <v>2</v>
      </c>
      <c r="AL283" s="1">
        <v>0</v>
      </c>
      <c r="AM283" s="1">
        <v>1</v>
      </c>
      <c r="AN283" s="1">
        <v>2</v>
      </c>
      <c r="AO283" s="1">
        <v>1</v>
      </c>
      <c r="AP283" s="1">
        <v>2</v>
      </c>
      <c r="AQ283" s="1">
        <v>2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1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3</v>
      </c>
      <c r="BY283" s="1">
        <v>3</v>
      </c>
      <c r="BZ283" s="1">
        <v>3</v>
      </c>
      <c r="CA283" s="1">
        <v>3</v>
      </c>
      <c r="CB283" s="1">
        <v>3</v>
      </c>
      <c r="CC283" s="1">
        <v>3</v>
      </c>
      <c r="CD283" s="1">
        <v>6</v>
      </c>
      <c r="CE283" s="1">
        <v>3</v>
      </c>
      <c r="CF283" s="1">
        <v>3</v>
      </c>
      <c r="CG283" s="1">
        <v>3</v>
      </c>
      <c r="CH283" s="1">
        <v>0</v>
      </c>
      <c r="CI283" s="1">
        <v>3</v>
      </c>
      <c r="CJ283" s="1">
        <v>1</v>
      </c>
      <c r="CK283" s="1">
        <v>3</v>
      </c>
      <c r="CL283" s="1">
        <v>0</v>
      </c>
      <c r="CM283" s="1">
        <v>0</v>
      </c>
      <c r="CN283" s="1">
        <v>1</v>
      </c>
      <c r="CO283" s="1">
        <v>3</v>
      </c>
      <c r="CP283" s="1">
        <v>0</v>
      </c>
      <c r="CQ283" s="1">
        <v>0</v>
      </c>
      <c r="CR283" s="1">
        <v>1</v>
      </c>
      <c r="CS283" s="1">
        <v>1</v>
      </c>
      <c r="CT283" s="1">
        <v>1</v>
      </c>
      <c r="CU283" s="1">
        <v>1</v>
      </c>
      <c r="CV283" s="1">
        <v>1</v>
      </c>
      <c r="CW283" s="1">
        <v>1</v>
      </c>
      <c r="CX283" s="1">
        <v>1</v>
      </c>
      <c r="CY283" s="1">
        <v>2</v>
      </c>
      <c r="CZ283" s="1">
        <v>1</v>
      </c>
      <c r="DA283" s="1">
        <v>1</v>
      </c>
      <c r="DB283" s="1">
        <v>0</v>
      </c>
      <c r="DC283" s="1">
        <v>0</v>
      </c>
      <c r="DD283" s="1">
        <v>1</v>
      </c>
      <c r="DE283" s="1">
        <v>0</v>
      </c>
      <c r="DF283" s="1">
        <v>1</v>
      </c>
      <c r="DG283" s="1">
        <v>1</v>
      </c>
      <c r="DH283" s="1">
        <v>1</v>
      </c>
      <c r="DI283" s="1">
        <v>0</v>
      </c>
      <c r="DJ283" s="1">
        <v>0</v>
      </c>
      <c r="DK283" s="1">
        <v>1</v>
      </c>
      <c r="DL283" s="1">
        <v>4</v>
      </c>
      <c r="DM283" s="1">
        <v>4</v>
      </c>
      <c r="DN283" s="1">
        <v>3</v>
      </c>
      <c r="DO283" s="1">
        <v>3</v>
      </c>
      <c r="DP283" s="1">
        <v>3</v>
      </c>
      <c r="DQ283" s="1">
        <v>4</v>
      </c>
      <c r="DR283" s="1">
        <v>4</v>
      </c>
      <c r="DS283" s="1">
        <v>4</v>
      </c>
      <c r="DT283" s="1">
        <v>4</v>
      </c>
      <c r="DU283" s="1">
        <v>0</v>
      </c>
      <c r="DV283" s="1">
        <v>16</v>
      </c>
      <c r="DW283" s="1">
        <v>16</v>
      </c>
      <c r="DX283" s="1">
        <v>4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1</v>
      </c>
      <c r="EU283" s="1">
        <v>1</v>
      </c>
      <c r="EV283" s="1">
        <v>1</v>
      </c>
      <c r="EW283" s="1">
        <v>0</v>
      </c>
      <c r="EX283" s="1">
        <v>2</v>
      </c>
      <c r="EY283" s="1">
        <v>2</v>
      </c>
      <c r="EZ283" s="1">
        <v>2</v>
      </c>
      <c r="FA283" s="1">
        <v>2</v>
      </c>
      <c r="FB283" s="1">
        <v>2</v>
      </c>
      <c r="FC283" s="1">
        <v>2</v>
      </c>
      <c r="FD283" s="1">
        <v>4</v>
      </c>
      <c r="FE283" s="1">
        <v>2</v>
      </c>
      <c r="FF283" s="1">
        <v>1</v>
      </c>
      <c r="FG283" s="1">
        <v>1</v>
      </c>
      <c r="FH283" s="1">
        <v>0</v>
      </c>
      <c r="FI283" s="1">
        <v>1</v>
      </c>
      <c r="FJ283" s="1">
        <v>2</v>
      </c>
      <c r="FK283" s="1">
        <v>2</v>
      </c>
      <c r="FL283" s="1">
        <v>1</v>
      </c>
      <c r="FM283" s="1">
        <v>1</v>
      </c>
      <c r="FN283" s="1">
        <v>1</v>
      </c>
      <c r="FO283" s="1">
        <v>0</v>
      </c>
      <c r="FP283" s="1">
        <v>0</v>
      </c>
      <c r="FQ283" s="1">
        <v>4</v>
      </c>
      <c r="FR283" s="1">
        <v>4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68</v>
      </c>
      <c r="GA283" s="1">
        <v>68</v>
      </c>
      <c r="GB283" s="1">
        <v>0</v>
      </c>
      <c r="GC283" s="1">
        <v>0</v>
      </c>
      <c r="GD283" s="1">
        <v>0</v>
      </c>
      <c r="GE283" s="1">
        <v>68</v>
      </c>
      <c r="GF283" s="1">
        <v>68</v>
      </c>
      <c r="GG283" s="1">
        <v>68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6</v>
      </c>
      <c r="GT283" s="1">
        <v>6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6</v>
      </c>
      <c r="HB283" s="1">
        <v>6</v>
      </c>
      <c r="HC283" s="1">
        <v>0</v>
      </c>
      <c r="HD283" s="1">
        <v>6</v>
      </c>
      <c r="HE283" s="1">
        <v>3</v>
      </c>
      <c r="HF283" s="1">
        <v>15</v>
      </c>
      <c r="HG283" s="1">
        <v>15</v>
      </c>
      <c r="HH283" s="1">
        <v>1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15</v>
      </c>
      <c r="HO283" s="1">
        <v>15</v>
      </c>
      <c r="HP283" s="1">
        <v>15</v>
      </c>
      <c r="HQ283" s="1">
        <v>15</v>
      </c>
      <c r="HR283" s="1">
        <v>52</v>
      </c>
      <c r="HS283" s="1">
        <v>51</v>
      </c>
      <c r="HT283" s="1">
        <v>9</v>
      </c>
      <c r="HU283" s="1">
        <v>43</v>
      </c>
      <c r="HV283" s="1">
        <v>0</v>
      </c>
      <c r="HW283" s="1">
        <v>0</v>
      </c>
      <c r="HX283" s="1">
        <v>6</v>
      </c>
      <c r="HY283" s="1">
        <v>6</v>
      </c>
      <c r="HZ283" s="1">
        <v>68</v>
      </c>
      <c r="IA283" s="1">
        <v>68</v>
      </c>
      <c r="IB283" s="1">
        <v>0</v>
      </c>
      <c r="IC283" s="1">
        <v>4</v>
      </c>
      <c r="ID283" s="1">
        <v>0</v>
      </c>
      <c r="IE283" s="1">
        <v>0</v>
      </c>
      <c r="IF283" s="1">
        <v>0</v>
      </c>
      <c r="IG283" s="1">
        <v>0</v>
      </c>
      <c r="IH283" s="1">
        <v>4</v>
      </c>
      <c r="II283" s="1">
        <v>7</v>
      </c>
      <c r="IJ283" s="1">
        <v>3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3</v>
      </c>
      <c r="JL283" s="1">
        <v>3</v>
      </c>
      <c r="JM283" s="1">
        <v>3</v>
      </c>
      <c r="JN283" s="1">
        <v>0</v>
      </c>
      <c r="JO283" s="1">
        <v>0</v>
      </c>
      <c r="JP283" s="1">
        <v>4</v>
      </c>
      <c r="JQ283" s="1">
        <v>4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4</v>
      </c>
      <c r="JY283" s="1">
        <v>0</v>
      </c>
      <c r="JZ283" s="1">
        <v>4</v>
      </c>
      <c r="KA283" s="1">
        <v>0</v>
      </c>
      <c r="KB283" s="1">
        <v>0</v>
      </c>
      <c r="KC283" s="1">
        <v>0</v>
      </c>
      <c r="KD283" s="1">
        <v>0</v>
      </c>
      <c r="KE283" s="1">
        <v>4</v>
      </c>
      <c r="KF283" s="1">
        <v>4</v>
      </c>
      <c r="KG283" s="1">
        <v>4</v>
      </c>
      <c r="KH283" s="1">
        <v>0</v>
      </c>
      <c r="KI283" s="1">
        <v>4</v>
      </c>
      <c r="KJ283" s="1">
        <v>0</v>
      </c>
      <c r="KK283" s="1">
        <v>4</v>
      </c>
      <c r="KL283" s="1">
        <v>4</v>
      </c>
      <c r="KM283" s="1">
        <v>0</v>
      </c>
      <c r="KN283" s="1">
        <v>4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4</v>
      </c>
      <c r="KZ283" s="1">
        <v>4</v>
      </c>
      <c r="LA283" s="1">
        <v>4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1</v>
      </c>
      <c r="LL283" s="1">
        <v>8</v>
      </c>
      <c r="LM283" s="1">
        <v>0</v>
      </c>
      <c r="LN283" s="1">
        <v>28</v>
      </c>
      <c r="LO283" s="1">
        <v>23</v>
      </c>
      <c r="LP283" s="1">
        <v>4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2</v>
      </c>
      <c r="LX283" s="1">
        <v>0</v>
      </c>
      <c r="LY283" s="1">
        <v>1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1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1</v>
      </c>
      <c r="MY283" s="1">
        <v>0</v>
      </c>
      <c r="MZ283" s="1">
        <v>1</v>
      </c>
      <c r="NA283" s="1">
        <v>0</v>
      </c>
      <c r="NB283" s="1">
        <v>0</v>
      </c>
      <c r="NC283" s="1">
        <v>1</v>
      </c>
      <c r="ND283" s="1">
        <v>0</v>
      </c>
      <c r="NE283" s="1">
        <v>1</v>
      </c>
      <c r="NF283" s="1">
        <v>0</v>
      </c>
      <c r="NG283" s="1">
        <v>1</v>
      </c>
      <c r="NH283" s="1">
        <v>1</v>
      </c>
      <c r="NI283" s="1">
        <v>1</v>
      </c>
      <c r="NJ283" s="1">
        <v>0</v>
      </c>
      <c r="NK283" s="1">
        <v>0</v>
      </c>
      <c r="NL283" s="1">
        <v>0</v>
      </c>
      <c r="NM283" s="1">
        <v>0</v>
      </c>
      <c r="NN283" s="1">
        <v>0</v>
      </c>
      <c r="NO283" s="1">
        <v>0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0</v>
      </c>
      <c r="NW283" s="1">
        <v>0</v>
      </c>
      <c r="NX283" s="1">
        <v>0</v>
      </c>
      <c r="NY283" s="1">
        <v>0</v>
      </c>
      <c r="NZ283" s="1">
        <v>0</v>
      </c>
      <c r="OA283" s="1">
        <v>0</v>
      </c>
      <c r="OB283" s="1">
        <v>0</v>
      </c>
      <c r="OC283" s="1">
        <v>0</v>
      </c>
      <c r="OD283" s="1">
        <v>0</v>
      </c>
      <c r="OE283" s="1">
        <v>0</v>
      </c>
      <c r="OF283" s="1">
        <v>0</v>
      </c>
      <c r="OG283" s="1">
        <v>0</v>
      </c>
      <c r="OH283" s="1">
        <v>0</v>
      </c>
      <c r="OI283" s="1">
        <v>0</v>
      </c>
      <c r="OJ283" s="1">
        <v>0</v>
      </c>
      <c r="OK283" s="1">
        <v>0</v>
      </c>
      <c r="OL283" s="1">
        <v>0</v>
      </c>
      <c r="OM283" s="1">
        <v>0</v>
      </c>
      <c r="ON283" s="1">
        <v>0</v>
      </c>
      <c r="OO283" s="1">
        <v>0</v>
      </c>
      <c r="OP283" s="1">
        <v>0</v>
      </c>
      <c r="OQ283" s="1">
        <v>1</v>
      </c>
      <c r="OR283" s="1">
        <v>0</v>
      </c>
      <c r="OS283" s="1">
        <v>0</v>
      </c>
      <c r="OT283" s="1">
        <v>0</v>
      </c>
      <c r="OU283" s="1">
        <v>0</v>
      </c>
      <c r="OV283" s="1">
        <v>0</v>
      </c>
      <c r="OW283" s="1">
        <v>0</v>
      </c>
      <c r="OX283" s="1">
        <v>0</v>
      </c>
      <c r="OY283" s="1">
        <v>1</v>
      </c>
      <c r="OZ283" s="1">
        <v>1</v>
      </c>
      <c r="PA283" s="1">
        <v>1</v>
      </c>
      <c r="PB283" s="1">
        <v>1</v>
      </c>
      <c r="PC283" s="1">
        <v>0</v>
      </c>
      <c r="PD283" s="1">
        <v>0</v>
      </c>
      <c r="PE283" s="1">
        <v>0</v>
      </c>
      <c r="PF283" s="1">
        <v>1</v>
      </c>
      <c r="PG283" s="1">
        <v>1</v>
      </c>
      <c r="PH283" s="1">
        <v>0</v>
      </c>
      <c r="PI283" s="1">
        <v>0</v>
      </c>
      <c r="PJ283" s="1">
        <v>0</v>
      </c>
      <c r="PK283" s="1">
        <v>0</v>
      </c>
      <c r="PL283" s="1">
        <v>0</v>
      </c>
      <c r="PM283" s="1">
        <v>0</v>
      </c>
      <c r="PN283" s="1">
        <v>0</v>
      </c>
      <c r="PO283" s="1">
        <v>1</v>
      </c>
      <c r="PP283" s="1">
        <v>1</v>
      </c>
      <c r="PQ283" s="1">
        <v>1</v>
      </c>
      <c r="PR283" s="1">
        <v>0</v>
      </c>
      <c r="PS283" s="1">
        <v>0</v>
      </c>
      <c r="PT283" s="1">
        <v>1</v>
      </c>
      <c r="PU283" s="1">
        <v>1</v>
      </c>
      <c r="PV283" s="1">
        <v>4</v>
      </c>
      <c r="PW283" s="1">
        <v>4</v>
      </c>
      <c r="PX283" s="1">
        <v>4</v>
      </c>
      <c r="PY283" s="1">
        <v>4</v>
      </c>
      <c r="PZ283" s="1">
        <v>4</v>
      </c>
      <c r="QA283" s="1">
        <v>4</v>
      </c>
      <c r="QB283" s="1">
        <v>8</v>
      </c>
      <c r="QC283" s="1">
        <v>4</v>
      </c>
      <c r="QD283" s="1">
        <v>4</v>
      </c>
      <c r="QE283" s="1">
        <v>4</v>
      </c>
      <c r="QF283" s="1">
        <v>4</v>
      </c>
      <c r="QG283" s="1">
        <v>4</v>
      </c>
      <c r="QH283" s="1">
        <v>4</v>
      </c>
      <c r="QI283" s="1">
        <v>5</v>
      </c>
      <c r="QJ283" s="1">
        <v>5</v>
      </c>
      <c r="QK283" s="1">
        <v>4</v>
      </c>
      <c r="QL283" s="1">
        <v>4</v>
      </c>
      <c r="QM283" s="1">
        <v>1</v>
      </c>
      <c r="QN283" s="1">
        <v>1</v>
      </c>
      <c r="QO283" s="1">
        <v>0</v>
      </c>
      <c r="QP283" s="1">
        <v>0</v>
      </c>
      <c r="QQ283" s="1">
        <v>0</v>
      </c>
      <c r="QR283" s="1">
        <v>0</v>
      </c>
      <c r="QS283" s="1">
        <v>0</v>
      </c>
      <c r="QT283" s="1">
        <v>0</v>
      </c>
      <c r="QU283" s="1">
        <v>0</v>
      </c>
      <c r="QV283" s="1">
        <v>0</v>
      </c>
      <c r="QW283" s="1">
        <v>0</v>
      </c>
      <c r="QX283" s="1">
        <v>0</v>
      </c>
      <c r="QY283" s="1">
        <v>1</v>
      </c>
      <c r="QZ283" s="1">
        <v>1</v>
      </c>
    </row>
    <row r="284" spans="1:468">
      <c r="A284" s="1">
        <v>2011</v>
      </c>
      <c r="B284" s="1" t="s">
        <v>788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0</v>
      </c>
      <c r="K284" s="1">
        <v>2</v>
      </c>
      <c r="L284" s="1">
        <v>2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2</v>
      </c>
      <c r="AJ284" s="1">
        <v>1</v>
      </c>
      <c r="AK284" s="1">
        <v>2</v>
      </c>
      <c r="AL284" s="1">
        <v>0</v>
      </c>
      <c r="AM284" s="1">
        <v>1</v>
      </c>
      <c r="AN284" s="1">
        <v>2</v>
      </c>
      <c r="AO284" s="1">
        <v>1</v>
      </c>
      <c r="AP284" s="1">
        <v>2</v>
      </c>
      <c r="AQ284" s="1">
        <v>2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1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3</v>
      </c>
      <c r="BY284" s="1">
        <v>3</v>
      </c>
      <c r="BZ284" s="1">
        <v>3</v>
      </c>
      <c r="CA284" s="1">
        <v>3</v>
      </c>
      <c r="CB284" s="1">
        <v>3</v>
      </c>
      <c r="CC284" s="1">
        <v>3</v>
      </c>
      <c r="CD284" s="1">
        <v>6</v>
      </c>
      <c r="CE284" s="1">
        <v>3</v>
      </c>
      <c r="CF284" s="1">
        <v>3</v>
      </c>
      <c r="CG284" s="1">
        <v>3</v>
      </c>
      <c r="CH284" s="1">
        <v>0</v>
      </c>
      <c r="CI284" s="1">
        <v>3</v>
      </c>
      <c r="CJ284" s="1">
        <v>1</v>
      </c>
      <c r="CK284" s="1">
        <v>3</v>
      </c>
      <c r="CL284" s="1">
        <v>0</v>
      </c>
      <c r="CM284" s="1">
        <v>0</v>
      </c>
      <c r="CN284" s="1">
        <v>1</v>
      </c>
      <c r="CO284" s="1">
        <v>3</v>
      </c>
      <c r="CP284" s="1">
        <v>0</v>
      </c>
      <c r="CQ284" s="1">
        <v>0</v>
      </c>
      <c r="CR284" s="1">
        <v>1</v>
      </c>
      <c r="CS284" s="1">
        <v>1</v>
      </c>
      <c r="CT284" s="1">
        <v>1</v>
      </c>
      <c r="CU284" s="1">
        <v>1</v>
      </c>
      <c r="CV284" s="1">
        <v>1</v>
      </c>
      <c r="CW284" s="1">
        <v>1</v>
      </c>
      <c r="CX284" s="1">
        <v>1</v>
      </c>
      <c r="CY284" s="1">
        <v>2</v>
      </c>
      <c r="CZ284" s="1">
        <v>1</v>
      </c>
      <c r="DA284" s="1">
        <v>1</v>
      </c>
      <c r="DB284" s="1">
        <v>0</v>
      </c>
      <c r="DC284" s="1">
        <v>0</v>
      </c>
      <c r="DD284" s="1">
        <v>1</v>
      </c>
      <c r="DE284" s="1">
        <v>0</v>
      </c>
      <c r="DF284" s="1">
        <v>1</v>
      </c>
      <c r="DG284" s="1">
        <v>1</v>
      </c>
      <c r="DH284" s="1">
        <v>1</v>
      </c>
      <c r="DI284" s="1">
        <v>0</v>
      </c>
      <c r="DJ284" s="1">
        <v>0</v>
      </c>
      <c r="DK284" s="1">
        <v>1</v>
      </c>
      <c r="DL284" s="1">
        <v>4</v>
      </c>
      <c r="DM284" s="1">
        <v>4</v>
      </c>
      <c r="DN284" s="1">
        <v>3</v>
      </c>
      <c r="DO284" s="1">
        <v>3</v>
      </c>
      <c r="DP284" s="1">
        <v>3</v>
      </c>
      <c r="DQ284" s="1">
        <v>4</v>
      </c>
      <c r="DR284" s="1">
        <v>4</v>
      </c>
      <c r="DS284" s="1">
        <v>4</v>
      </c>
      <c r="DT284" s="1">
        <v>4</v>
      </c>
      <c r="DU284" s="1">
        <v>0</v>
      </c>
      <c r="DV284" s="1">
        <v>16</v>
      </c>
      <c r="DW284" s="1">
        <v>16</v>
      </c>
      <c r="DX284" s="1">
        <v>4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1</v>
      </c>
      <c r="EU284" s="1">
        <v>1</v>
      </c>
      <c r="EV284" s="1">
        <v>1</v>
      </c>
      <c r="EW284" s="1">
        <v>0</v>
      </c>
      <c r="EX284" s="1">
        <v>2</v>
      </c>
      <c r="EY284" s="1">
        <v>2</v>
      </c>
      <c r="EZ284" s="1">
        <v>2</v>
      </c>
      <c r="FA284" s="1">
        <v>2</v>
      </c>
      <c r="FB284" s="1">
        <v>2</v>
      </c>
      <c r="FC284" s="1">
        <v>2</v>
      </c>
      <c r="FD284" s="1">
        <v>4</v>
      </c>
      <c r="FE284" s="1">
        <v>2</v>
      </c>
      <c r="FF284" s="1">
        <v>1</v>
      </c>
      <c r="FG284" s="1">
        <v>1</v>
      </c>
      <c r="FH284" s="1">
        <v>0</v>
      </c>
      <c r="FI284" s="1">
        <v>1</v>
      </c>
      <c r="FJ284" s="1">
        <v>2</v>
      </c>
      <c r="FK284" s="1">
        <v>2</v>
      </c>
      <c r="FL284" s="1">
        <v>1</v>
      </c>
      <c r="FM284" s="1">
        <v>1</v>
      </c>
      <c r="FN284" s="1">
        <v>1</v>
      </c>
      <c r="FO284" s="1">
        <v>0</v>
      </c>
      <c r="FP284" s="1">
        <v>0</v>
      </c>
      <c r="FQ284" s="1">
        <v>4</v>
      </c>
      <c r="FR284" s="1">
        <v>4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68</v>
      </c>
      <c r="GA284" s="1">
        <v>68</v>
      </c>
      <c r="GB284" s="1">
        <v>0</v>
      </c>
      <c r="GC284" s="1">
        <v>0</v>
      </c>
      <c r="GD284" s="1">
        <v>0</v>
      </c>
      <c r="GE284" s="1">
        <v>68</v>
      </c>
      <c r="GF284" s="1">
        <v>68</v>
      </c>
      <c r="GG284" s="1">
        <v>68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6</v>
      </c>
      <c r="GT284" s="1">
        <v>6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6</v>
      </c>
      <c r="HB284" s="1">
        <v>6</v>
      </c>
      <c r="HC284" s="1">
        <v>0</v>
      </c>
      <c r="HD284" s="1">
        <v>6</v>
      </c>
      <c r="HE284" s="1">
        <v>0</v>
      </c>
      <c r="HF284" s="1">
        <v>15</v>
      </c>
      <c r="HG284" s="1">
        <v>15</v>
      </c>
      <c r="HH284" s="1">
        <v>1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15</v>
      </c>
      <c r="HO284" s="1">
        <v>15</v>
      </c>
      <c r="HP284" s="1">
        <v>15</v>
      </c>
      <c r="HQ284" s="1">
        <v>15</v>
      </c>
      <c r="HR284" s="1">
        <v>52</v>
      </c>
      <c r="HS284" s="1">
        <v>51</v>
      </c>
      <c r="HT284" s="1">
        <v>9</v>
      </c>
      <c r="HU284" s="1">
        <v>43</v>
      </c>
      <c r="HV284" s="1">
        <v>0</v>
      </c>
      <c r="HW284" s="1">
        <v>0</v>
      </c>
      <c r="HX284" s="1">
        <v>6</v>
      </c>
      <c r="HY284" s="1">
        <v>6</v>
      </c>
      <c r="HZ284" s="1">
        <v>68</v>
      </c>
      <c r="IA284" s="1">
        <v>68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4</v>
      </c>
      <c r="II284" s="1">
        <v>7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3</v>
      </c>
      <c r="JM284" s="1">
        <v>3</v>
      </c>
      <c r="JN284" s="1">
        <v>0</v>
      </c>
      <c r="JO284" s="1">
        <v>0</v>
      </c>
      <c r="JP284" s="1">
        <v>4</v>
      </c>
      <c r="JQ284" s="1">
        <v>4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4</v>
      </c>
      <c r="JY284" s="1">
        <v>0</v>
      </c>
      <c r="JZ284" s="1">
        <v>4</v>
      </c>
      <c r="KA284" s="1">
        <v>0</v>
      </c>
      <c r="KB284" s="1">
        <v>0</v>
      </c>
      <c r="KC284" s="1">
        <v>0</v>
      </c>
      <c r="KD284" s="1">
        <v>0</v>
      </c>
      <c r="KE284" s="1">
        <v>4</v>
      </c>
      <c r="KF284" s="1">
        <v>4</v>
      </c>
      <c r="KG284" s="1">
        <v>4</v>
      </c>
      <c r="KH284" s="1">
        <v>0</v>
      </c>
      <c r="KI284" s="1">
        <v>4</v>
      </c>
      <c r="KJ284" s="1">
        <v>0</v>
      </c>
      <c r="KK284" s="1">
        <v>4</v>
      </c>
      <c r="KL284" s="1">
        <v>4</v>
      </c>
      <c r="KM284" s="1">
        <v>0</v>
      </c>
      <c r="KN284" s="1">
        <v>4</v>
      </c>
      <c r="KO284" s="1">
        <v>4</v>
      </c>
      <c r="KP284" s="1">
        <v>4</v>
      </c>
      <c r="KQ284" s="1">
        <v>4</v>
      </c>
      <c r="KR284" s="1">
        <v>0</v>
      </c>
      <c r="KS284" s="1">
        <v>8</v>
      </c>
      <c r="KT284" s="1">
        <v>8</v>
      </c>
      <c r="KU284" s="1">
        <v>0</v>
      </c>
      <c r="KV284" s="1">
        <v>0</v>
      </c>
      <c r="KW284" s="1">
        <v>0</v>
      </c>
      <c r="KX284" s="1">
        <v>0</v>
      </c>
      <c r="KY284" s="1">
        <v>4</v>
      </c>
      <c r="KZ284" s="1">
        <v>4</v>
      </c>
      <c r="LA284" s="1">
        <v>4</v>
      </c>
      <c r="LB284" s="1">
        <v>4</v>
      </c>
      <c r="LC284" s="1">
        <v>4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1</v>
      </c>
      <c r="LL284" s="1">
        <v>8</v>
      </c>
      <c r="LM284" s="1">
        <v>0</v>
      </c>
      <c r="LN284" s="1">
        <v>28</v>
      </c>
      <c r="LO284" s="1">
        <v>28</v>
      </c>
      <c r="LP284" s="1">
        <v>4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1</v>
      </c>
      <c r="LX284" s="1">
        <v>0</v>
      </c>
      <c r="LY284" s="1">
        <v>1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1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1</v>
      </c>
      <c r="MY284" s="1">
        <v>0</v>
      </c>
      <c r="MZ284" s="1">
        <v>1</v>
      </c>
      <c r="NA284" s="1">
        <v>0</v>
      </c>
      <c r="NB284" s="1">
        <v>0</v>
      </c>
      <c r="NC284" s="1">
        <v>1</v>
      </c>
      <c r="ND284" s="1">
        <v>0</v>
      </c>
      <c r="NE284" s="1">
        <v>1</v>
      </c>
      <c r="NF284" s="1">
        <v>0</v>
      </c>
      <c r="NG284" s="1">
        <v>1</v>
      </c>
      <c r="NH284" s="1">
        <v>1</v>
      </c>
      <c r="NI284" s="1">
        <v>1</v>
      </c>
      <c r="NJ284" s="1">
        <v>0</v>
      </c>
      <c r="NK284" s="1">
        <v>0</v>
      </c>
      <c r="NL284" s="1">
        <v>0</v>
      </c>
      <c r="NM284" s="1">
        <v>0</v>
      </c>
      <c r="NN284" s="1">
        <v>0</v>
      </c>
      <c r="NO284" s="1">
        <v>0</v>
      </c>
      <c r="NP284" s="1">
        <v>0</v>
      </c>
      <c r="NQ284" s="1">
        <v>0</v>
      </c>
      <c r="NR284" s="1">
        <v>0</v>
      </c>
      <c r="NS284" s="1">
        <v>0</v>
      </c>
      <c r="NT284" s="1">
        <v>0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NZ284" s="1">
        <v>0</v>
      </c>
      <c r="OA284" s="1">
        <v>0</v>
      </c>
      <c r="OB284" s="1">
        <v>0</v>
      </c>
      <c r="OC284" s="1">
        <v>0</v>
      </c>
      <c r="OD284" s="1">
        <v>0</v>
      </c>
      <c r="OE284" s="1">
        <v>0</v>
      </c>
      <c r="OF284" s="1">
        <v>0</v>
      </c>
      <c r="OG284" s="1">
        <v>0</v>
      </c>
      <c r="OH284" s="1">
        <v>0</v>
      </c>
      <c r="OI284" s="1">
        <v>0</v>
      </c>
      <c r="OJ284" s="1">
        <v>0</v>
      </c>
      <c r="OK284" s="1">
        <v>0</v>
      </c>
      <c r="OL284" s="1">
        <v>0</v>
      </c>
      <c r="OM284" s="1">
        <v>0</v>
      </c>
      <c r="ON284" s="1">
        <v>0</v>
      </c>
      <c r="OO284" s="1">
        <v>0</v>
      </c>
      <c r="OP284" s="1">
        <v>0</v>
      </c>
      <c r="OQ284" s="1">
        <v>0</v>
      </c>
      <c r="OR284" s="1">
        <v>0</v>
      </c>
      <c r="OS284" s="1">
        <v>0</v>
      </c>
      <c r="OT284" s="1">
        <v>0</v>
      </c>
      <c r="OU284" s="1">
        <v>0</v>
      </c>
      <c r="OV284" s="1">
        <v>0</v>
      </c>
      <c r="OW284" s="1">
        <v>0</v>
      </c>
      <c r="OX284" s="1">
        <v>0</v>
      </c>
      <c r="OY284" s="1">
        <v>1</v>
      </c>
      <c r="OZ284" s="1">
        <v>1</v>
      </c>
      <c r="PA284" s="1">
        <v>1</v>
      </c>
      <c r="PB284" s="1">
        <v>1</v>
      </c>
      <c r="PC284" s="1">
        <v>0</v>
      </c>
      <c r="PD284" s="1">
        <v>0</v>
      </c>
      <c r="PE284" s="1">
        <v>0</v>
      </c>
      <c r="PF284" s="1">
        <v>1</v>
      </c>
      <c r="PG284" s="1">
        <v>1</v>
      </c>
      <c r="PH284" s="1">
        <v>1</v>
      </c>
      <c r="PI284" s="1">
        <v>1</v>
      </c>
      <c r="PJ284" s="1">
        <v>1</v>
      </c>
      <c r="PK284" s="1">
        <v>0</v>
      </c>
      <c r="PL284" s="1">
        <v>2</v>
      </c>
      <c r="PM284" s="1">
        <v>2</v>
      </c>
      <c r="PN284" s="1">
        <v>0</v>
      </c>
      <c r="PO284" s="1">
        <v>1</v>
      </c>
      <c r="PP284" s="1">
        <v>1</v>
      </c>
      <c r="PQ284" s="1">
        <v>1</v>
      </c>
      <c r="PR284" s="1">
        <v>1</v>
      </c>
      <c r="PS284" s="1">
        <v>1</v>
      </c>
      <c r="PT284" s="1">
        <v>1</v>
      </c>
      <c r="PU284" s="1">
        <v>1</v>
      </c>
      <c r="PV284" s="1">
        <v>4</v>
      </c>
      <c r="PW284" s="1">
        <v>4</v>
      </c>
      <c r="PX284" s="1">
        <v>4</v>
      </c>
      <c r="PY284" s="1">
        <v>4</v>
      </c>
      <c r="PZ284" s="1">
        <v>4</v>
      </c>
      <c r="QA284" s="1">
        <v>4</v>
      </c>
      <c r="QB284" s="1">
        <v>8</v>
      </c>
      <c r="QC284" s="1">
        <v>4</v>
      </c>
      <c r="QD284" s="1">
        <v>4</v>
      </c>
      <c r="QE284" s="1">
        <v>4</v>
      </c>
      <c r="QF284" s="1">
        <v>4</v>
      </c>
      <c r="QG284" s="1">
        <v>4</v>
      </c>
      <c r="QH284" s="1">
        <v>4</v>
      </c>
      <c r="QI284" s="1">
        <v>5</v>
      </c>
      <c r="QJ284" s="1">
        <v>5</v>
      </c>
      <c r="QK284" s="1">
        <v>4</v>
      </c>
      <c r="QL284" s="1">
        <v>4</v>
      </c>
      <c r="QM284" s="1">
        <v>1</v>
      </c>
      <c r="QN284" s="1">
        <v>1</v>
      </c>
      <c r="QO284" s="1">
        <v>0</v>
      </c>
      <c r="QP284" s="1">
        <v>0</v>
      </c>
      <c r="QQ284" s="1">
        <v>0</v>
      </c>
      <c r="QR284" s="1">
        <v>0</v>
      </c>
      <c r="QS284" s="1">
        <v>0</v>
      </c>
      <c r="QT284" s="1">
        <v>0</v>
      </c>
      <c r="QU284" s="1">
        <v>0</v>
      </c>
      <c r="QV284" s="1">
        <v>0</v>
      </c>
      <c r="QW284" s="1">
        <v>0</v>
      </c>
      <c r="QX284" s="1">
        <v>0</v>
      </c>
      <c r="QY284" s="1">
        <v>1</v>
      </c>
      <c r="QZ284" s="1">
        <v>1</v>
      </c>
    </row>
    <row r="285" spans="1:468">
      <c r="A285" s="1">
        <v>2011</v>
      </c>
      <c r="B285" s="1" t="s">
        <v>789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3</v>
      </c>
      <c r="L285" s="1">
        <v>3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2</v>
      </c>
      <c r="AJ285" s="1">
        <v>1</v>
      </c>
      <c r="AK285" s="1">
        <v>2</v>
      </c>
      <c r="AL285" s="1">
        <v>0</v>
      </c>
      <c r="AM285" s="1">
        <v>1</v>
      </c>
      <c r="AN285" s="1">
        <v>2</v>
      </c>
      <c r="AO285" s="1">
        <v>1</v>
      </c>
      <c r="AP285" s="1">
        <v>2</v>
      </c>
      <c r="AQ285" s="1">
        <v>2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1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3</v>
      </c>
      <c r="BY285" s="1">
        <v>3</v>
      </c>
      <c r="BZ285" s="1">
        <v>3</v>
      </c>
      <c r="CA285" s="1">
        <v>3</v>
      </c>
      <c r="CB285" s="1">
        <v>3</v>
      </c>
      <c r="CC285" s="1">
        <v>3</v>
      </c>
      <c r="CD285" s="1">
        <v>6</v>
      </c>
      <c r="CE285" s="1">
        <v>3</v>
      </c>
      <c r="CF285" s="1">
        <v>3</v>
      </c>
      <c r="CG285" s="1">
        <v>3</v>
      </c>
      <c r="CH285" s="1">
        <v>0</v>
      </c>
      <c r="CI285" s="1">
        <v>3</v>
      </c>
      <c r="CJ285" s="1">
        <v>1</v>
      </c>
      <c r="CK285" s="1">
        <v>3</v>
      </c>
      <c r="CL285" s="1">
        <v>0</v>
      </c>
      <c r="CM285" s="1">
        <v>0</v>
      </c>
      <c r="CN285" s="1">
        <v>1</v>
      </c>
      <c r="CO285" s="1">
        <v>3</v>
      </c>
      <c r="CP285" s="1">
        <v>0</v>
      </c>
      <c r="CQ285" s="1">
        <v>0</v>
      </c>
      <c r="CR285" s="1">
        <v>1</v>
      </c>
      <c r="CS285" s="1">
        <v>1</v>
      </c>
      <c r="CT285" s="1">
        <v>1</v>
      </c>
      <c r="CU285" s="1">
        <v>1</v>
      </c>
      <c r="CV285" s="1">
        <v>1</v>
      </c>
      <c r="CW285" s="1">
        <v>1</v>
      </c>
      <c r="CX285" s="1">
        <v>1</v>
      </c>
      <c r="CY285" s="1">
        <v>2</v>
      </c>
      <c r="CZ285" s="1">
        <v>1</v>
      </c>
      <c r="DA285" s="1">
        <v>1</v>
      </c>
      <c r="DB285" s="1">
        <v>0</v>
      </c>
      <c r="DC285" s="1">
        <v>0</v>
      </c>
      <c r="DD285" s="1">
        <v>1</v>
      </c>
      <c r="DE285" s="1">
        <v>0</v>
      </c>
      <c r="DF285" s="1">
        <v>1</v>
      </c>
      <c r="DG285" s="1">
        <v>1</v>
      </c>
      <c r="DH285" s="1">
        <v>1</v>
      </c>
      <c r="DI285" s="1">
        <v>0</v>
      </c>
      <c r="DJ285" s="1">
        <v>0</v>
      </c>
      <c r="DK285" s="1">
        <v>1</v>
      </c>
      <c r="DL285" s="1">
        <v>3</v>
      </c>
      <c r="DM285" s="1">
        <v>3</v>
      </c>
      <c r="DN285" s="1">
        <v>2</v>
      </c>
      <c r="DO285" s="1">
        <v>2</v>
      </c>
      <c r="DP285" s="1">
        <v>2</v>
      </c>
      <c r="DQ285" s="1">
        <v>3</v>
      </c>
      <c r="DR285" s="1">
        <v>3</v>
      </c>
      <c r="DS285" s="1">
        <v>3</v>
      </c>
      <c r="DT285" s="1">
        <v>3</v>
      </c>
      <c r="DU285" s="1">
        <v>0</v>
      </c>
      <c r="DV285" s="1">
        <v>11</v>
      </c>
      <c r="DW285" s="1">
        <v>11</v>
      </c>
      <c r="DX285" s="1">
        <v>3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1</v>
      </c>
      <c r="EU285" s="1">
        <v>1</v>
      </c>
      <c r="EV285" s="1">
        <v>1</v>
      </c>
      <c r="EW285" s="1">
        <v>0</v>
      </c>
      <c r="EX285" s="1">
        <v>2</v>
      </c>
      <c r="EY285" s="1">
        <v>2</v>
      </c>
      <c r="EZ285" s="1">
        <v>2</v>
      </c>
      <c r="FA285" s="1">
        <v>2</v>
      </c>
      <c r="FB285" s="1">
        <v>2</v>
      </c>
      <c r="FC285" s="1">
        <v>2</v>
      </c>
      <c r="FD285" s="1">
        <v>4</v>
      </c>
      <c r="FE285" s="1">
        <v>2</v>
      </c>
      <c r="FF285" s="1">
        <v>1</v>
      </c>
      <c r="FG285" s="1">
        <v>1</v>
      </c>
      <c r="FH285" s="1">
        <v>0</v>
      </c>
      <c r="FI285" s="1">
        <v>1</v>
      </c>
      <c r="FJ285" s="1">
        <v>2</v>
      </c>
      <c r="FK285" s="1">
        <v>2</v>
      </c>
      <c r="FL285" s="1">
        <v>1</v>
      </c>
      <c r="FM285" s="1">
        <v>1</v>
      </c>
      <c r="FN285" s="1">
        <v>1</v>
      </c>
      <c r="FO285" s="1">
        <v>0</v>
      </c>
      <c r="FP285" s="1">
        <v>0</v>
      </c>
      <c r="FQ285" s="1">
        <v>3</v>
      </c>
      <c r="FR285" s="1">
        <v>3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46</v>
      </c>
      <c r="GA285" s="1">
        <v>46</v>
      </c>
      <c r="GB285" s="1">
        <v>0</v>
      </c>
      <c r="GC285" s="1">
        <v>0</v>
      </c>
      <c r="GD285" s="1">
        <v>0</v>
      </c>
      <c r="GE285" s="1">
        <v>46</v>
      </c>
      <c r="GF285" s="1">
        <v>46</v>
      </c>
      <c r="GG285" s="1">
        <v>46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4</v>
      </c>
      <c r="GT285" s="1">
        <v>4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4</v>
      </c>
      <c r="HB285" s="1">
        <v>4</v>
      </c>
      <c r="HC285" s="1">
        <v>0</v>
      </c>
      <c r="HD285" s="1">
        <v>4</v>
      </c>
      <c r="HE285" s="1">
        <v>2</v>
      </c>
      <c r="HF285" s="1">
        <v>10</v>
      </c>
      <c r="HG285" s="1">
        <v>10</v>
      </c>
      <c r="HH285" s="1">
        <v>1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10</v>
      </c>
      <c r="HO285" s="1">
        <v>10</v>
      </c>
      <c r="HP285" s="1">
        <v>10</v>
      </c>
      <c r="HQ285" s="1">
        <v>10</v>
      </c>
      <c r="HR285" s="1">
        <v>35</v>
      </c>
      <c r="HS285" s="1">
        <v>34</v>
      </c>
      <c r="HT285" s="1">
        <v>6</v>
      </c>
      <c r="HU285" s="1">
        <v>29</v>
      </c>
      <c r="HV285" s="1">
        <v>0</v>
      </c>
      <c r="HW285" s="1">
        <v>0</v>
      </c>
      <c r="HX285" s="1">
        <v>4</v>
      </c>
      <c r="HY285" s="1">
        <v>4</v>
      </c>
      <c r="HZ285" s="1">
        <v>46</v>
      </c>
      <c r="IA285" s="1">
        <v>46</v>
      </c>
      <c r="IB285" s="1">
        <v>0</v>
      </c>
      <c r="IC285" s="1">
        <v>3</v>
      </c>
      <c r="ID285" s="1">
        <v>0</v>
      </c>
      <c r="IE285" s="1">
        <v>0</v>
      </c>
      <c r="IF285" s="1">
        <v>0</v>
      </c>
      <c r="IG285" s="1">
        <v>0</v>
      </c>
      <c r="IH285" s="1">
        <v>3</v>
      </c>
      <c r="II285" s="1">
        <v>5</v>
      </c>
      <c r="IJ285" s="1">
        <v>2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2</v>
      </c>
      <c r="JL285" s="1">
        <v>2</v>
      </c>
      <c r="JM285" s="1">
        <v>2</v>
      </c>
      <c r="JN285" s="1">
        <v>0</v>
      </c>
      <c r="JO285" s="1">
        <v>0</v>
      </c>
      <c r="JP285" s="1">
        <v>3</v>
      </c>
      <c r="JQ285" s="1">
        <v>3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3</v>
      </c>
      <c r="JY285" s="1">
        <v>0</v>
      </c>
      <c r="JZ285" s="1">
        <v>3</v>
      </c>
      <c r="KA285" s="1">
        <v>0</v>
      </c>
      <c r="KB285" s="1">
        <v>0</v>
      </c>
      <c r="KC285" s="1">
        <v>0</v>
      </c>
      <c r="KD285" s="1">
        <v>0</v>
      </c>
      <c r="KE285" s="1">
        <v>3</v>
      </c>
      <c r="KF285" s="1">
        <v>3</v>
      </c>
      <c r="KG285" s="1">
        <v>3</v>
      </c>
      <c r="KH285" s="1">
        <v>0</v>
      </c>
      <c r="KI285" s="1">
        <v>3</v>
      </c>
      <c r="KJ285" s="1">
        <v>0</v>
      </c>
      <c r="KK285" s="1">
        <v>3</v>
      </c>
      <c r="KL285" s="1">
        <v>3</v>
      </c>
      <c r="KM285" s="1">
        <v>0</v>
      </c>
      <c r="KN285" s="1">
        <v>3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3</v>
      </c>
      <c r="KZ285" s="1">
        <v>3</v>
      </c>
      <c r="LA285" s="1">
        <v>3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1</v>
      </c>
      <c r="LL285" s="1">
        <v>8</v>
      </c>
      <c r="LM285" s="1">
        <v>0</v>
      </c>
      <c r="LN285" s="1">
        <v>28</v>
      </c>
      <c r="LO285" s="1">
        <v>23</v>
      </c>
      <c r="LP285" s="1">
        <v>4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2</v>
      </c>
      <c r="LX285" s="1">
        <v>0</v>
      </c>
      <c r="LY285" s="1">
        <v>1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1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1</v>
      </c>
      <c r="MY285" s="1">
        <v>0</v>
      </c>
      <c r="MZ285" s="1">
        <v>1</v>
      </c>
      <c r="NA285" s="1">
        <v>0</v>
      </c>
      <c r="NB285" s="1">
        <v>0</v>
      </c>
      <c r="NC285" s="1">
        <v>1</v>
      </c>
      <c r="ND285" s="1">
        <v>0</v>
      </c>
      <c r="NE285" s="1">
        <v>1</v>
      </c>
      <c r="NF285" s="1">
        <v>0</v>
      </c>
      <c r="NG285" s="1">
        <v>1</v>
      </c>
      <c r="NH285" s="1">
        <v>1</v>
      </c>
      <c r="NI285" s="1">
        <v>1</v>
      </c>
      <c r="NJ285" s="1">
        <v>0</v>
      </c>
      <c r="NK285" s="1">
        <v>0</v>
      </c>
      <c r="NL285" s="1">
        <v>0</v>
      </c>
      <c r="NM285" s="1">
        <v>0</v>
      </c>
      <c r="NN285" s="1">
        <v>0</v>
      </c>
      <c r="NO285" s="1">
        <v>0</v>
      </c>
      <c r="NP285" s="1">
        <v>0</v>
      </c>
      <c r="NQ285" s="1">
        <v>0</v>
      </c>
      <c r="NR285" s="1">
        <v>0</v>
      </c>
      <c r="NS285" s="1">
        <v>0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  <c r="OA285" s="1">
        <v>0</v>
      </c>
      <c r="OB285" s="1">
        <v>0</v>
      </c>
      <c r="OC285" s="1">
        <v>0</v>
      </c>
      <c r="OD285" s="1">
        <v>0</v>
      </c>
      <c r="OE285" s="1">
        <v>0</v>
      </c>
      <c r="OF285" s="1">
        <v>0</v>
      </c>
      <c r="OG285" s="1">
        <v>0</v>
      </c>
      <c r="OH285" s="1">
        <v>0</v>
      </c>
      <c r="OI285" s="1">
        <v>0</v>
      </c>
      <c r="OJ285" s="1">
        <v>0</v>
      </c>
      <c r="OK285" s="1">
        <v>0</v>
      </c>
      <c r="OL285" s="1">
        <v>0</v>
      </c>
      <c r="OM285" s="1">
        <v>0</v>
      </c>
      <c r="ON285" s="1">
        <v>0</v>
      </c>
      <c r="OO285" s="1">
        <v>0</v>
      </c>
      <c r="OP285" s="1">
        <v>0</v>
      </c>
      <c r="OQ285" s="1">
        <v>1</v>
      </c>
      <c r="OR285" s="1">
        <v>0</v>
      </c>
      <c r="OS285" s="1">
        <v>0</v>
      </c>
      <c r="OT285" s="1">
        <v>0</v>
      </c>
      <c r="OU285" s="1">
        <v>0</v>
      </c>
      <c r="OV285" s="1">
        <v>0</v>
      </c>
      <c r="OW285" s="1">
        <v>0</v>
      </c>
      <c r="OX285" s="1">
        <v>0</v>
      </c>
      <c r="OY285" s="1">
        <v>1</v>
      </c>
      <c r="OZ285" s="1">
        <v>1</v>
      </c>
      <c r="PA285" s="1">
        <v>1</v>
      </c>
      <c r="PB285" s="1">
        <v>1</v>
      </c>
      <c r="PC285" s="1">
        <v>0</v>
      </c>
      <c r="PD285" s="1">
        <v>0</v>
      </c>
      <c r="PE285" s="1">
        <v>0</v>
      </c>
      <c r="PF285" s="1">
        <v>1</v>
      </c>
      <c r="PG285" s="1">
        <v>1</v>
      </c>
      <c r="PH285" s="1">
        <v>0</v>
      </c>
      <c r="PI285" s="1">
        <v>0</v>
      </c>
      <c r="PJ285" s="1">
        <v>0</v>
      </c>
      <c r="PK285" s="1">
        <v>0</v>
      </c>
      <c r="PL285" s="1">
        <v>0</v>
      </c>
      <c r="PM285" s="1">
        <v>0</v>
      </c>
      <c r="PN285" s="1">
        <v>0</v>
      </c>
      <c r="PO285" s="1">
        <v>1</v>
      </c>
      <c r="PP285" s="1">
        <v>1</v>
      </c>
      <c r="PQ285" s="1">
        <v>1</v>
      </c>
      <c r="PR285" s="1">
        <v>0</v>
      </c>
      <c r="PS285" s="1">
        <v>0</v>
      </c>
      <c r="PT285" s="1">
        <v>1</v>
      </c>
      <c r="PU285" s="1">
        <v>1</v>
      </c>
      <c r="PV285" s="1">
        <v>4</v>
      </c>
      <c r="PW285" s="1">
        <v>4</v>
      </c>
      <c r="PX285" s="1">
        <v>4</v>
      </c>
      <c r="PY285" s="1">
        <v>4</v>
      </c>
      <c r="PZ285" s="1">
        <v>4</v>
      </c>
      <c r="QA285" s="1">
        <v>4</v>
      </c>
      <c r="QB285" s="1">
        <v>8</v>
      </c>
      <c r="QC285" s="1">
        <v>4</v>
      </c>
      <c r="QD285" s="1">
        <v>4</v>
      </c>
      <c r="QE285" s="1">
        <v>4</v>
      </c>
      <c r="QF285" s="1">
        <v>4</v>
      </c>
      <c r="QG285" s="1">
        <v>4</v>
      </c>
      <c r="QH285" s="1">
        <v>4</v>
      </c>
      <c r="QI285" s="1">
        <v>5</v>
      </c>
      <c r="QJ285" s="1">
        <v>5</v>
      </c>
      <c r="QK285" s="1">
        <v>4</v>
      </c>
      <c r="QL285" s="1">
        <v>4</v>
      </c>
      <c r="QM285" s="1">
        <v>1</v>
      </c>
      <c r="QN285" s="1">
        <v>1</v>
      </c>
      <c r="QO285" s="1">
        <v>0</v>
      </c>
      <c r="QP285" s="1">
        <v>0</v>
      </c>
      <c r="QQ285" s="1">
        <v>0</v>
      </c>
      <c r="QR285" s="1">
        <v>0</v>
      </c>
      <c r="QS285" s="1">
        <v>0</v>
      </c>
      <c r="QT285" s="1">
        <v>0</v>
      </c>
      <c r="QU285" s="1">
        <v>0</v>
      </c>
      <c r="QV285" s="1">
        <v>0</v>
      </c>
      <c r="QW285" s="1">
        <v>0</v>
      </c>
      <c r="QX285" s="1">
        <v>0</v>
      </c>
      <c r="QY285" s="1">
        <v>1</v>
      </c>
      <c r="QZ285" s="1">
        <v>1</v>
      </c>
    </row>
    <row r="286" spans="1:468">
      <c r="A286" s="1">
        <v>2011</v>
      </c>
      <c r="B286" s="1" t="s">
        <v>790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0</v>
      </c>
      <c r="K286" s="1">
        <v>2</v>
      </c>
      <c r="L286" s="1">
        <v>2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2</v>
      </c>
      <c r="AJ286" s="1">
        <v>1</v>
      </c>
      <c r="AK286" s="1">
        <v>2</v>
      </c>
      <c r="AL286" s="1">
        <v>0</v>
      </c>
      <c r="AM286" s="1">
        <v>1</v>
      </c>
      <c r="AN286" s="1">
        <v>2</v>
      </c>
      <c r="AO286" s="1">
        <v>1</v>
      </c>
      <c r="AP286" s="1">
        <v>2</v>
      </c>
      <c r="AQ286" s="1">
        <v>2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1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3</v>
      </c>
      <c r="BY286" s="1">
        <v>3</v>
      </c>
      <c r="BZ286" s="1">
        <v>3</v>
      </c>
      <c r="CA286" s="1">
        <v>3</v>
      </c>
      <c r="CB286" s="1">
        <v>3</v>
      </c>
      <c r="CC286" s="1">
        <v>3</v>
      </c>
      <c r="CD286" s="1">
        <v>6</v>
      </c>
      <c r="CE286" s="1">
        <v>3</v>
      </c>
      <c r="CF286" s="1">
        <v>3</v>
      </c>
      <c r="CG286" s="1">
        <v>3</v>
      </c>
      <c r="CH286" s="1">
        <v>0</v>
      </c>
      <c r="CI286" s="1">
        <v>3</v>
      </c>
      <c r="CJ286" s="1">
        <v>1</v>
      </c>
      <c r="CK286" s="1">
        <v>3</v>
      </c>
      <c r="CL286" s="1">
        <v>0</v>
      </c>
      <c r="CM286" s="1">
        <v>0</v>
      </c>
      <c r="CN286" s="1">
        <v>1</v>
      </c>
      <c r="CO286" s="1">
        <v>3</v>
      </c>
      <c r="CP286" s="1">
        <v>0</v>
      </c>
      <c r="CQ286" s="1">
        <v>0</v>
      </c>
      <c r="CR286" s="1">
        <v>1</v>
      </c>
      <c r="CS286" s="1">
        <v>1</v>
      </c>
      <c r="CT286" s="1">
        <v>1</v>
      </c>
      <c r="CU286" s="1">
        <v>1</v>
      </c>
      <c r="CV286" s="1">
        <v>1</v>
      </c>
      <c r="CW286" s="1">
        <v>1</v>
      </c>
      <c r="CX286" s="1">
        <v>1</v>
      </c>
      <c r="CY286" s="1">
        <v>2</v>
      </c>
      <c r="CZ286" s="1">
        <v>1</v>
      </c>
      <c r="DA286" s="1">
        <v>1</v>
      </c>
      <c r="DB286" s="1">
        <v>0</v>
      </c>
      <c r="DC286" s="1">
        <v>0</v>
      </c>
      <c r="DD286" s="1">
        <v>1</v>
      </c>
      <c r="DE286" s="1">
        <v>0</v>
      </c>
      <c r="DF286" s="1">
        <v>1</v>
      </c>
      <c r="DG286" s="1">
        <v>1</v>
      </c>
      <c r="DH286" s="1">
        <v>1</v>
      </c>
      <c r="DI286" s="1">
        <v>0</v>
      </c>
      <c r="DJ286" s="1">
        <v>0</v>
      </c>
      <c r="DK286" s="1">
        <v>1</v>
      </c>
      <c r="DL286" s="1">
        <v>3</v>
      </c>
      <c r="DM286" s="1">
        <v>3</v>
      </c>
      <c r="DN286" s="1">
        <v>2</v>
      </c>
      <c r="DO286" s="1">
        <v>2</v>
      </c>
      <c r="DP286" s="1">
        <v>2</v>
      </c>
      <c r="DQ286" s="1">
        <v>3</v>
      </c>
      <c r="DR286" s="1">
        <v>3</v>
      </c>
      <c r="DS286" s="1">
        <v>3</v>
      </c>
      <c r="DT286" s="1">
        <v>3</v>
      </c>
      <c r="DU286" s="1">
        <v>0</v>
      </c>
      <c r="DV286" s="1">
        <v>11</v>
      </c>
      <c r="DW286" s="1">
        <v>11</v>
      </c>
      <c r="DX286" s="1">
        <v>3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1</v>
      </c>
      <c r="EU286" s="1">
        <v>1</v>
      </c>
      <c r="EV286" s="1">
        <v>1</v>
      </c>
      <c r="EW286" s="1">
        <v>0</v>
      </c>
      <c r="EX286" s="1">
        <v>2</v>
      </c>
      <c r="EY286" s="1">
        <v>2</v>
      </c>
      <c r="EZ286" s="1">
        <v>2</v>
      </c>
      <c r="FA286" s="1">
        <v>2</v>
      </c>
      <c r="FB286" s="1">
        <v>2</v>
      </c>
      <c r="FC286" s="1">
        <v>2</v>
      </c>
      <c r="FD286" s="1">
        <v>4</v>
      </c>
      <c r="FE286" s="1">
        <v>2</v>
      </c>
      <c r="FF286" s="1">
        <v>1</v>
      </c>
      <c r="FG286" s="1">
        <v>1</v>
      </c>
      <c r="FH286" s="1">
        <v>0</v>
      </c>
      <c r="FI286" s="1">
        <v>1</v>
      </c>
      <c r="FJ286" s="1">
        <v>2</v>
      </c>
      <c r="FK286" s="1">
        <v>2</v>
      </c>
      <c r="FL286" s="1">
        <v>1</v>
      </c>
      <c r="FM286" s="1">
        <v>1</v>
      </c>
      <c r="FN286" s="1">
        <v>1</v>
      </c>
      <c r="FO286" s="1">
        <v>0</v>
      </c>
      <c r="FP286" s="1">
        <v>0</v>
      </c>
      <c r="FQ286" s="1">
        <v>3</v>
      </c>
      <c r="FR286" s="1">
        <v>3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46</v>
      </c>
      <c r="GA286" s="1">
        <v>46</v>
      </c>
      <c r="GB286" s="1">
        <v>0</v>
      </c>
      <c r="GC286" s="1">
        <v>0</v>
      </c>
      <c r="GD286" s="1">
        <v>0</v>
      </c>
      <c r="GE286" s="1">
        <v>46</v>
      </c>
      <c r="GF286" s="1">
        <v>46</v>
      </c>
      <c r="GG286" s="1">
        <v>46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4</v>
      </c>
      <c r="GT286" s="1">
        <v>4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4</v>
      </c>
      <c r="HB286" s="1">
        <v>4</v>
      </c>
      <c r="HC286" s="1">
        <v>0</v>
      </c>
      <c r="HD286" s="1">
        <v>4</v>
      </c>
      <c r="HE286" s="1">
        <v>0</v>
      </c>
      <c r="HF286" s="1">
        <v>10</v>
      </c>
      <c r="HG286" s="1">
        <v>10</v>
      </c>
      <c r="HH286" s="1">
        <v>1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10</v>
      </c>
      <c r="HO286" s="1">
        <v>10</v>
      </c>
      <c r="HP286" s="1">
        <v>10</v>
      </c>
      <c r="HQ286" s="1">
        <v>10</v>
      </c>
      <c r="HR286" s="1">
        <v>35</v>
      </c>
      <c r="HS286" s="1">
        <v>34</v>
      </c>
      <c r="HT286" s="1">
        <v>6</v>
      </c>
      <c r="HU286" s="1">
        <v>29</v>
      </c>
      <c r="HV286" s="1">
        <v>0</v>
      </c>
      <c r="HW286" s="1">
        <v>0</v>
      </c>
      <c r="HX286" s="1">
        <v>4</v>
      </c>
      <c r="HY286" s="1">
        <v>4</v>
      </c>
      <c r="HZ286" s="1">
        <v>46</v>
      </c>
      <c r="IA286" s="1">
        <v>46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3</v>
      </c>
      <c r="II286" s="1">
        <v>5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2</v>
      </c>
      <c r="JM286" s="1">
        <v>2</v>
      </c>
      <c r="JN286" s="1">
        <v>0</v>
      </c>
      <c r="JO286" s="1">
        <v>0</v>
      </c>
      <c r="JP286" s="1">
        <v>3</v>
      </c>
      <c r="JQ286" s="1">
        <v>3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3</v>
      </c>
      <c r="JY286" s="1">
        <v>0</v>
      </c>
      <c r="JZ286" s="1">
        <v>3</v>
      </c>
      <c r="KA286" s="1">
        <v>0</v>
      </c>
      <c r="KB286" s="1">
        <v>0</v>
      </c>
      <c r="KC286" s="1">
        <v>0</v>
      </c>
      <c r="KD286" s="1">
        <v>0</v>
      </c>
      <c r="KE286" s="1">
        <v>3</v>
      </c>
      <c r="KF286" s="1">
        <v>3</v>
      </c>
      <c r="KG286" s="1">
        <v>3</v>
      </c>
      <c r="KH286" s="1">
        <v>0</v>
      </c>
      <c r="KI286" s="1">
        <v>3</v>
      </c>
      <c r="KJ286" s="1">
        <v>0</v>
      </c>
      <c r="KK286" s="1">
        <v>3</v>
      </c>
      <c r="KL286" s="1">
        <v>3</v>
      </c>
      <c r="KM286" s="1">
        <v>0</v>
      </c>
      <c r="KN286" s="1">
        <v>3</v>
      </c>
      <c r="KO286" s="1">
        <v>3</v>
      </c>
      <c r="KP286" s="1">
        <v>3</v>
      </c>
      <c r="KQ286" s="1">
        <v>3</v>
      </c>
      <c r="KR286" s="1">
        <v>0</v>
      </c>
      <c r="KS286" s="1">
        <v>6</v>
      </c>
      <c r="KT286" s="1">
        <v>6</v>
      </c>
      <c r="KU286" s="1">
        <v>0</v>
      </c>
      <c r="KV286" s="1">
        <v>0</v>
      </c>
      <c r="KW286" s="1">
        <v>0</v>
      </c>
      <c r="KX286" s="1">
        <v>0</v>
      </c>
      <c r="KY286" s="1">
        <v>3</v>
      </c>
      <c r="KZ286" s="1">
        <v>3</v>
      </c>
      <c r="LA286" s="1">
        <v>3</v>
      </c>
      <c r="LB286" s="1">
        <v>3</v>
      </c>
      <c r="LC286" s="1">
        <v>3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1</v>
      </c>
      <c r="LL286" s="1">
        <v>8</v>
      </c>
      <c r="LM286" s="1">
        <v>0</v>
      </c>
      <c r="LN286" s="1">
        <v>28</v>
      </c>
      <c r="LO286" s="1">
        <v>28</v>
      </c>
      <c r="LP286" s="1">
        <v>4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1</v>
      </c>
      <c r="LX286" s="1">
        <v>0</v>
      </c>
      <c r="LY286" s="1">
        <v>1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1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1</v>
      </c>
      <c r="MY286" s="1">
        <v>0</v>
      </c>
      <c r="MZ286" s="1">
        <v>1</v>
      </c>
      <c r="NA286" s="1">
        <v>0</v>
      </c>
      <c r="NB286" s="1">
        <v>0</v>
      </c>
      <c r="NC286" s="1">
        <v>1</v>
      </c>
      <c r="ND286" s="1">
        <v>0</v>
      </c>
      <c r="NE286" s="1">
        <v>1</v>
      </c>
      <c r="NF286" s="1">
        <v>0</v>
      </c>
      <c r="NG286" s="1">
        <v>1</v>
      </c>
      <c r="NH286" s="1">
        <v>1</v>
      </c>
      <c r="NI286" s="1">
        <v>1</v>
      </c>
      <c r="NJ286" s="1">
        <v>0</v>
      </c>
      <c r="NK286" s="1">
        <v>0</v>
      </c>
      <c r="NL286" s="1">
        <v>0</v>
      </c>
      <c r="NM286" s="1">
        <v>0</v>
      </c>
      <c r="NN286" s="1">
        <v>0</v>
      </c>
      <c r="NO286" s="1">
        <v>0</v>
      </c>
      <c r="NP286" s="1">
        <v>0</v>
      </c>
      <c r="NQ286" s="1">
        <v>0</v>
      </c>
      <c r="NR286" s="1">
        <v>0</v>
      </c>
      <c r="NS286" s="1">
        <v>0</v>
      </c>
      <c r="NT286" s="1">
        <v>0</v>
      </c>
      <c r="NU286" s="1">
        <v>0</v>
      </c>
      <c r="NV286" s="1">
        <v>0</v>
      </c>
      <c r="NW286" s="1">
        <v>0</v>
      </c>
      <c r="NX286" s="1">
        <v>0</v>
      </c>
      <c r="NY286" s="1">
        <v>0</v>
      </c>
      <c r="NZ286" s="1">
        <v>0</v>
      </c>
      <c r="OA286" s="1">
        <v>0</v>
      </c>
      <c r="OB286" s="1">
        <v>0</v>
      </c>
      <c r="OC286" s="1">
        <v>0</v>
      </c>
      <c r="OD286" s="1">
        <v>0</v>
      </c>
      <c r="OE286" s="1">
        <v>0</v>
      </c>
      <c r="OF286" s="1">
        <v>0</v>
      </c>
      <c r="OG286" s="1">
        <v>0</v>
      </c>
      <c r="OH286" s="1">
        <v>0</v>
      </c>
      <c r="OI286" s="1">
        <v>0</v>
      </c>
      <c r="OJ286" s="1">
        <v>0</v>
      </c>
      <c r="OK286" s="1">
        <v>0</v>
      </c>
      <c r="OL286" s="1">
        <v>0</v>
      </c>
      <c r="OM286" s="1">
        <v>0</v>
      </c>
      <c r="ON286" s="1">
        <v>0</v>
      </c>
      <c r="OO286" s="1">
        <v>0</v>
      </c>
      <c r="OP286" s="1">
        <v>0</v>
      </c>
      <c r="OQ286" s="1">
        <v>0</v>
      </c>
      <c r="OR286" s="1">
        <v>0</v>
      </c>
      <c r="OS286" s="1">
        <v>0</v>
      </c>
      <c r="OT286" s="1">
        <v>0</v>
      </c>
      <c r="OU286" s="1">
        <v>0</v>
      </c>
      <c r="OV286" s="1">
        <v>0</v>
      </c>
      <c r="OW286" s="1">
        <v>0</v>
      </c>
      <c r="OX286" s="1">
        <v>0</v>
      </c>
      <c r="OY286" s="1">
        <v>1</v>
      </c>
      <c r="OZ286" s="1">
        <v>1</v>
      </c>
      <c r="PA286" s="1">
        <v>1</v>
      </c>
      <c r="PB286" s="1">
        <v>1</v>
      </c>
      <c r="PC286" s="1">
        <v>0</v>
      </c>
      <c r="PD286" s="1">
        <v>0</v>
      </c>
      <c r="PE286" s="1">
        <v>0</v>
      </c>
      <c r="PF286" s="1">
        <v>1</v>
      </c>
      <c r="PG286" s="1">
        <v>1</v>
      </c>
      <c r="PH286" s="1">
        <v>1</v>
      </c>
      <c r="PI286" s="1">
        <v>1</v>
      </c>
      <c r="PJ286" s="1">
        <v>1</v>
      </c>
      <c r="PK286" s="1">
        <v>0</v>
      </c>
      <c r="PL286" s="1">
        <v>2</v>
      </c>
      <c r="PM286" s="1">
        <v>2</v>
      </c>
      <c r="PN286" s="1">
        <v>0</v>
      </c>
      <c r="PO286" s="1">
        <v>1</v>
      </c>
      <c r="PP286" s="1">
        <v>1</v>
      </c>
      <c r="PQ286" s="1">
        <v>1</v>
      </c>
      <c r="PR286" s="1">
        <v>1</v>
      </c>
      <c r="PS286" s="1">
        <v>1</v>
      </c>
      <c r="PT286" s="1">
        <v>1</v>
      </c>
      <c r="PU286" s="1">
        <v>1</v>
      </c>
      <c r="PV286" s="1">
        <v>4</v>
      </c>
      <c r="PW286" s="1">
        <v>4</v>
      </c>
      <c r="PX286" s="1">
        <v>4</v>
      </c>
      <c r="PY286" s="1">
        <v>4</v>
      </c>
      <c r="PZ286" s="1">
        <v>4</v>
      </c>
      <c r="QA286" s="1">
        <v>4</v>
      </c>
      <c r="QB286" s="1">
        <v>8</v>
      </c>
      <c r="QC286" s="1">
        <v>4</v>
      </c>
      <c r="QD286" s="1">
        <v>4</v>
      </c>
      <c r="QE286" s="1">
        <v>4</v>
      </c>
      <c r="QF286" s="1">
        <v>4</v>
      </c>
      <c r="QG286" s="1">
        <v>4</v>
      </c>
      <c r="QH286" s="1">
        <v>4</v>
      </c>
      <c r="QI286" s="1">
        <v>5</v>
      </c>
      <c r="QJ286" s="1">
        <v>5</v>
      </c>
      <c r="QK286" s="1">
        <v>4</v>
      </c>
      <c r="QL286" s="1">
        <v>4</v>
      </c>
      <c r="QM286" s="1">
        <v>1</v>
      </c>
      <c r="QN286" s="1">
        <v>1</v>
      </c>
      <c r="QO286" s="1">
        <v>0</v>
      </c>
      <c r="QP286" s="1">
        <v>0</v>
      </c>
      <c r="QQ286" s="1">
        <v>0</v>
      </c>
      <c r="QR286" s="1">
        <v>0</v>
      </c>
      <c r="QS286" s="1">
        <v>0</v>
      </c>
      <c r="QT286" s="1">
        <v>0</v>
      </c>
      <c r="QU286" s="1">
        <v>0</v>
      </c>
      <c r="QV286" s="1">
        <v>0</v>
      </c>
      <c r="QW286" s="1">
        <v>0</v>
      </c>
      <c r="QX286" s="1">
        <v>0</v>
      </c>
      <c r="QY286" s="1">
        <v>1</v>
      </c>
      <c r="QZ286" s="1">
        <v>1</v>
      </c>
    </row>
    <row r="287" spans="1:468">
      <c r="A287" s="1">
        <v>2011</v>
      </c>
      <c r="B287" s="1" t="s">
        <v>791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0</v>
      </c>
      <c r="J287" s="1">
        <v>0</v>
      </c>
      <c r="K287" s="1">
        <v>2</v>
      </c>
      <c r="L287" s="1">
        <v>2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2</v>
      </c>
      <c r="S287" s="1">
        <v>1</v>
      </c>
      <c r="T287" s="1">
        <v>2</v>
      </c>
      <c r="U287" s="1">
        <v>1</v>
      </c>
      <c r="V287" s="1">
        <v>1</v>
      </c>
      <c r="W287" s="1">
        <v>2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0</v>
      </c>
      <c r="BB287" s="1">
        <v>1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1</v>
      </c>
      <c r="BW287" s="1">
        <v>0</v>
      </c>
      <c r="BX287" s="1">
        <v>2</v>
      </c>
      <c r="BY287" s="1">
        <v>0</v>
      </c>
      <c r="BZ287" s="1">
        <v>0</v>
      </c>
      <c r="CA287" s="1">
        <v>2</v>
      </c>
      <c r="CB287" s="1">
        <v>2</v>
      </c>
      <c r="CC287" s="1">
        <v>2</v>
      </c>
      <c r="CD287" s="1">
        <v>4</v>
      </c>
      <c r="CE287" s="1">
        <v>2</v>
      </c>
      <c r="CF287" s="1">
        <v>0</v>
      </c>
      <c r="CG287" s="1">
        <v>2</v>
      </c>
      <c r="CH287" s="1">
        <v>0</v>
      </c>
      <c r="CI287" s="1">
        <v>2</v>
      </c>
      <c r="CJ287" s="1">
        <v>2</v>
      </c>
      <c r="CK287" s="1">
        <v>2</v>
      </c>
      <c r="CL287" s="1">
        <v>0</v>
      </c>
      <c r="CM287" s="1">
        <v>0</v>
      </c>
      <c r="CN287" s="1">
        <v>2</v>
      </c>
      <c r="CO287" s="1">
        <v>2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1</v>
      </c>
      <c r="CW287" s="1">
        <v>1</v>
      </c>
      <c r="CX287" s="1">
        <v>1</v>
      </c>
      <c r="CY287" s="1">
        <v>2</v>
      </c>
      <c r="CZ287" s="1">
        <v>1</v>
      </c>
      <c r="DA287" s="1">
        <v>1</v>
      </c>
      <c r="DB287" s="1">
        <v>0</v>
      </c>
      <c r="DC287" s="1">
        <v>0</v>
      </c>
      <c r="DD287" s="1">
        <v>1</v>
      </c>
      <c r="DE287" s="1">
        <v>1</v>
      </c>
      <c r="DF287" s="1">
        <v>1</v>
      </c>
      <c r="DG287" s="1">
        <v>1</v>
      </c>
      <c r="DH287" s="1">
        <v>1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1</v>
      </c>
      <c r="EC287" s="1">
        <v>1</v>
      </c>
      <c r="ED287" s="1">
        <v>1</v>
      </c>
      <c r="EE287" s="1">
        <v>1</v>
      </c>
      <c r="EF287" s="1">
        <v>2</v>
      </c>
      <c r="EG287" s="1">
        <v>2</v>
      </c>
      <c r="EH287" s="1">
        <v>10</v>
      </c>
      <c r="EI287" s="1">
        <v>10</v>
      </c>
      <c r="EJ287" s="1">
        <v>0</v>
      </c>
      <c r="EK287" s="1">
        <v>41</v>
      </c>
      <c r="EL287" s="1">
        <v>41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1</v>
      </c>
      <c r="EV287" s="1">
        <v>1</v>
      </c>
      <c r="EW287" s="1">
        <v>0</v>
      </c>
      <c r="EX287" s="1">
        <v>2</v>
      </c>
      <c r="EY287" s="1">
        <v>0</v>
      </c>
      <c r="EZ287" s="1">
        <v>0</v>
      </c>
      <c r="FA287" s="1">
        <v>2</v>
      </c>
      <c r="FB287" s="1">
        <v>2</v>
      </c>
      <c r="FC287" s="1">
        <v>2</v>
      </c>
      <c r="FD287" s="1">
        <v>4</v>
      </c>
      <c r="FE287" s="1">
        <v>2</v>
      </c>
      <c r="FF287" s="1">
        <v>1</v>
      </c>
      <c r="FG287" s="1">
        <v>1</v>
      </c>
      <c r="FH287" s="1">
        <v>0</v>
      </c>
      <c r="FI287" s="1">
        <v>1</v>
      </c>
      <c r="FJ287" s="1">
        <v>2</v>
      </c>
      <c r="FK287" s="1">
        <v>2</v>
      </c>
      <c r="FL287" s="1">
        <v>2</v>
      </c>
      <c r="FM287" s="1">
        <v>2</v>
      </c>
      <c r="FN287" s="1">
        <v>0</v>
      </c>
      <c r="FO287" s="1">
        <v>0</v>
      </c>
      <c r="FP287" s="1">
        <v>0</v>
      </c>
      <c r="FQ287" s="1">
        <v>4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24</v>
      </c>
      <c r="GA287" s="1">
        <v>0</v>
      </c>
      <c r="GB287" s="1">
        <v>0</v>
      </c>
      <c r="GC287" s="1">
        <v>0</v>
      </c>
      <c r="GD287" s="1">
        <v>0</v>
      </c>
      <c r="GE287" s="1">
        <v>24</v>
      </c>
      <c r="GF287" s="1">
        <v>24</v>
      </c>
      <c r="GG287" s="1">
        <v>24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11</v>
      </c>
      <c r="HF287" s="1">
        <v>237</v>
      </c>
      <c r="HG287" s="1">
        <v>237</v>
      </c>
      <c r="HH287" s="1">
        <v>7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6</v>
      </c>
      <c r="HS287" s="1">
        <v>0</v>
      </c>
      <c r="HT287" s="1">
        <v>6</v>
      </c>
      <c r="HU287" s="1">
        <v>0</v>
      </c>
      <c r="HV287" s="1">
        <v>0</v>
      </c>
      <c r="HW287" s="1">
        <v>0</v>
      </c>
      <c r="HX287" s="1">
        <v>9</v>
      </c>
      <c r="HY287" s="1">
        <v>9</v>
      </c>
      <c r="HZ287" s="1">
        <v>24</v>
      </c>
      <c r="IA287" s="1">
        <v>24</v>
      </c>
      <c r="IB287" s="1">
        <v>1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4</v>
      </c>
      <c r="II287" s="1">
        <v>5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4</v>
      </c>
      <c r="JQ287" s="1">
        <v>4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4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4</v>
      </c>
      <c r="KF287" s="1">
        <v>4</v>
      </c>
      <c r="KG287" s="1">
        <v>4</v>
      </c>
      <c r="KH287" s="1">
        <v>0</v>
      </c>
      <c r="KI287" s="1">
        <v>4</v>
      </c>
      <c r="KJ287" s="1">
        <v>4</v>
      </c>
      <c r="KK287" s="1">
        <v>4</v>
      </c>
      <c r="KL287" s="1">
        <v>0</v>
      </c>
      <c r="KM287" s="1">
        <v>0</v>
      </c>
      <c r="KN287" s="1">
        <v>0</v>
      </c>
      <c r="KO287" s="1">
        <v>4</v>
      </c>
      <c r="KP287" s="1">
        <v>4</v>
      </c>
      <c r="KQ287" s="1">
        <v>0</v>
      </c>
      <c r="KR287" s="1">
        <v>0</v>
      </c>
      <c r="KS287" s="1">
        <v>8</v>
      </c>
      <c r="KT287" s="1">
        <v>8</v>
      </c>
      <c r="KU287" s="1">
        <v>0</v>
      </c>
      <c r="KV287" s="1">
        <v>0</v>
      </c>
      <c r="KW287" s="1">
        <v>0</v>
      </c>
      <c r="KX287" s="1">
        <v>0</v>
      </c>
      <c r="KY287" s="1">
        <v>4</v>
      </c>
      <c r="KZ287" s="1">
        <v>4</v>
      </c>
      <c r="LA287" s="1">
        <v>4</v>
      </c>
      <c r="LB287" s="1">
        <v>4</v>
      </c>
      <c r="LC287" s="1">
        <v>4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1</v>
      </c>
      <c r="LJ287" s="1">
        <v>1</v>
      </c>
      <c r="LK287" s="1">
        <v>1</v>
      </c>
      <c r="LL287" s="1">
        <v>8</v>
      </c>
      <c r="LM287" s="1">
        <v>0</v>
      </c>
      <c r="LN287" s="1">
        <v>36</v>
      </c>
      <c r="LO287" s="1">
        <v>36</v>
      </c>
      <c r="LP287" s="1">
        <v>6</v>
      </c>
      <c r="LQ287" s="1">
        <v>1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1</v>
      </c>
      <c r="LX287" s="1">
        <v>0</v>
      </c>
      <c r="LY287" s="1">
        <v>1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11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">
        <v>5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  <c r="NK287" s="1">
        <v>0</v>
      </c>
      <c r="NL287" s="1">
        <v>0</v>
      </c>
      <c r="NM287" s="1">
        <v>0</v>
      </c>
      <c r="NN287" s="1">
        <v>0</v>
      </c>
      <c r="NO287" s="1">
        <v>0</v>
      </c>
      <c r="NP287" s="1">
        <v>0</v>
      </c>
      <c r="NQ287" s="1">
        <v>0</v>
      </c>
      <c r="NR287" s="1">
        <v>0</v>
      </c>
      <c r="NS287" s="1">
        <v>0</v>
      </c>
      <c r="NT287" s="1">
        <v>0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  <c r="OA287" s="1">
        <v>0</v>
      </c>
      <c r="OB287" s="1">
        <v>0</v>
      </c>
      <c r="OC287" s="1">
        <v>0</v>
      </c>
      <c r="OD287" s="1">
        <v>0</v>
      </c>
      <c r="OE287" s="1">
        <v>0</v>
      </c>
      <c r="OF287" s="1">
        <v>0</v>
      </c>
      <c r="OG287" s="1">
        <v>0</v>
      </c>
      <c r="OH287" s="1">
        <v>0</v>
      </c>
      <c r="OI287" s="1">
        <v>0</v>
      </c>
      <c r="OJ287" s="1">
        <v>0</v>
      </c>
      <c r="OK287" s="1">
        <v>0</v>
      </c>
      <c r="OL287" s="1">
        <v>0</v>
      </c>
      <c r="OM287" s="1">
        <v>0</v>
      </c>
      <c r="ON287" s="1">
        <v>0</v>
      </c>
      <c r="OO287" s="1">
        <v>0</v>
      </c>
      <c r="OP287" s="1">
        <v>0</v>
      </c>
      <c r="OQ287" s="1">
        <v>0</v>
      </c>
      <c r="OR287" s="1">
        <v>0</v>
      </c>
      <c r="OS287" s="1">
        <v>0</v>
      </c>
      <c r="OT287" s="1">
        <v>0</v>
      </c>
      <c r="OU287" s="1">
        <v>0</v>
      </c>
      <c r="OV287" s="1">
        <v>0</v>
      </c>
      <c r="OW287" s="1">
        <v>0</v>
      </c>
      <c r="OX287" s="1">
        <v>0</v>
      </c>
      <c r="OY287" s="1">
        <v>0</v>
      </c>
      <c r="OZ287" s="1">
        <v>0</v>
      </c>
      <c r="PA287" s="1">
        <v>0</v>
      </c>
      <c r="PB287" s="1">
        <v>0</v>
      </c>
      <c r="PC287" s="1">
        <v>0</v>
      </c>
      <c r="PD287" s="1">
        <v>0</v>
      </c>
      <c r="PE287" s="1">
        <v>0</v>
      </c>
      <c r="PF287" s="1">
        <v>0</v>
      </c>
      <c r="PG287" s="1">
        <v>0</v>
      </c>
      <c r="PH287" s="1">
        <v>0</v>
      </c>
      <c r="PI287" s="1">
        <v>0</v>
      </c>
      <c r="PJ287" s="1">
        <v>0</v>
      </c>
      <c r="PK287" s="1">
        <v>0</v>
      </c>
      <c r="PL287" s="1">
        <v>0</v>
      </c>
      <c r="PM287" s="1">
        <v>0</v>
      </c>
      <c r="PN287" s="1">
        <v>0</v>
      </c>
      <c r="PO287" s="1">
        <v>0</v>
      </c>
      <c r="PP287" s="1">
        <v>0</v>
      </c>
      <c r="PQ287" s="1">
        <v>0</v>
      </c>
      <c r="PR287" s="1">
        <v>0</v>
      </c>
      <c r="PS287" s="1">
        <v>0</v>
      </c>
      <c r="PT287" s="1">
        <v>0</v>
      </c>
      <c r="PU287" s="1">
        <v>1</v>
      </c>
      <c r="PV287" s="1">
        <v>4</v>
      </c>
      <c r="PW287" s="1">
        <v>0</v>
      </c>
      <c r="PX287" s="1">
        <v>0</v>
      </c>
      <c r="PY287" s="1">
        <v>4</v>
      </c>
      <c r="PZ287" s="1">
        <v>4</v>
      </c>
      <c r="QA287" s="1">
        <v>4</v>
      </c>
      <c r="QB287" s="1">
        <v>8</v>
      </c>
      <c r="QC287" s="1">
        <v>4</v>
      </c>
      <c r="QD287" s="1">
        <v>4</v>
      </c>
      <c r="QE287" s="1">
        <v>4</v>
      </c>
      <c r="QF287" s="1">
        <v>4</v>
      </c>
      <c r="QG287" s="1">
        <v>4</v>
      </c>
      <c r="QH287" s="1">
        <v>4</v>
      </c>
      <c r="QI287" s="1">
        <v>5</v>
      </c>
      <c r="QJ287" s="1">
        <v>5</v>
      </c>
      <c r="QK287" s="1">
        <v>4</v>
      </c>
      <c r="QL287" s="1">
        <v>4</v>
      </c>
      <c r="QM287" s="1">
        <v>1</v>
      </c>
      <c r="QN287" s="1">
        <v>1</v>
      </c>
      <c r="QO287" s="1">
        <v>0</v>
      </c>
      <c r="QP287" s="1">
        <v>1</v>
      </c>
      <c r="QQ287" s="1">
        <v>1</v>
      </c>
      <c r="QR287" s="1">
        <v>1</v>
      </c>
      <c r="QS287" s="1">
        <v>2</v>
      </c>
      <c r="QT287" s="1">
        <v>1</v>
      </c>
      <c r="QU287" s="1">
        <v>1</v>
      </c>
      <c r="QV287" s="1">
        <v>1</v>
      </c>
      <c r="QW287" s="1">
        <v>0</v>
      </c>
      <c r="QX287" s="1">
        <v>0</v>
      </c>
      <c r="QY287" s="1">
        <v>1</v>
      </c>
      <c r="QZ287" s="1">
        <v>1</v>
      </c>
    </row>
    <row r="288" spans="1:468">
      <c r="A288" s="1">
        <v>2012</v>
      </c>
      <c r="B288" s="1" t="s">
        <v>792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0</v>
      </c>
      <c r="K288" s="1">
        <v>2</v>
      </c>
      <c r="L288" s="1">
        <v>2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1</v>
      </c>
      <c r="BC288" s="1">
        <v>0</v>
      </c>
      <c r="BD288" s="1">
        <v>0</v>
      </c>
      <c r="BE288" s="1">
        <v>1</v>
      </c>
      <c r="BF288" s="1">
        <v>1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1</v>
      </c>
      <c r="CS288" s="1">
        <v>1</v>
      </c>
      <c r="CT288" s="1">
        <v>1</v>
      </c>
      <c r="CU288" s="1">
        <v>1</v>
      </c>
      <c r="CV288" s="1">
        <v>1</v>
      </c>
      <c r="CW288" s="1">
        <v>1</v>
      </c>
      <c r="CX288" s="1">
        <v>1</v>
      </c>
      <c r="CY288" s="1">
        <v>2</v>
      </c>
      <c r="CZ288" s="1">
        <v>1</v>
      </c>
      <c r="DA288" s="1">
        <v>1</v>
      </c>
      <c r="DB288" s="1">
        <v>0</v>
      </c>
      <c r="DC288" s="1">
        <v>0</v>
      </c>
      <c r="DD288" s="1">
        <v>1</v>
      </c>
      <c r="DE288" s="1">
        <v>0</v>
      </c>
      <c r="DF288" s="1">
        <v>1</v>
      </c>
      <c r="DG288" s="1">
        <v>1</v>
      </c>
      <c r="DH288" s="1">
        <v>1</v>
      </c>
      <c r="DI288" s="1">
        <v>0</v>
      </c>
      <c r="DJ288" s="1">
        <v>0</v>
      </c>
      <c r="DK288" s="1">
        <v>1</v>
      </c>
      <c r="DL288" s="1">
        <v>2</v>
      </c>
      <c r="DM288" s="1">
        <v>3</v>
      </c>
      <c r="DN288" s="1">
        <v>2</v>
      </c>
      <c r="DO288" s="1">
        <v>2</v>
      </c>
      <c r="DP288" s="1">
        <v>2</v>
      </c>
      <c r="DQ288" s="1">
        <v>3</v>
      </c>
      <c r="DR288" s="1">
        <v>3</v>
      </c>
      <c r="DS288" s="1">
        <v>3</v>
      </c>
      <c r="DT288" s="1">
        <v>3</v>
      </c>
      <c r="DU288" s="1">
        <v>2</v>
      </c>
      <c r="DV288" s="1">
        <v>0</v>
      </c>
      <c r="DW288" s="1">
        <v>0</v>
      </c>
      <c r="DX288" s="1">
        <v>3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1</v>
      </c>
      <c r="EU288" s="1">
        <v>1</v>
      </c>
      <c r="EV288" s="1">
        <v>1</v>
      </c>
      <c r="EW288" s="1">
        <v>0</v>
      </c>
      <c r="EX288" s="1">
        <v>2</v>
      </c>
      <c r="EY288" s="1">
        <v>2</v>
      </c>
      <c r="EZ288" s="1">
        <v>2</v>
      </c>
      <c r="FA288" s="1">
        <v>2</v>
      </c>
      <c r="FB288" s="1">
        <v>2</v>
      </c>
      <c r="FC288" s="1">
        <v>2</v>
      </c>
      <c r="FD288" s="1">
        <v>6</v>
      </c>
      <c r="FE288" s="1">
        <v>2</v>
      </c>
      <c r="FF288" s="1">
        <v>1</v>
      </c>
      <c r="FG288" s="1">
        <v>1</v>
      </c>
      <c r="FH288" s="1">
        <v>0</v>
      </c>
      <c r="FI288" s="1">
        <v>1</v>
      </c>
      <c r="FJ288" s="1">
        <v>2</v>
      </c>
      <c r="FK288" s="1">
        <v>2</v>
      </c>
      <c r="FL288" s="1">
        <v>1</v>
      </c>
      <c r="FM288" s="1">
        <v>1</v>
      </c>
      <c r="FN288" s="1">
        <v>1</v>
      </c>
      <c r="FO288" s="1">
        <v>0</v>
      </c>
      <c r="FP288" s="1">
        <v>0</v>
      </c>
      <c r="FQ288" s="1">
        <v>2</v>
      </c>
      <c r="FR288" s="1">
        <v>2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2</v>
      </c>
      <c r="FZ288" s="1">
        <v>6</v>
      </c>
      <c r="GA288" s="1">
        <v>6</v>
      </c>
      <c r="GB288" s="1">
        <v>0</v>
      </c>
      <c r="GC288" s="1">
        <v>0</v>
      </c>
      <c r="GD288" s="1">
        <v>0</v>
      </c>
      <c r="GE288" s="1">
        <v>6</v>
      </c>
      <c r="GF288" s="1">
        <v>6</v>
      </c>
      <c r="GG288" s="1">
        <v>6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6</v>
      </c>
      <c r="HQ288" s="1">
        <v>6</v>
      </c>
      <c r="HR288" s="1">
        <v>6</v>
      </c>
      <c r="HS288" s="1">
        <v>6</v>
      </c>
      <c r="HT288" s="1">
        <v>0</v>
      </c>
      <c r="HU288" s="1">
        <v>6</v>
      </c>
      <c r="HV288" s="1">
        <v>0</v>
      </c>
      <c r="HW288" s="1">
        <v>0</v>
      </c>
      <c r="HX288" s="1">
        <v>0</v>
      </c>
      <c r="HY288" s="1">
        <v>0</v>
      </c>
      <c r="HZ288" s="1">
        <v>6</v>
      </c>
      <c r="IA288" s="1">
        <v>6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2</v>
      </c>
      <c r="JQ288" s="1">
        <v>2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2</v>
      </c>
      <c r="JY288" s="1">
        <v>0</v>
      </c>
      <c r="JZ288" s="1">
        <v>2</v>
      </c>
      <c r="KA288" s="1">
        <v>0</v>
      </c>
      <c r="KB288" s="1">
        <v>0</v>
      </c>
      <c r="KC288" s="1">
        <v>0</v>
      </c>
      <c r="KD288" s="1">
        <v>0</v>
      </c>
      <c r="KE288" s="1">
        <v>2</v>
      </c>
      <c r="KF288" s="1">
        <v>2</v>
      </c>
      <c r="KG288" s="1">
        <v>2</v>
      </c>
      <c r="KH288" s="1">
        <v>0</v>
      </c>
      <c r="KI288" s="1">
        <v>2</v>
      </c>
      <c r="KJ288" s="1">
        <v>2</v>
      </c>
      <c r="KK288" s="1">
        <v>2</v>
      </c>
      <c r="KL288" s="1">
        <v>0</v>
      </c>
      <c r="KM288" s="1">
        <v>0</v>
      </c>
      <c r="KN288" s="1">
        <v>2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2</v>
      </c>
      <c r="KZ288" s="1">
        <v>2</v>
      </c>
      <c r="LA288" s="1">
        <v>2</v>
      </c>
      <c r="LB288" s="1">
        <v>2</v>
      </c>
      <c r="LC288" s="1">
        <v>2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1</v>
      </c>
      <c r="LL288" s="1">
        <v>0</v>
      </c>
      <c r="LM288" s="1">
        <v>8</v>
      </c>
      <c r="LN288" s="1">
        <v>18</v>
      </c>
      <c r="LO288" s="1">
        <v>18</v>
      </c>
      <c r="LP288" s="1">
        <v>5</v>
      </c>
      <c r="LQ288" s="1">
        <v>1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1</v>
      </c>
      <c r="LX288" s="1">
        <v>0</v>
      </c>
      <c r="LY288" s="1">
        <v>1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1</v>
      </c>
      <c r="MK288" s="1">
        <v>0</v>
      </c>
      <c r="ML288" s="1">
        <v>3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1</v>
      </c>
      <c r="MW288" s="1">
        <v>1</v>
      </c>
      <c r="MX288" s="1">
        <v>1</v>
      </c>
      <c r="MY288" s="1">
        <v>0</v>
      </c>
      <c r="MZ288" s="1">
        <v>1</v>
      </c>
      <c r="NA288" s="1">
        <v>0</v>
      </c>
      <c r="NB288" s="1">
        <v>0</v>
      </c>
      <c r="NC288" s="1">
        <v>2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1</v>
      </c>
      <c r="NJ288" s="1">
        <v>0</v>
      </c>
      <c r="NK288" s="1">
        <v>0</v>
      </c>
      <c r="NL288" s="1">
        <v>0</v>
      </c>
      <c r="NM288" s="1">
        <v>0</v>
      </c>
      <c r="NN288" s="1">
        <v>0</v>
      </c>
      <c r="NO288" s="1">
        <v>0</v>
      </c>
      <c r="NP288" s="1">
        <v>0</v>
      </c>
      <c r="NQ288" s="1">
        <v>0</v>
      </c>
      <c r="NR288" s="1">
        <v>0</v>
      </c>
      <c r="NS288" s="1">
        <v>0</v>
      </c>
      <c r="NT288" s="1">
        <v>0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  <c r="OA288" s="1">
        <v>0</v>
      </c>
      <c r="OB288" s="1">
        <v>0</v>
      </c>
      <c r="OC288" s="1">
        <v>0</v>
      </c>
      <c r="OD288" s="1">
        <v>0</v>
      </c>
      <c r="OE288" s="1">
        <v>0</v>
      </c>
      <c r="OF288" s="1">
        <v>0</v>
      </c>
      <c r="OG288" s="1">
        <v>0</v>
      </c>
      <c r="OH288" s="1">
        <v>0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  <c r="ON288" s="1">
        <v>0</v>
      </c>
      <c r="OO288" s="1">
        <v>0</v>
      </c>
      <c r="OP288" s="1">
        <v>0</v>
      </c>
      <c r="OQ288" s="1">
        <v>1</v>
      </c>
      <c r="OR288" s="1">
        <v>0</v>
      </c>
      <c r="OS288" s="1">
        <v>0</v>
      </c>
      <c r="OT288" s="1">
        <v>0</v>
      </c>
      <c r="OU288" s="1">
        <v>1</v>
      </c>
      <c r="OV288" s="1">
        <v>0</v>
      </c>
      <c r="OW288" s="1">
        <v>0</v>
      </c>
      <c r="OX288" s="1">
        <v>0</v>
      </c>
      <c r="OY288" s="1">
        <v>1</v>
      </c>
      <c r="OZ288" s="1">
        <v>1</v>
      </c>
      <c r="PA288" s="1">
        <v>1</v>
      </c>
      <c r="PB288" s="1">
        <v>1</v>
      </c>
      <c r="PC288" s="1">
        <v>0</v>
      </c>
      <c r="PD288" s="1">
        <v>0</v>
      </c>
      <c r="PE288" s="1">
        <v>0</v>
      </c>
      <c r="PF288" s="1">
        <v>1</v>
      </c>
      <c r="PG288" s="1">
        <v>1</v>
      </c>
      <c r="PH288" s="1">
        <v>0</v>
      </c>
      <c r="PI288" s="1">
        <v>0</v>
      </c>
      <c r="PJ288" s="1">
        <v>0</v>
      </c>
      <c r="PK288" s="1">
        <v>0</v>
      </c>
      <c r="PL288" s="1">
        <v>0</v>
      </c>
      <c r="PM288" s="1">
        <v>0</v>
      </c>
      <c r="PN288" s="1">
        <v>0</v>
      </c>
      <c r="PO288" s="1">
        <v>1</v>
      </c>
      <c r="PP288" s="1">
        <v>1</v>
      </c>
      <c r="PQ288" s="1">
        <v>1</v>
      </c>
      <c r="PR288" s="1">
        <v>1</v>
      </c>
      <c r="PS288" s="1">
        <v>1</v>
      </c>
      <c r="PT288" s="1">
        <v>1</v>
      </c>
      <c r="PU288" s="1">
        <v>1</v>
      </c>
      <c r="PV288" s="1">
        <v>4</v>
      </c>
      <c r="PW288" s="1">
        <v>4</v>
      </c>
      <c r="PX288" s="1">
        <v>4</v>
      </c>
      <c r="PY288" s="1">
        <v>4</v>
      </c>
      <c r="PZ288" s="1">
        <v>4</v>
      </c>
      <c r="QA288" s="1">
        <v>4</v>
      </c>
      <c r="QB288" s="1">
        <v>8</v>
      </c>
      <c r="QC288" s="1">
        <v>4</v>
      </c>
      <c r="QD288" s="1">
        <v>4</v>
      </c>
      <c r="QE288" s="1">
        <v>4</v>
      </c>
      <c r="QF288" s="1">
        <v>4</v>
      </c>
      <c r="QG288" s="1">
        <v>4</v>
      </c>
      <c r="QH288" s="1">
        <v>4</v>
      </c>
      <c r="QI288" s="1">
        <v>5</v>
      </c>
      <c r="QJ288" s="1">
        <v>5</v>
      </c>
      <c r="QK288" s="1">
        <v>4</v>
      </c>
      <c r="QL288" s="1">
        <v>4</v>
      </c>
      <c r="QM288" s="1">
        <v>1</v>
      </c>
      <c r="QN288" s="1">
        <v>1</v>
      </c>
      <c r="QO288" s="1">
        <v>1</v>
      </c>
      <c r="QP288" s="1">
        <v>0</v>
      </c>
      <c r="QQ288" s="1">
        <v>0</v>
      </c>
      <c r="QR288" s="1">
        <v>0</v>
      </c>
      <c r="QS288" s="1">
        <v>0</v>
      </c>
      <c r="QT288" s="1">
        <v>0</v>
      </c>
      <c r="QU288" s="1">
        <v>0</v>
      </c>
      <c r="QV288" s="1">
        <v>0</v>
      </c>
      <c r="QW288" s="1">
        <v>1</v>
      </c>
      <c r="QX288" s="1">
        <v>1</v>
      </c>
      <c r="QY288" s="1">
        <v>1</v>
      </c>
      <c r="QZ288" s="1">
        <v>1</v>
      </c>
    </row>
    <row r="289" spans="1:468">
      <c r="A289" s="1">
        <v>2012</v>
      </c>
      <c r="B289" s="1" t="s">
        <v>793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0</v>
      </c>
      <c r="K289" s="1">
        <v>2</v>
      </c>
      <c r="L289" s="1">
        <v>2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1</v>
      </c>
      <c r="BC289" s="1">
        <v>0</v>
      </c>
      <c r="BD289" s="1">
        <v>0</v>
      </c>
      <c r="BE289" s="1">
        <v>1</v>
      </c>
      <c r="BF289" s="1">
        <v>1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1</v>
      </c>
      <c r="CS289" s="1">
        <v>1</v>
      </c>
      <c r="CT289" s="1">
        <v>1</v>
      </c>
      <c r="CU289" s="1">
        <v>1</v>
      </c>
      <c r="CV289" s="1">
        <v>1</v>
      </c>
      <c r="CW289" s="1">
        <v>1</v>
      </c>
      <c r="CX289" s="1">
        <v>1</v>
      </c>
      <c r="CY289" s="1">
        <v>2</v>
      </c>
      <c r="CZ289" s="1">
        <v>1</v>
      </c>
      <c r="DA289" s="1">
        <v>1</v>
      </c>
      <c r="DB289" s="1">
        <v>0</v>
      </c>
      <c r="DC289" s="1">
        <v>0</v>
      </c>
      <c r="DD289" s="1">
        <v>1</v>
      </c>
      <c r="DE289" s="1">
        <v>0</v>
      </c>
      <c r="DF289" s="1">
        <v>1</v>
      </c>
      <c r="DG289" s="1">
        <v>1</v>
      </c>
      <c r="DH289" s="1">
        <v>1</v>
      </c>
      <c r="DI289" s="1">
        <v>0</v>
      </c>
      <c r="DJ289" s="1">
        <v>0</v>
      </c>
      <c r="DK289" s="1">
        <v>1</v>
      </c>
      <c r="DL289" s="1">
        <v>2</v>
      </c>
      <c r="DM289" s="1">
        <v>3</v>
      </c>
      <c r="DN289" s="1">
        <v>2</v>
      </c>
      <c r="DO289" s="1">
        <v>2</v>
      </c>
      <c r="DP289" s="1">
        <v>2</v>
      </c>
      <c r="DQ289" s="1">
        <v>3</v>
      </c>
      <c r="DR289" s="1">
        <v>3</v>
      </c>
      <c r="DS289" s="1">
        <v>3</v>
      </c>
      <c r="DT289" s="1">
        <v>3</v>
      </c>
      <c r="DU289" s="1">
        <v>2</v>
      </c>
      <c r="DV289" s="1">
        <v>0</v>
      </c>
      <c r="DW289" s="1">
        <v>0</v>
      </c>
      <c r="DX289" s="1">
        <v>3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1</v>
      </c>
      <c r="EU289" s="1">
        <v>1</v>
      </c>
      <c r="EV289" s="1">
        <v>1</v>
      </c>
      <c r="EW289" s="1">
        <v>0</v>
      </c>
      <c r="EX289" s="1">
        <v>2</v>
      </c>
      <c r="EY289" s="1">
        <v>2</v>
      </c>
      <c r="EZ289" s="1">
        <v>2</v>
      </c>
      <c r="FA289" s="1">
        <v>2</v>
      </c>
      <c r="FB289" s="1">
        <v>2</v>
      </c>
      <c r="FC289" s="1">
        <v>2</v>
      </c>
      <c r="FD289" s="1">
        <v>6</v>
      </c>
      <c r="FE289" s="1">
        <v>2</v>
      </c>
      <c r="FF289" s="1">
        <v>1</v>
      </c>
      <c r="FG289" s="1">
        <v>1</v>
      </c>
      <c r="FH289" s="1">
        <v>0</v>
      </c>
      <c r="FI289" s="1">
        <v>1</v>
      </c>
      <c r="FJ289" s="1">
        <v>2</v>
      </c>
      <c r="FK289" s="1">
        <v>2</v>
      </c>
      <c r="FL289" s="1">
        <v>1</v>
      </c>
      <c r="FM289" s="1">
        <v>1</v>
      </c>
      <c r="FN289" s="1">
        <v>1</v>
      </c>
      <c r="FO289" s="1">
        <v>0</v>
      </c>
      <c r="FP289" s="1">
        <v>0</v>
      </c>
      <c r="FQ289" s="1">
        <v>2</v>
      </c>
      <c r="FR289" s="1">
        <v>2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2</v>
      </c>
      <c r="FZ289" s="1">
        <v>6</v>
      </c>
      <c r="GA289" s="1">
        <v>6</v>
      </c>
      <c r="GB289" s="1">
        <v>0</v>
      </c>
      <c r="GC289" s="1">
        <v>0</v>
      </c>
      <c r="GD289" s="1">
        <v>0</v>
      </c>
      <c r="GE289" s="1">
        <v>6</v>
      </c>
      <c r="GF289" s="1">
        <v>6</v>
      </c>
      <c r="GG289" s="1">
        <v>6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6</v>
      </c>
      <c r="HQ289" s="1">
        <v>6</v>
      </c>
      <c r="HR289" s="1">
        <v>6</v>
      </c>
      <c r="HS289" s="1">
        <v>6</v>
      </c>
      <c r="HT289" s="1">
        <v>0</v>
      </c>
      <c r="HU289" s="1">
        <v>6</v>
      </c>
      <c r="HV289" s="1">
        <v>0</v>
      </c>
      <c r="HW289" s="1">
        <v>0</v>
      </c>
      <c r="HX289" s="1">
        <v>0</v>
      </c>
      <c r="HY289" s="1">
        <v>0</v>
      </c>
      <c r="HZ289" s="1">
        <v>6</v>
      </c>
      <c r="IA289" s="1">
        <v>6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2</v>
      </c>
      <c r="JQ289" s="1">
        <v>2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2</v>
      </c>
      <c r="JY289" s="1">
        <v>0</v>
      </c>
      <c r="JZ289" s="1">
        <v>2</v>
      </c>
      <c r="KA289" s="1">
        <v>0</v>
      </c>
      <c r="KB289" s="1">
        <v>0</v>
      </c>
      <c r="KC289" s="1">
        <v>0</v>
      </c>
      <c r="KD289" s="1">
        <v>0</v>
      </c>
      <c r="KE289" s="1">
        <v>2</v>
      </c>
      <c r="KF289" s="1">
        <v>2</v>
      </c>
      <c r="KG289" s="1">
        <v>2</v>
      </c>
      <c r="KH289" s="1">
        <v>0</v>
      </c>
      <c r="KI289" s="1">
        <v>2</v>
      </c>
      <c r="KJ289" s="1">
        <v>2</v>
      </c>
      <c r="KK289" s="1">
        <v>2</v>
      </c>
      <c r="KL289" s="1">
        <v>0</v>
      </c>
      <c r="KM289" s="1">
        <v>0</v>
      </c>
      <c r="KN289" s="1">
        <v>2</v>
      </c>
      <c r="KO289" s="1">
        <v>2</v>
      </c>
      <c r="KP289" s="1">
        <v>2</v>
      </c>
      <c r="KQ289" s="1">
        <v>2</v>
      </c>
      <c r="KR289" s="1">
        <v>0</v>
      </c>
      <c r="KS289" s="1">
        <v>4</v>
      </c>
      <c r="KT289" s="1">
        <v>4</v>
      </c>
      <c r="KU289" s="1">
        <v>0</v>
      </c>
      <c r="KV289" s="1">
        <v>0</v>
      </c>
      <c r="KW289" s="1">
        <v>0</v>
      </c>
      <c r="KX289" s="1">
        <v>0</v>
      </c>
      <c r="KY289" s="1">
        <v>2</v>
      </c>
      <c r="KZ289" s="1">
        <v>2</v>
      </c>
      <c r="LA289" s="1">
        <v>2</v>
      </c>
      <c r="LB289" s="1">
        <v>2</v>
      </c>
      <c r="LC289" s="1">
        <v>2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1</v>
      </c>
      <c r="LL289" s="1">
        <v>0</v>
      </c>
      <c r="LM289" s="1">
        <v>8</v>
      </c>
      <c r="LN289" s="1">
        <v>18</v>
      </c>
      <c r="LO289" s="1">
        <v>18</v>
      </c>
      <c r="LP289" s="1">
        <v>5</v>
      </c>
      <c r="LQ289" s="1">
        <v>1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1</v>
      </c>
      <c r="LX289" s="1">
        <v>0</v>
      </c>
      <c r="LY289" s="1">
        <v>1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1</v>
      </c>
      <c r="MK289" s="1">
        <v>0</v>
      </c>
      <c r="ML289" s="1">
        <v>3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1</v>
      </c>
      <c r="MW289" s="1">
        <v>1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2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1</v>
      </c>
      <c r="NJ289" s="1">
        <v>0</v>
      </c>
      <c r="NK289" s="1">
        <v>0</v>
      </c>
      <c r="NL289" s="1">
        <v>0</v>
      </c>
      <c r="NM289" s="1">
        <v>0</v>
      </c>
      <c r="NN289" s="1">
        <v>0</v>
      </c>
      <c r="NO289" s="1">
        <v>0</v>
      </c>
      <c r="NP289" s="1">
        <v>0</v>
      </c>
      <c r="NQ289" s="1">
        <v>0</v>
      </c>
      <c r="NR289" s="1">
        <v>0</v>
      </c>
      <c r="NS289" s="1">
        <v>0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">
        <v>0</v>
      </c>
      <c r="OD289" s="1">
        <v>0</v>
      </c>
      <c r="OE289" s="1">
        <v>0</v>
      </c>
      <c r="OF289" s="1">
        <v>0</v>
      </c>
      <c r="OG289" s="1">
        <v>0</v>
      </c>
      <c r="OH289" s="1">
        <v>0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  <c r="ON289" s="1">
        <v>0</v>
      </c>
      <c r="OO289" s="1">
        <v>0</v>
      </c>
      <c r="OP289" s="1">
        <v>0</v>
      </c>
      <c r="OQ289" s="1">
        <v>0</v>
      </c>
      <c r="OR289" s="1">
        <v>0</v>
      </c>
      <c r="OS289" s="1">
        <v>0</v>
      </c>
      <c r="OT289" s="1">
        <v>0</v>
      </c>
      <c r="OU289" s="1">
        <v>1</v>
      </c>
      <c r="OV289" s="1">
        <v>0</v>
      </c>
      <c r="OW289" s="1">
        <v>0</v>
      </c>
      <c r="OX289" s="1">
        <v>0</v>
      </c>
      <c r="OY289" s="1">
        <v>1</v>
      </c>
      <c r="OZ289" s="1">
        <v>1</v>
      </c>
      <c r="PA289" s="1">
        <v>1</v>
      </c>
      <c r="PB289" s="1">
        <v>1</v>
      </c>
      <c r="PC289" s="1">
        <v>0</v>
      </c>
      <c r="PD289" s="1">
        <v>0</v>
      </c>
      <c r="PE289" s="1">
        <v>0</v>
      </c>
      <c r="PF289" s="1">
        <v>1</v>
      </c>
      <c r="PG289" s="1">
        <v>1</v>
      </c>
      <c r="PH289" s="1">
        <v>0</v>
      </c>
      <c r="PI289" s="1">
        <v>0</v>
      </c>
      <c r="PJ289" s="1">
        <v>0</v>
      </c>
      <c r="PK289" s="1">
        <v>0</v>
      </c>
      <c r="PL289" s="1">
        <v>0</v>
      </c>
      <c r="PM289" s="1">
        <v>0</v>
      </c>
      <c r="PN289" s="1">
        <v>0</v>
      </c>
      <c r="PO289" s="1">
        <v>1</v>
      </c>
      <c r="PP289" s="1">
        <v>1</v>
      </c>
      <c r="PQ289" s="1">
        <v>1</v>
      </c>
      <c r="PR289" s="1">
        <v>1</v>
      </c>
      <c r="PS289" s="1">
        <v>1</v>
      </c>
      <c r="PT289" s="1">
        <v>1</v>
      </c>
      <c r="PU289" s="1">
        <v>1</v>
      </c>
      <c r="PV289" s="1">
        <v>4</v>
      </c>
      <c r="PW289" s="1">
        <v>4</v>
      </c>
      <c r="PX289" s="1">
        <v>4</v>
      </c>
      <c r="PY289" s="1">
        <v>4</v>
      </c>
      <c r="PZ289" s="1">
        <v>4</v>
      </c>
      <c r="QA289" s="1">
        <v>4</v>
      </c>
      <c r="QB289" s="1">
        <v>8</v>
      </c>
      <c r="QC289" s="1">
        <v>4</v>
      </c>
      <c r="QD289" s="1">
        <v>4</v>
      </c>
      <c r="QE289" s="1">
        <v>4</v>
      </c>
      <c r="QF289" s="1">
        <v>4</v>
      </c>
      <c r="QG289" s="1">
        <v>4</v>
      </c>
      <c r="QH289" s="1">
        <v>4</v>
      </c>
      <c r="QI289" s="1">
        <v>5</v>
      </c>
      <c r="QJ289" s="1">
        <v>5</v>
      </c>
      <c r="QK289" s="1">
        <v>4</v>
      </c>
      <c r="QL289" s="1">
        <v>4</v>
      </c>
      <c r="QM289" s="1">
        <v>1</v>
      </c>
      <c r="QN289" s="1">
        <v>1</v>
      </c>
      <c r="QO289" s="1">
        <v>0</v>
      </c>
      <c r="QP289" s="1">
        <v>0</v>
      </c>
      <c r="QQ289" s="1">
        <v>0</v>
      </c>
      <c r="QR289" s="1">
        <v>0</v>
      </c>
      <c r="QS289" s="1">
        <v>0</v>
      </c>
      <c r="QT289" s="1">
        <v>0</v>
      </c>
      <c r="QU289" s="1">
        <v>0</v>
      </c>
      <c r="QV289" s="1">
        <v>0</v>
      </c>
      <c r="QW289" s="1">
        <v>1</v>
      </c>
      <c r="QX289" s="1">
        <v>0</v>
      </c>
      <c r="QY289" s="1">
        <v>1</v>
      </c>
      <c r="QZ289" s="1">
        <v>1</v>
      </c>
    </row>
    <row r="290" spans="1:468">
      <c r="A290" s="1">
        <v>2012</v>
      </c>
      <c r="B290" s="1" t="s">
        <v>794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0</v>
      </c>
      <c r="K290" s="1">
        <v>2</v>
      </c>
      <c r="L290" s="1">
        <v>2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7</v>
      </c>
      <c r="AJ290" s="1">
        <v>1</v>
      </c>
      <c r="AK290" s="1">
        <v>10</v>
      </c>
      <c r="AL290" s="1">
        <v>4</v>
      </c>
      <c r="AM290" s="1">
        <v>4</v>
      </c>
      <c r="AN290" s="1">
        <v>10</v>
      </c>
      <c r="AO290" s="1">
        <v>8</v>
      </c>
      <c r="AP290" s="1">
        <v>10</v>
      </c>
      <c r="AQ290" s="1">
        <v>10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2</v>
      </c>
      <c r="BC290" s="1">
        <v>0</v>
      </c>
      <c r="BD290" s="1">
        <v>0</v>
      </c>
      <c r="BE290" s="1">
        <v>2</v>
      </c>
      <c r="BF290" s="1">
        <v>2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3</v>
      </c>
      <c r="BY290" s="1">
        <v>3</v>
      </c>
      <c r="BZ290" s="1">
        <v>3</v>
      </c>
      <c r="CA290" s="1">
        <v>3</v>
      </c>
      <c r="CB290" s="1">
        <v>3</v>
      </c>
      <c r="CC290" s="1">
        <v>3</v>
      </c>
      <c r="CD290" s="1">
        <v>6</v>
      </c>
      <c r="CE290" s="1">
        <v>3</v>
      </c>
      <c r="CF290" s="1">
        <v>1</v>
      </c>
      <c r="CG290" s="1">
        <v>3</v>
      </c>
      <c r="CH290" s="1">
        <v>0</v>
      </c>
      <c r="CI290" s="1">
        <v>3</v>
      </c>
      <c r="CJ290" s="1">
        <v>2</v>
      </c>
      <c r="CK290" s="1">
        <v>3</v>
      </c>
      <c r="CL290" s="1">
        <v>0</v>
      </c>
      <c r="CM290" s="1">
        <v>0</v>
      </c>
      <c r="CN290" s="1">
        <v>2</v>
      </c>
      <c r="CO290" s="1">
        <v>3</v>
      </c>
      <c r="CP290" s="1">
        <v>0</v>
      </c>
      <c r="CQ290" s="1">
        <v>0</v>
      </c>
      <c r="CR290" s="1">
        <v>1</v>
      </c>
      <c r="CS290" s="1">
        <v>1</v>
      </c>
      <c r="CT290" s="1">
        <v>0</v>
      </c>
      <c r="CU290" s="1">
        <v>1</v>
      </c>
      <c r="CV290" s="1">
        <v>1</v>
      </c>
      <c r="CW290" s="1">
        <v>1</v>
      </c>
      <c r="CX290" s="1">
        <v>1</v>
      </c>
      <c r="CY290" s="1">
        <v>2</v>
      </c>
      <c r="CZ290" s="1">
        <v>1</v>
      </c>
      <c r="DA290" s="1">
        <v>1</v>
      </c>
      <c r="DB290" s="1">
        <v>0</v>
      </c>
      <c r="DC290" s="1">
        <v>0</v>
      </c>
      <c r="DD290" s="1">
        <v>1</v>
      </c>
      <c r="DE290" s="1">
        <v>1</v>
      </c>
      <c r="DF290" s="1">
        <v>1</v>
      </c>
      <c r="DG290" s="1">
        <v>1</v>
      </c>
      <c r="DH290" s="1">
        <v>1</v>
      </c>
      <c r="DI290" s="1">
        <v>0</v>
      </c>
      <c r="DJ290" s="1">
        <v>0</v>
      </c>
      <c r="DK290" s="1">
        <v>1</v>
      </c>
      <c r="DL290" s="1">
        <v>1</v>
      </c>
      <c r="DM290" s="1">
        <v>2</v>
      </c>
      <c r="DN290" s="1">
        <v>1</v>
      </c>
      <c r="DO290" s="1">
        <v>1</v>
      </c>
      <c r="DP290" s="1">
        <v>1</v>
      </c>
      <c r="DQ290" s="1">
        <v>2</v>
      </c>
      <c r="DR290" s="1">
        <v>2</v>
      </c>
      <c r="DS290" s="1">
        <v>2</v>
      </c>
      <c r="DT290" s="1">
        <v>2</v>
      </c>
      <c r="DU290" s="1">
        <v>0</v>
      </c>
      <c r="DV290" s="1">
        <v>0</v>
      </c>
      <c r="DW290" s="1">
        <v>0</v>
      </c>
      <c r="DX290" s="1">
        <v>2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1</v>
      </c>
      <c r="ET290" s="1">
        <v>1</v>
      </c>
      <c r="EU290" s="1">
        <v>1</v>
      </c>
      <c r="EV290" s="1">
        <v>1</v>
      </c>
      <c r="EW290" s="1">
        <v>0</v>
      </c>
      <c r="EX290" s="1">
        <v>2</v>
      </c>
      <c r="EY290" s="1">
        <v>2</v>
      </c>
      <c r="EZ290" s="1">
        <v>2</v>
      </c>
      <c r="FA290" s="1">
        <v>2</v>
      </c>
      <c r="FB290" s="1">
        <v>2</v>
      </c>
      <c r="FC290" s="1">
        <v>2</v>
      </c>
      <c r="FD290" s="1">
        <v>4</v>
      </c>
      <c r="FE290" s="1">
        <v>2</v>
      </c>
      <c r="FF290" s="1">
        <v>1</v>
      </c>
      <c r="FG290" s="1">
        <v>1</v>
      </c>
      <c r="FH290" s="1">
        <v>0</v>
      </c>
      <c r="FI290" s="1">
        <v>1</v>
      </c>
      <c r="FJ290" s="1">
        <v>2</v>
      </c>
      <c r="FK290" s="1">
        <v>1</v>
      </c>
      <c r="FL290" s="1">
        <v>2</v>
      </c>
      <c r="FM290" s="1">
        <v>2</v>
      </c>
      <c r="FN290" s="1">
        <v>1</v>
      </c>
      <c r="FO290" s="1">
        <v>0</v>
      </c>
      <c r="FP290" s="1">
        <v>0</v>
      </c>
      <c r="FQ290" s="1">
        <v>1</v>
      </c>
      <c r="FR290" s="1">
        <v>1</v>
      </c>
      <c r="FS290" s="1">
        <v>0</v>
      </c>
      <c r="FT290" s="1">
        <v>0</v>
      </c>
      <c r="FU290" s="1">
        <v>2</v>
      </c>
      <c r="FV290" s="1">
        <v>0</v>
      </c>
      <c r="FW290" s="1">
        <v>0</v>
      </c>
      <c r="FX290" s="1">
        <v>0</v>
      </c>
      <c r="FY290" s="1">
        <v>0</v>
      </c>
      <c r="FZ290" s="1">
        <v>33</v>
      </c>
      <c r="GA290" s="1">
        <v>33</v>
      </c>
      <c r="GB290" s="1">
        <v>0</v>
      </c>
      <c r="GC290" s="1">
        <v>0</v>
      </c>
      <c r="GD290" s="1">
        <v>0</v>
      </c>
      <c r="GE290" s="1">
        <v>33</v>
      </c>
      <c r="GF290" s="1">
        <v>33</v>
      </c>
      <c r="GG290" s="1">
        <v>33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1</v>
      </c>
      <c r="GR290" s="1">
        <v>1</v>
      </c>
      <c r="GS290" s="1">
        <v>2</v>
      </c>
      <c r="GT290" s="1">
        <v>2</v>
      </c>
      <c r="GU290" s="1">
        <v>0</v>
      </c>
      <c r="GV290" s="1">
        <v>0</v>
      </c>
      <c r="GW290" s="1">
        <v>1</v>
      </c>
      <c r="GX290" s="1">
        <v>1</v>
      </c>
      <c r="GY290" s="1">
        <v>1</v>
      </c>
      <c r="GZ290" s="1">
        <v>1</v>
      </c>
      <c r="HA290" s="1">
        <v>3</v>
      </c>
      <c r="HB290" s="1">
        <v>3</v>
      </c>
      <c r="HC290" s="1">
        <v>0</v>
      </c>
      <c r="HD290" s="1">
        <v>3</v>
      </c>
      <c r="HE290" s="1">
        <v>2</v>
      </c>
      <c r="HF290" s="1">
        <v>4</v>
      </c>
      <c r="HG290" s="1">
        <v>4</v>
      </c>
      <c r="HH290" s="1">
        <v>1</v>
      </c>
      <c r="HI290" s="1">
        <v>0</v>
      </c>
      <c r="HJ290" s="1">
        <v>0</v>
      </c>
      <c r="HK290" s="1">
        <v>0</v>
      </c>
      <c r="HL290" s="1">
        <v>0</v>
      </c>
      <c r="HM290" s="1">
        <v>1</v>
      </c>
      <c r="HN290" s="1">
        <v>5</v>
      </c>
      <c r="HO290" s="1">
        <v>5</v>
      </c>
      <c r="HP290" s="1">
        <v>6</v>
      </c>
      <c r="HQ290" s="1">
        <v>6</v>
      </c>
      <c r="HR290" s="1">
        <v>23</v>
      </c>
      <c r="HS290" s="1">
        <v>23</v>
      </c>
      <c r="HT290" s="1">
        <v>15</v>
      </c>
      <c r="HU290" s="1">
        <v>8</v>
      </c>
      <c r="HV290" s="1">
        <v>0</v>
      </c>
      <c r="HW290" s="1">
        <v>0</v>
      </c>
      <c r="HX290" s="1">
        <v>40</v>
      </c>
      <c r="HY290" s="1">
        <v>40</v>
      </c>
      <c r="HZ290" s="1">
        <v>33</v>
      </c>
      <c r="IA290" s="1">
        <v>33</v>
      </c>
      <c r="IB290" s="1">
        <v>1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1</v>
      </c>
      <c r="II290" s="1">
        <v>1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1</v>
      </c>
      <c r="JL290" s="1">
        <v>0</v>
      </c>
      <c r="JM290" s="1">
        <v>0</v>
      </c>
      <c r="JN290" s="1">
        <v>1</v>
      </c>
      <c r="JO290" s="1">
        <v>0</v>
      </c>
      <c r="JP290" s="1">
        <v>1</v>
      </c>
      <c r="JQ290" s="1">
        <v>1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1</v>
      </c>
      <c r="JY290" s="1">
        <v>0</v>
      </c>
      <c r="JZ290" s="1">
        <v>1</v>
      </c>
      <c r="KA290" s="1">
        <v>0</v>
      </c>
      <c r="KB290" s="1">
        <v>0</v>
      </c>
      <c r="KC290" s="1">
        <v>0</v>
      </c>
      <c r="KD290" s="1">
        <v>0</v>
      </c>
      <c r="KE290" s="1">
        <v>1</v>
      </c>
      <c r="KF290" s="1">
        <v>0</v>
      </c>
      <c r="KG290" s="1">
        <v>1</v>
      </c>
      <c r="KH290" s="1">
        <v>0</v>
      </c>
      <c r="KI290" s="1">
        <v>1</v>
      </c>
      <c r="KJ290" s="1">
        <v>0</v>
      </c>
      <c r="KK290" s="1">
        <v>1</v>
      </c>
      <c r="KL290" s="1">
        <v>1</v>
      </c>
      <c r="KM290" s="1">
        <v>1</v>
      </c>
      <c r="KN290" s="1">
        <v>1</v>
      </c>
      <c r="KO290" s="1">
        <v>1</v>
      </c>
      <c r="KP290" s="1">
        <v>1</v>
      </c>
      <c r="KQ290" s="1">
        <v>1</v>
      </c>
      <c r="KR290" s="1">
        <v>0</v>
      </c>
      <c r="KS290" s="1">
        <v>2</v>
      </c>
      <c r="KT290" s="1">
        <v>2</v>
      </c>
      <c r="KU290" s="1">
        <v>0</v>
      </c>
      <c r="KV290" s="1">
        <v>0</v>
      </c>
      <c r="KW290" s="1">
        <v>0</v>
      </c>
      <c r="KX290" s="1">
        <v>0</v>
      </c>
      <c r="KY290" s="1">
        <v>1</v>
      </c>
      <c r="KZ290" s="1">
        <v>1</v>
      </c>
      <c r="LA290" s="1">
        <v>1</v>
      </c>
      <c r="LB290" s="1">
        <v>1</v>
      </c>
      <c r="LC290" s="1">
        <v>1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1</v>
      </c>
      <c r="LL290" s="1">
        <v>8</v>
      </c>
      <c r="LM290" s="1">
        <v>0</v>
      </c>
      <c r="LN290" s="1">
        <v>30</v>
      </c>
      <c r="LO290" s="1">
        <v>30</v>
      </c>
      <c r="LP290" s="1">
        <v>8</v>
      </c>
      <c r="LQ290" s="1">
        <v>1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1</v>
      </c>
      <c r="LX290" s="1">
        <v>0</v>
      </c>
      <c r="LY290" s="1">
        <v>1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11</v>
      </c>
      <c r="MM290" s="1">
        <v>0</v>
      </c>
      <c r="MN290" s="1">
        <v>4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2</v>
      </c>
      <c r="MU290" s="1">
        <v>2</v>
      </c>
      <c r="MV290" s="1">
        <v>5</v>
      </c>
      <c r="MW290" s="1">
        <v>0</v>
      </c>
      <c r="MX290" s="1">
        <v>3</v>
      </c>
      <c r="MY290" s="1">
        <v>0</v>
      </c>
      <c r="MZ290" s="1">
        <v>3</v>
      </c>
      <c r="NA290" s="1">
        <v>0</v>
      </c>
      <c r="NB290" s="1">
        <v>0</v>
      </c>
      <c r="NC290" s="1">
        <v>4</v>
      </c>
      <c r="ND290" s="1">
        <v>0</v>
      </c>
      <c r="NE290" s="1">
        <v>3</v>
      </c>
      <c r="NF290" s="1">
        <v>0</v>
      </c>
      <c r="NG290" s="1">
        <v>4</v>
      </c>
      <c r="NH290" s="1">
        <v>4</v>
      </c>
      <c r="NI290" s="1">
        <v>4</v>
      </c>
      <c r="NJ290" s="1">
        <v>0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0</v>
      </c>
      <c r="NS290" s="1">
        <v>0</v>
      </c>
      <c r="NT290" s="1">
        <v>0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  <c r="OA290" s="1">
        <v>0</v>
      </c>
      <c r="OB290" s="1">
        <v>0</v>
      </c>
      <c r="OC290" s="1">
        <v>0</v>
      </c>
      <c r="OD290" s="1">
        <v>0</v>
      </c>
      <c r="OE290" s="1">
        <v>0</v>
      </c>
      <c r="OF290" s="1">
        <v>0</v>
      </c>
      <c r="OG290" s="1">
        <v>0</v>
      </c>
      <c r="OH290" s="1">
        <v>0</v>
      </c>
      <c r="OI290" s="1">
        <v>0</v>
      </c>
      <c r="OJ290" s="1">
        <v>0</v>
      </c>
      <c r="OK290" s="1">
        <v>0</v>
      </c>
      <c r="OL290" s="1">
        <v>0</v>
      </c>
      <c r="OM290" s="1">
        <v>0</v>
      </c>
      <c r="ON290" s="1">
        <v>0</v>
      </c>
      <c r="OO290" s="1">
        <v>0</v>
      </c>
      <c r="OP290" s="1">
        <v>0</v>
      </c>
      <c r="OQ290" s="1">
        <v>0</v>
      </c>
      <c r="OR290" s="1">
        <v>0</v>
      </c>
      <c r="OS290" s="1">
        <v>0</v>
      </c>
      <c r="OT290" s="1">
        <v>0</v>
      </c>
      <c r="OU290" s="1">
        <v>0</v>
      </c>
      <c r="OV290" s="1">
        <v>0</v>
      </c>
      <c r="OW290" s="1">
        <v>0</v>
      </c>
      <c r="OX290" s="1">
        <v>0</v>
      </c>
      <c r="OY290" s="1">
        <v>0</v>
      </c>
      <c r="OZ290" s="1">
        <v>0</v>
      </c>
      <c r="PA290" s="1">
        <v>0</v>
      </c>
      <c r="PB290" s="1">
        <v>0</v>
      </c>
      <c r="PC290" s="1">
        <v>0</v>
      </c>
      <c r="PD290" s="1">
        <v>0</v>
      </c>
      <c r="PE290" s="1">
        <v>0</v>
      </c>
      <c r="PF290" s="1">
        <v>0</v>
      </c>
      <c r="PG290" s="1">
        <v>0</v>
      </c>
      <c r="PH290" s="1">
        <v>0</v>
      </c>
      <c r="PI290" s="1">
        <v>0</v>
      </c>
      <c r="PJ290" s="1">
        <v>0</v>
      </c>
      <c r="PK290" s="1">
        <v>0</v>
      </c>
      <c r="PL290" s="1">
        <v>0</v>
      </c>
      <c r="PM290" s="1">
        <v>0</v>
      </c>
      <c r="PN290" s="1">
        <v>0</v>
      </c>
      <c r="PO290" s="1">
        <v>0</v>
      </c>
      <c r="PP290" s="1">
        <v>0</v>
      </c>
      <c r="PQ290" s="1">
        <v>0</v>
      </c>
      <c r="PR290" s="1">
        <v>0</v>
      </c>
      <c r="PS290" s="1">
        <v>0</v>
      </c>
      <c r="PT290" s="1">
        <v>1</v>
      </c>
      <c r="PU290" s="1">
        <v>1</v>
      </c>
      <c r="PV290" s="1">
        <v>4</v>
      </c>
      <c r="PW290" s="1">
        <v>4</v>
      </c>
      <c r="PX290" s="1">
        <v>4</v>
      </c>
      <c r="PY290" s="1">
        <v>4</v>
      </c>
      <c r="PZ290" s="1">
        <v>4</v>
      </c>
      <c r="QA290" s="1">
        <v>4</v>
      </c>
      <c r="QB290" s="1">
        <v>8</v>
      </c>
      <c r="QC290" s="1">
        <v>4</v>
      </c>
      <c r="QD290" s="1">
        <v>4</v>
      </c>
      <c r="QE290" s="1">
        <v>4</v>
      </c>
      <c r="QF290" s="1">
        <v>4</v>
      </c>
      <c r="QG290" s="1">
        <v>4</v>
      </c>
      <c r="QH290" s="1">
        <v>4</v>
      </c>
      <c r="QI290" s="1">
        <v>5</v>
      </c>
      <c r="QJ290" s="1">
        <v>5</v>
      </c>
      <c r="QK290" s="1">
        <v>4</v>
      </c>
      <c r="QL290" s="1">
        <v>4</v>
      </c>
      <c r="QM290" s="1">
        <v>1</v>
      </c>
      <c r="QN290" s="1">
        <v>1</v>
      </c>
      <c r="QO290" s="1">
        <v>0</v>
      </c>
      <c r="QP290" s="1">
        <v>0</v>
      </c>
      <c r="QQ290" s="1">
        <v>0</v>
      </c>
      <c r="QR290" s="1">
        <v>0</v>
      </c>
      <c r="QS290" s="1">
        <v>0</v>
      </c>
      <c r="QT290" s="1">
        <v>0</v>
      </c>
      <c r="QU290" s="1">
        <v>0</v>
      </c>
      <c r="QV290" s="1">
        <v>0</v>
      </c>
      <c r="QW290" s="1">
        <v>1</v>
      </c>
      <c r="QX290" s="1">
        <v>0</v>
      </c>
      <c r="QY290" s="1">
        <v>0</v>
      </c>
      <c r="QZ290" s="1">
        <v>1</v>
      </c>
    </row>
    <row r="291" spans="1:468">
      <c r="A291" s="1">
        <v>2012</v>
      </c>
      <c r="B291" s="1" t="s">
        <v>795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0</v>
      </c>
      <c r="K291" s="1">
        <v>2</v>
      </c>
      <c r="L291" s="1">
        <v>2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7</v>
      </c>
      <c r="AJ291" s="1">
        <v>1</v>
      </c>
      <c r="AK291" s="1">
        <v>10</v>
      </c>
      <c r="AL291" s="1">
        <v>4</v>
      </c>
      <c r="AM291" s="1">
        <v>4</v>
      </c>
      <c r="AN291" s="1">
        <v>10</v>
      </c>
      <c r="AO291" s="1">
        <v>8</v>
      </c>
      <c r="AP291" s="1">
        <v>10</v>
      </c>
      <c r="AQ291" s="1">
        <v>10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2</v>
      </c>
      <c r="BC291" s="1">
        <v>0</v>
      </c>
      <c r="BD291" s="1">
        <v>0</v>
      </c>
      <c r="BE291" s="1">
        <v>2</v>
      </c>
      <c r="BF291" s="1">
        <v>2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3</v>
      </c>
      <c r="BY291" s="1">
        <v>3</v>
      </c>
      <c r="BZ291" s="1">
        <v>3</v>
      </c>
      <c r="CA291" s="1">
        <v>3</v>
      </c>
      <c r="CB291" s="1">
        <v>3</v>
      </c>
      <c r="CC291" s="1">
        <v>3</v>
      </c>
      <c r="CD291" s="1">
        <v>6</v>
      </c>
      <c r="CE291" s="1">
        <v>3</v>
      </c>
      <c r="CF291" s="1">
        <v>1</v>
      </c>
      <c r="CG291" s="1">
        <v>3</v>
      </c>
      <c r="CH291" s="1">
        <v>0</v>
      </c>
      <c r="CI291" s="1">
        <v>3</v>
      </c>
      <c r="CJ291" s="1">
        <v>2</v>
      </c>
      <c r="CK291" s="1">
        <v>3</v>
      </c>
      <c r="CL291" s="1">
        <v>0</v>
      </c>
      <c r="CM291" s="1">
        <v>0</v>
      </c>
      <c r="CN291" s="1">
        <v>2</v>
      </c>
      <c r="CO291" s="1">
        <v>3</v>
      </c>
      <c r="CP291" s="1">
        <v>0</v>
      </c>
      <c r="CQ291" s="1">
        <v>0</v>
      </c>
      <c r="CR291" s="1">
        <v>1</v>
      </c>
      <c r="CS291" s="1">
        <v>1</v>
      </c>
      <c r="CT291" s="1">
        <v>0</v>
      </c>
      <c r="CU291" s="1">
        <v>1</v>
      </c>
      <c r="CV291" s="1">
        <v>1</v>
      </c>
      <c r="CW291" s="1">
        <v>1</v>
      </c>
      <c r="CX291" s="1">
        <v>1</v>
      </c>
      <c r="CY291" s="1">
        <v>2</v>
      </c>
      <c r="CZ291" s="1">
        <v>1</v>
      </c>
      <c r="DA291" s="1">
        <v>1</v>
      </c>
      <c r="DB291" s="1">
        <v>0</v>
      </c>
      <c r="DC291" s="1">
        <v>0</v>
      </c>
      <c r="DD291" s="1">
        <v>1</v>
      </c>
      <c r="DE291" s="1">
        <v>1</v>
      </c>
      <c r="DF291" s="1">
        <v>1</v>
      </c>
      <c r="DG291" s="1">
        <v>1</v>
      </c>
      <c r="DH291" s="1">
        <v>1</v>
      </c>
      <c r="DI291" s="1">
        <v>0</v>
      </c>
      <c r="DJ291" s="1">
        <v>0</v>
      </c>
      <c r="DK291" s="1">
        <v>1</v>
      </c>
      <c r="DL291" s="1">
        <v>1</v>
      </c>
      <c r="DM291" s="1">
        <v>2</v>
      </c>
      <c r="DN291" s="1">
        <v>1</v>
      </c>
      <c r="DO291" s="1">
        <v>1</v>
      </c>
      <c r="DP291" s="1">
        <v>1</v>
      </c>
      <c r="DQ291" s="1">
        <v>2</v>
      </c>
      <c r="DR291" s="1">
        <v>2</v>
      </c>
      <c r="DS291" s="1">
        <v>2</v>
      </c>
      <c r="DT291" s="1">
        <v>2</v>
      </c>
      <c r="DU291" s="1">
        <v>0</v>
      </c>
      <c r="DV291" s="1">
        <v>0</v>
      </c>
      <c r="DW291" s="1">
        <v>0</v>
      </c>
      <c r="DX291" s="1">
        <v>2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1</v>
      </c>
      <c r="ET291" s="1">
        <v>1</v>
      </c>
      <c r="EU291" s="1">
        <v>1</v>
      </c>
      <c r="EV291" s="1">
        <v>1</v>
      </c>
      <c r="EW291" s="1">
        <v>0</v>
      </c>
      <c r="EX291" s="1">
        <v>2</v>
      </c>
      <c r="EY291" s="1">
        <v>2</v>
      </c>
      <c r="EZ291" s="1">
        <v>2</v>
      </c>
      <c r="FA291" s="1">
        <v>2</v>
      </c>
      <c r="FB291" s="1">
        <v>2</v>
      </c>
      <c r="FC291" s="1">
        <v>2</v>
      </c>
      <c r="FD291" s="1">
        <v>4</v>
      </c>
      <c r="FE291" s="1">
        <v>2</v>
      </c>
      <c r="FF291" s="1">
        <v>1</v>
      </c>
      <c r="FG291" s="1">
        <v>1</v>
      </c>
      <c r="FH291" s="1">
        <v>0</v>
      </c>
      <c r="FI291" s="1">
        <v>1</v>
      </c>
      <c r="FJ291" s="1">
        <v>2</v>
      </c>
      <c r="FK291" s="1">
        <v>1</v>
      </c>
      <c r="FL291" s="1">
        <v>2</v>
      </c>
      <c r="FM291" s="1">
        <v>2</v>
      </c>
      <c r="FN291" s="1">
        <v>1</v>
      </c>
      <c r="FO291" s="1">
        <v>0</v>
      </c>
      <c r="FP291" s="1">
        <v>0</v>
      </c>
      <c r="FQ291" s="1">
        <v>1</v>
      </c>
      <c r="FR291" s="1">
        <v>1</v>
      </c>
      <c r="FS291" s="1">
        <v>0</v>
      </c>
      <c r="FT291" s="1">
        <v>0</v>
      </c>
      <c r="FU291" s="1">
        <v>2</v>
      </c>
      <c r="FV291" s="1">
        <v>0</v>
      </c>
      <c r="FW291" s="1">
        <v>0</v>
      </c>
      <c r="FX291" s="1">
        <v>0</v>
      </c>
      <c r="FY291" s="1">
        <v>0</v>
      </c>
      <c r="FZ291" s="1">
        <v>33</v>
      </c>
      <c r="GA291" s="1">
        <v>33</v>
      </c>
      <c r="GB291" s="1">
        <v>0</v>
      </c>
      <c r="GC291" s="1">
        <v>0</v>
      </c>
      <c r="GD291" s="1">
        <v>0</v>
      </c>
      <c r="GE291" s="1">
        <v>33</v>
      </c>
      <c r="GF291" s="1">
        <v>33</v>
      </c>
      <c r="GG291" s="1">
        <v>33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1</v>
      </c>
      <c r="GR291" s="1">
        <v>1</v>
      </c>
      <c r="GS291" s="1">
        <v>2</v>
      </c>
      <c r="GT291" s="1">
        <v>2</v>
      </c>
      <c r="GU291" s="1">
        <v>0</v>
      </c>
      <c r="GV291" s="1">
        <v>0</v>
      </c>
      <c r="GW291" s="1">
        <v>1</v>
      </c>
      <c r="GX291" s="1">
        <v>1</v>
      </c>
      <c r="GY291" s="1">
        <v>1</v>
      </c>
      <c r="GZ291" s="1">
        <v>1</v>
      </c>
      <c r="HA291" s="1">
        <v>3</v>
      </c>
      <c r="HB291" s="1">
        <v>3</v>
      </c>
      <c r="HC291" s="1">
        <v>0</v>
      </c>
      <c r="HD291" s="1">
        <v>3</v>
      </c>
      <c r="HE291" s="1">
        <v>2</v>
      </c>
      <c r="HF291" s="1">
        <v>4</v>
      </c>
      <c r="HG291" s="1">
        <v>4</v>
      </c>
      <c r="HH291" s="1">
        <v>1</v>
      </c>
      <c r="HI291" s="1">
        <v>0</v>
      </c>
      <c r="HJ291" s="1">
        <v>0</v>
      </c>
      <c r="HK291" s="1">
        <v>0</v>
      </c>
      <c r="HL291" s="1">
        <v>0</v>
      </c>
      <c r="HM291" s="1">
        <v>1</v>
      </c>
      <c r="HN291" s="1">
        <v>5</v>
      </c>
      <c r="HO291" s="1">
        <v>5</v>
      </c>
      <c r="HP291" s="1">
        <v>6</v>
      </c>
      <c r="HQ291" s="1">
        <v>6</v>
      </c>
      <c r="HR291" s="1">
        <v>23</v>
      </c>
      <c r="HS291" s="1">
        <v>23</v>
      </c>
      <c r="HT291" s="1">
        <v>15</v>
      </c>
      <c r="HU291" s="1">
        <v>8</v>
      </c>
      <c r="HV291" s="1">
        <v>0</v>
      </c>
      <c r="HW291" s="1">
        <v>0</v>
      </c>
      <c r="HX291" s="1">
        <v>40</v>
      </c>
      <c r="HY291" s="1">
        <v>40</v>
      </c>
      <c r="HZ291" s="1">
        <v>33</v>
      </c>
      <c r="IA291" s="1">
        <v>33</v>
      </c>
      <c r="IB291" s="1">
        <v>1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1</v>
      </c>
      <c r="II291" s="1">
        <v>1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1</v>
      </c>
      <c r="JL291" s="1">
        <v>0</v>
      </c>
      <c r="JM291" s="1">
        <v>0</v>
      </c>
      <c r="JN291" s="1">
        <v>1</v>
      </c>
      <c r="JO291" s="1">
        <v>0</v>
      </c>
      <c r="JP291" s="1">
        <v>1</v>
      </c>
      <c r="JQ291" s="1">
        <v>1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1</v>
      </c>
      <c r="JY291" s="1">
        <v>0</v>
      </c>
      <c r="JZ291" s="1">
        <v>1</v>
      </c>
      <c r="KA291" s="1">
        <v>0</v>
      </c>
      <c r="KB291" s="1">
        <v>0</v>
      </c>
      <c r="KC291" s="1">
        <v>0</v>
      </c>
      <c r="KD291" s="1">
        <v>0</v>
      </c>
      <c r="KE291" s="1">
        <v>1</v>
      </c>
      <c r="KF291" s="1">
        <v>0</v>
      </c>
      <c r="KG291" s="1">
        <v>1</v>
      </c>
      <c r="KH291" s="1">
        <v>0</v>
      </c>
      <c r="KI291" s="1">
        <v>1</v>
      </c>
      <c r="KJ291" s="1">
        <v>0</v>
      </c>
      <c r="KK291" s="1">
        <v>1</v>
      </c>
      <c r="KL291" s="1">
        <v>1</v>
      </c>
      <c r="KM291" s="1">
        <v>1</v>
      </c>
      <c r="KN291" s="1">
        <v>1</v>
      </c>
      <c r="KO291" s="1">
        <v>1</v>
      </c>
      <c r="KP291" s="1">
        <v>1</v>
      </c>
      <c r="KQ291" s="1">
        <v>1</v>
      </c>
      <c r="KR291" s="1">
        <v>0</v>
      </c>
      <c r="KS291" s="1">
        <v>2</v>
      </c>
      <c r="KT291" s="1">
        <v>2</v>
      </c>
      <c r="KU291" s="1">
        <v>0</v>
      </c>
      <c r="KV291" s="1">
        <v>0</v>
      </c>
      <c r="KW291" s="1">
        <v>0</v>
      </c>
      <c r="KX291" s="1">
        <v>0</v>
      </c>
      <c r="KY291" s="1">
        <v>1</v>
      </c>
      <c r="KZ291" s="1">
        <v>1</v>
      </c>
      <c r="LA291" s="1">
        <v>1</v>
      </c>
      <c r="LB291" s="1">
        <v>1</v>
      </c>
      <c r="LC291" s="1">
        <v>1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1</v>
      </c>
      <c r="LL291" s="1">
        <v>8</v>
      </c>
      <c r="LM291" s="1">
        <v>0</v>
      </c>
      <c r="LN291" s="1">
        <v>45</v>
      </c>
      <c r="LO291" s="1">
        <v>45</v>
      </c>
      <c r="LP291" s="1">
        <v>9</v>
      </c>
      <c r="LQ291" s="1">
        <v>1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1</v>
      </c>
      <c r="LX291" s="1">
        <v>0</v>
      </c>
      <c r="LY291" s="1">
        <v>1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11</v>
      </c>
      <c r="MM291" s="1">
        <v>0</v>
      </c>
      <c r="MN291" s="1">
        <v>4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2</v>
      </c>
      <c r="MU291" s="1">
        <v>2</v>
      </c>
      <c r="MV291" s="1">
        <v>5</v>
      </c>
      <c r="MW291" s="1">
        <v>0</v>
      </c>
      <c r="MX291" s="1">
        <v>3</v>
      </c>
      <c r="MY291" s="1">
        <v>0</v>
      </c>
      <c r="MZ291" s="1">
        <v>3</v>
      </c>
      <c r="NA291" s="1">
        <v>0</v>
      </c>
      <c r="NB291" s="1">
        <v>0</v>
      </c>
      <c r="NC291" s="1">
        <v>4</v>
      </c>
      <c r="ND291" s="1">
        <v>0</v>
      </c>
      <c r="NE291" s="1">
        <v>3</v>
      </c>
      <c r="NF291" s="1">
        <v>0</v>
      </c>
      <c r="NG291" s="1">
        <v>4</v>
      </c>
      <c r="NH291" s="1">
        <v>4</v>
      </c>
      <c r="NI291" s="1">
        <v>4</v>
      </c>
      <c r="NJ291" s="1">
        <v>0</v>
      </c>
      <c r="NK291" s="1">
        <v>0</v>
      </c>
      <c r="NL291" s="1">
        <v>0</v>
      </c>
      <c r="NM291" s="1">
        <v>0</v>
      </c>
      <c r="NN291" s="1">
        <v>0</v>
      </c>
      <c r="NO291" s="1">
        <v>0</v>
      </c>
      <c r="NP291" s="1">
        <v>0</v>
      </c>
      <c r="NQ291" s="1">
        <v>0</v>
      </c>
      <c r="NR291" s="1">
        <v>0</v>
      </c>
      <c r="NS291" s="1">
        <v>0</v>
      </c>
      <c r="NT291" s="1">
        <v>0</v>
      </c>
      <c r="NU291" s="1">
        <v>0</v>
      </c>
      <c r="NV291" s="1">
        <v>0</v>
      </c>
      <c r="NW291" s="1">
        <v>0</v>
      </c>
      <c r="NX291" s="1">
        <v>0</v>
      </c>
      <c r="NY291" s="1">
        <v>0</v>
      </c>
      <c r="NZ291" s="1">
        <v>0</v>
      </c>
      <c r="OA291" s="1">
        <v>0</v>
      </c>
      <c r="OB291" s="1">
        <v>0</v>
      </c>
      <c r="OC291" s="1">
        <v>0</v>
      </c>
      <c r="OD291" s="1">
        <v>0</v>
      </c>
      <c r="OE291" s="1">
        <v>0</v>
      </c>
      <c r="OF291" s="1">
        <v>0</v>
      </c>
      <c r="OG291" s="1">
        <v>0</v>
      </c>
      <c r="OH291" s="1">
        <v>0</v>
      </c>
      <c r="OI291" s="1">
        <v>0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0</v>
      </c>
      <c r="OQ291" s="1">
        <v>0</v>
      </c>
      <c r="OR291" s="1">
        <v>0</v>
      </c>
      <c r="OS291" s="1">
        <v>0</v>
      </c>
      <c r="OT291" s="1">
        <v>0</v>
      </c>
      <c r="OU291" s="1">
        <v>0</v>
      </c>
      <c r="OV291" s="1">
        <v>0</v>
      </c>
      <c r="OW291" s="1">
        <v>0</v>
      </c>
      <c r="OX291" s="1">
        <v>0</v>
      </c>
      <c r="OY291" s="1">
        <v>0</v>
      </c>
      <c r="OZ291" s="1">
        <v>0</v>
      </c>
      <c r="PA291" s="1">
        <v>0</v>
      </c>
      <c r="PB291" s="1">
        <v>0</v>
      </c>
      <c r="PC291" s="1">
        <v>0</v>
      </c>
      <c r="PD291" s="1">
        <v>0</v>
      </c>
      <c r="PE291" s="1">
        <v>0</v>
      </c>
      <c r="PF291" s="1">
        <v>0</v>
      </c>
      <c r="PG291" s="1">
        <v>0</v>
      </c>
      <c r="PH291" s="1">
        <v>0</v>
      </c>
      <c r="PI291" s="1">
        <v>0</v>
      </c>
      <c r="PJ291" s="1">
        <v>0</v>
      </c>
      <c r="PK291" s="1">
        <v>0</v>
      </c>
      <c r="PL291" s="1">
        <v>0</v>
      </c>
      <c r="PM291" s="1">
        <v>0</v>
      </c>
      <c r="PN291" s="1">
        <v>0</v>
      </c>
      <c r="PO291" s="1">
        <v>0</v>
      </c>
      <c r="PP291" s="1">
        <v>0</v>
      </c>
      <c r="PQ291" s="1">
        <v>0</v>
      </c>
      <c r="PR291" s="1">
        <v>0</v>
      </c>
      <c r="PS291" s="1">
        <v>0</v>
      </c>
      <c r="PT291" s="1">
        <v>1</v>
      </c>
      <c r="PU291" s="1">
        <v>1</v>
      </c>
      <c r="PV291" s="1">
        <v>4</v>
      </c>
      <c r="PW291" s="1">
        <v>4</v>
      </c>
      <c r="PX291" s="1">
        <v>4</v>
      </c>
      <c r="PY291" s="1">
        <v>4</v>
      </c>
      <c r="PZ291" s="1">
        <v>4</v>
      </c>
      <c r="QA291" s="1">
        <v>4</v>
      </c>
      <c r="QB291" s="1">
        <v>8</v>
      </c>
      <c r="QC291" s="1">
        <v>4</v>
      </c>
      <c r="QD291" s="1">
        <v>4</v>
      </c>
      <c r="QE291" s="1">
        <v>4</v>
      </c>
      <c r="QF291" s="1">
        <v>4</v>
      </c>
      <c r="QG291" s="1">
        <v>4</v>
      </c>
      <c r="QH291" s="1">
        <v>4</v>
      </c>
      <c r="QI291" s="1">
        <v>5</v>
      </c>
      <c r="QJ291" s="1">
        <v>5</v>
      </c>
      <c r="QK291" s="1">
        <v>4</v>
      </c>
      <c r="QL291" s="1">
        <v>4</v>
      </c>
      <c r="QM291" s="1">
        <v>1</v>
      </c>
      <c r="QN291" s="1">
        <v>1</v>
      </c>
      <c r="QO291" s="1">
        <v>0</v>
      </c>
      <c r="QP291" s="1">
        <v>0</v>
      </c>
      <c r="QQ291" s="1">
        <v>0</v>
      </c>
      <c r="QR291" s="1">
        <v>0</v>
      </c>
      <c r="QS291" s="1">
        <v>0</v>
      </c>
      <c r="QT291" s="1">
        <v>0</v>
      </c>
      <c r="QU291" s="1">
        <v>0</v>
      </c>
      <c r="QV291" s="1">
        <v>0</v>
      </c>
      <c r="QW291" s="1">
        <v>1</v>
      </c>
      <c r="QX291" s="1">
        <v>0</v>
      </c>
      <c r="QY291" s="1">
        <v>0</v>
      </c>
      <c r="QZ291" s="1">
        <v>1</v>
      </c>
    </row>
    <row r="292" spans="1:468">
      <c r="A292" s="1">
        <v>2012</v>
      </c>
      <c r="B292" s="1" t="s">
        <v>796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0</v>
      </c>
      <c r="K292" s="1">
        <v>2</v>
      </c>
      <c r="L292" s="1">
        <v>2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7</v>
      </c>
      <c r="AJ292" s="1">
        <v>1</v>
      </c>
      <c r="AK292" s="1">
        <v>10</v>
      </c>
      <c r="AL292" s="1">
        <v>4</v>
      </c>
      <c r="AM292" s="1">
        <v>4</v>
      </c>
      <c r="AN292" s="1">
        <v>10</v>
      </c>
      <c r="AO292" s="1">
        <v>8</v>
      </c>
      <c r="AP292" s="1">
        <v>10</v>
      </c>
      <c r="AQ292" s="1">
        <v>10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2</v>
      </c>
      <c r="BC292" s="1">
        <v>0</v>
      </c>
      <c r="BD292" s="1">
        <v>0</v>
      </c>
      <c r="BE292" s="1">
        <v>2</v>
      </c>
      <c r="BF292" s="1">
        <v>2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3</v>
      </c>
      <c r="BY292" s="1">
        <v>3</v>
      </c>
      <c r="BZ292" s="1">
        <v>3</v>
      </c>
      <c r="CA292" s="1">
        <v>3</v>
      </c>
      <c r="CB292" s="1">
        <v>3</v>
      </c>
      <c r="CC292" s="1">
        <v>3</v>
      </c>
      <c r="CD292" s="1">
        <v>6</v>
      </c>
      <c r="CE292" s="1">
        <v>3</v>
      </c>
      <c r="CF292" s="1">
        <v>1</v>
      </c>
      <c r="CG292" s="1">
        <v>3</v>
      </c>
      <c r="CH292" s="1">
        <v>0</v>
      </c>
      <c r="CI292" s="1">
        <v>3</v>
      </c>
      <c r="CJ292" s="1">
        <v>2</v>
      </c>
      <c r="CK292" s="1">
        <v>3</v>
      </c>
      <c r="CL292" s="1">
        <v>0</v>
      </c>
      <c r="CM292" s="1">
        <v>0</v>
      </c>
      <c r="CN292" s="1">
        <v>2</v>
      </c>
      <c r="CO292" s="1">
        <v>3</v>
      </c>
      <c r="CP292" s="1">
        <v>0</v>
      </c>
      <c r="CQ292" s="1">
        <v>0</v>
      </c>
      <c r="CR292" s="1">
        <v>1</v>
      </c>
      <c r="CS292" s="1">
        <v>1</v>
      </c>
      <c r="CT292" s="1">
        <v>0</v>
      </c>
      <c r="CU292" s="1">
        <v>1</v>
      </c>
      <c r="CV292" s="1">
        <v>1</v>
      </c>
      <c r="CW292" s="1">
        <v>1</v>
      </c>
      <c r="CX292" s="1">
        <v>1</v>
      </c>
      <c r="CY292" s="1">
        <v>2</v>
      </c>
      <c r="CZ292" s="1">
        <v>1</v>
      </c>
      <c r="DA292" s="1">
        <v>1</v>
      </c>
      <c r="DB292" s="1">
        <v>0</v>
      </c>
      <c r="DC292" s="1">
        <v>0</v>
      </c>
      <c r="DD292" s="1">
        <v>1</v>
      </c>
      <c r="DE292" s="1">
        <v>1</v>
      </c>
      <c r="DF292" s="1">
        <v>1</v>
      </c>
      <c r="DG292" s="1">
        <v>1</v>
      </c>
      <c r="DH292" s="1">
        <v>1</v>
      </c>
      <c r="DI292" s="1">
        <v>0</v>
      </c>
      <c r="DJ292" s="1">
        <v>0</v>
      </c>
      <c r="DK292" s="1">
        <v>1</v>
      </c>
      <c r="DL292" s="1">
        <v>1</v>
      </c>
      <c r="DM292" s="1">
        <v>2</v>
      </c>
      <c r="DN292" s="1">
        <v>1</v>
      </c>
      <c r="DO292" s="1">
        <v>1</v>
      </c>
      <c r="DP292" s="1">
        <v>1</v>
      </c>
      <c r="DQ292" s="1">
        <v>2</v>
      </c>
      <c r="DR292" s="1">
        <v>2</v>
      </c>
      <c r="DS292" s="1">
        <v>2</v>
      </c>
      <c r="DT292" s="1">
        <v>2</v>
      </c>
      <c r="DU292" s="1">
        <v>0</v>
      </c>
      <c r="DV292" s="1">
        <v>0</v>
      </c>
      <c r="DW292" s="1">
        <v>0</v>
      </c>
      <c r="DX292" s="1">
        <v>2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1</v>
      </c>
      <c r="ET292" s="1">
        <v>1</v>
      </c>
      <c r="EU292" s="1">
        <v>1</v>
      </c>
      <c r="EV292" s="1">
        <v>1</v>
      </c>
      <c r="EW292" s="1">
        <v>0</v>
      </c>
      <c r="EX292" s="1">
        <v>2</v>
      </c>
      <c r="EY292" s="1">
        <v>2</v>
      </c>
      <c r="EZ292" s="1">
        <v>2</v>
      </c>
      <c r="FA292" s="1">
        <v>2</v>
      </c>
      <c r="FB292" s="1">
        <v>2</v>
      </c>
      <c r="FC292" s="1">
        <v>2</v>
      </c>
      <c r="FD292" s="1">
        <v>4</v>
      </c>
      <c r="FE292" s="1">
        <v>2</v>
      </c>
      <c r="FF292" s="1">
        <v>1</v>
      </c>
      <c r="FG292" s="1">
        <v>1</v>
      </c>
      <c r="FH292" s="1">
        <v>0</v>
      </c>
      <c r="FI292" s="1">
        <v>1</v>
      </c>
      <c r="FJ292" s="1">
        <v>2</v>
      </c>
      <c r="FK292" s="1">
        <v>1</v>
      </c>
      <c r="FL292" s="1">
        <v>2</v>
      </c>
      <c r="FM292" s="1">
        <v>2</v>
      </c>
      <c r="FN292" s="1">
        <v>1</v>
      </c>
      <c r="FO292" s="1">
        <v>0</v>
      </c>
      <c r="FP292" s="1">
        <v>0</v>
      </c>
      <c r="FQ292" s="1">
        <v>1</v>
      </c>
      <c r="FR292" s="1">
        <v>1</v>
      </c>
      <c r="FS292" s="1">
        <v>0</v>
      </c>
      <c r="FT292" s="1">
        <v>0</v>
      </c>
      <c r="FU292" s="1">
        <v>2</v>
      </c>
      <c r="FV292" s="1">
        <v>0</v>
      </c>
      <c r="FW292" s="1">
        <v>0</v>
      </c>
      <c r="FX292" s="1">
        <v>0</v>
      </c>
      <c r="FY292" s="1">
        <v>0</v>
      </c>
      <c r="FZ292" s="1">
        <v>33</v>
      </c>
      <c r="GA292" s="1">
        <v>33</v>
      </c>
      <c r="GB292" s="1">
        <v>0</v>
      </c>
      <c r="GC292" s="1">
        <v>0</v>
      </c>
      <c r="GD292" s="1">
        <v>0</v>
      </c>
      <c r="GE292" s="1">
        <v>33</v>
      </c>
      <c r="GF292" s="1">
        <v>33</v>
      </c>
      <c r="GG292" s="1">
        <v>33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1</v>
      </c>
      <c r="GR292" s="1">
        <v>1</v>
      </c>
      <c r="GS292" s="1">
        <v>2</v>
      </c>
      <c r="GT292" s="1">
        <v>2</v>
      </c>
      <c r="GU292" s="1">
        <v>0</v>
      </c>
      <c r="GV292" s="1">
        <v>0</v>
      </c>
      <c r="GW292" s="1">
        <v>1</v>
      </c>
      <c r="GX292" s="1">
        <v>1</v>
      </c>
      <c r="GY292" s="1">
        <v>1</v>
      </c>
      <c r="GZ292" s="1">
        <v>1</v>
      </c>
      <c r="HA292" s="1">
        <v>3</v>
      </c>
      <c r="HB292" s="1">
        <v>3</v>
      </c>
      <c r="HC292" s="1">
        <v>0</v>
      </c>
      <c r="HD292" s="1">
        <v>3</v>
      </c>
      <c r="HE292" s="1">
        <v>2</v>
      </c>
      <c r="HF292" s="1">
        <v>4</v>
      </c>
      <c r="HG292" s="1">
        <v>4</v>
      </c>
      <c r="HH292" s="1">
        <v>1</v>
      </c>
      <c r="HI292" s="1">
        <v>0</v>
      </c>
      <c r="HJ292" s="1">
        <v>0</v>
      </c>
      <c r="HK292" s="1">
        <v>0</v>
      </c>
      <c r="HL292" s="1">
        <v>0</v>
      </c>
      <c r="HM292" s="1">
        <v>1</v>
      </c>
      <c r="HN292" s="1">
        <v>5</v>
      </c>
      <c r="HO292" s="1">
        <v>5</v>
      </c>
      <c r="HP292" s="1">
        <v>6</v>
      </c>
      <c r="HQ292" s="1">
        <v>6</v>
      </c>
      <c r="HR292" s="1">
        <v>23</v>
      </c>
      <c r="HS292" s="1">
        <v>23</v>
      </c>
      <c r="HT292" s="1">
        <v>15</v>
      </c>
      <c r="HU292" s="1">
        <v>8</v>
      </c>
      <c r="HV292" s="1">
        <v>0</v>
      </c>
      <c r="HW292" s="1">
        <v>0</v>
      </c>
      <c r="HX292" s="1">
        <v>40</v>
      </c>
      <c r="HY292" s="1">
        <v>40</v>
      </c>
      <c r="HZ292" s="1">
        <v>33</v>
      </c>
      <c r="IA292" s="1">
        <v>33</v>
      </c>
      <c r="IB292" s="1">
        <v>1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1</v>
      </c>
      <c r="II292" s="1">
        <v>1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1</v>
      </c>
      <c r="JL292" s="1">
        <v>0</v>
      </c>
      <c r="JM292" s="1">
        <v>0</v>
      </c>
      <c r="JN292" s="1">
        <v>1</v>
      </c>
      <c r="JO292" s="1">
        <v>0</v>
      </c>
      <c r="JP292" s="1">
        <v>1</v>
      </c>
      <c r="JQ292" s="1">
        <v>1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1</v>
      </c>
      <c r="JY292" s="1">
        <v>0</v>
      </c>
      <c r="JZ292" s="1">
        <v>1</v>
      </c>
      <c r="KA292" s="1">
        <v>0</v>
      </c>
      <c r="KB292" s="1">
        <v>0</v>
      </c>
      <c r="KC292" s="1">
        <v>0</v>
      </c>
      <c r="KD292" s="1">
        <v>0</v>
      </c>
      <c r="KE292" s="1">
        <v>1</v>
      </c>
      <c r="KF292" s="1">
        <v>0</v>
      </c>
      <c r="KG292" s="1">
        <v>1</v>
      </c>
      <c r="KH292" s="1">
        <v>0</v>
      </c>
      <c r="KI292" s="1">
        <v>1</v>
      </c>
      <c r="KJ292" s="1">
        <v>0</v>
      </c>
      <c r="KK292" s="1">
        <v>1</v>
      </c>
      <c r="KL292" s="1">
        <v>1</v>
      </c>
      <c r="KM292" s="1">
        <v>1</v>
      </c>
      <c r="KN292" s="1">
        <v>1</v>
      </c>
      <c r="KO292" s="1">
        <v>1</v>
      </c>
      <c r="KP292" s="1">
        <v>1</v>
      </c>
      <c r="KQ292" s="1">
        <v>1</v>
      </c>
      <c r="KR292" s="1">
        <v>0</v>
      </c>
      <c r="KS292" s="1">
        <v>2</v>
      </c>
      <c r="KT292" s="1">
        <v>2</v>
      </c>
      <c r="KU292" s="1">
        <v>0</v>
      </c>
      <c r="KV292" s="1">
        <v>0</v>
      </c>
      <c r="KW292" s="1">
        <v>0</v>
      </c>
      <c r="KX292" s="1">
        <v>0</v>
      </c>
      <c r="KY292" s="1">
        <v>1</v>
      </c>
      <c r="KZ292" s="1">
        <v>1</v>
      </c>
      <c r="LA292" s="1">
        <v>1</v>
      </c>
      <c r="LB292" s="1">
        <v>1</v>
      </c>
      <c r="LC292" s="1">
        <v>1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1</v>
      </c>
      <c r="LL292" s="1">
        <v>8</v>
      </c>
      <c r="LM292" s="1">
        <v>0</v>
      </c>
      <c r="LN292" s="1">
        <v>46</v>
      </c>
      <c r="LO292" s="1">
        <v>46</v>
      </c>
      <c r="LP292" s="1">
        <v>9</v>
      </c>
      <c r="LQ292" s="1">
        <v>1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1</v>
      </c>
      <c r="LX292" s="1">
        <v>0</v>
      </c>
      <c r="LY292" s="1">
        <v>1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11</v>
      </c>
      <c r="MM292" s="1">
        <v>0</v>
      </c>
      <c r="MN292" s="1">
        <v>4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2</v>
      </c>
      <c r="MU292" s="1">
        <v>2</v>
      </c>
      <c r="MV292" s="1">
        <v>5</v>
      </c>
      <c r="MW292" s="1">
        <v>0</v>
      </c>
      <c r="MX292" s="1">
        <v>3</v>
      </c>
      <c r="MY292" s="1">
        <v>0</v>
      </c>
      <c r="MZ292" s="1">
        <v>3</v>
      </c>
      <c r="NA292" s="1">
        <v>0</v>
      </c>
      <c r="NB292" s="1">
        <v>0</v>
      </c>
      <c r="NC292" s="1">
        <v>4</v>
      </c>
      <c r="ND292" s="1">
        <v>0</v>
      </c>
      <c r="NE292" s="1">
        <v>3</v>
      </c>
      <c r="NF292" s="1">
        <v>0</v>
      </c>
      <c r="NG292" s="1">
        <v>4</v>
      </c>
      <c r="NH292" s="1">
        <v>4</v>
      </c>
      <c r="NI292" s="1">
        <v>4</v>
      </c>
      <c r="NJ292" s="1">
        <v>0</v>
      </c>
      <c r="NK292" s="1">
        <v>0</v>
      </c>
      <c r="NL292" s="1">
        <v>0</v>
      </c>
      <c r="NM292" s="1">
        <v>0</v>
      </c>
      <c r="NN292" s="1">
        <v>0</v>
      </c>
      <c r="NO292" s="1">
        <v>0</v>
      </c>
      <c r="NP292" s="1">
        <v>0</v>
      </c>
      <c r="NQ292" s="1">
        <v>0</v>
      </c>
      <c r="NR292" s="1">
        <v>0</v>
      </c>
      <c r="NS292" s="1">
        <v>0</v>
      </c>
      <c r="NT292" s="1">
        <v>0</v>
      </c>
      <c r="NU292" s="1">
        <v>0</v>
      </c>
      <c r="NV292" s="1">
        <v>0</v>
      </c>
      <c r="NW292" s="1">
        <v>0</v>
      </c>
      <c r="NX292" s="1">
        <v>0</v>
      </c>
      <c r="NY292" s="1">
        <v>0</v>
      </c>
      <c r="NZ292" s="1">
        <v>0</v>
      </c>
      <c r="OA292" s="1">
        <v>0</v>
      </c>
      <c r="OB292" s="1">
        <v>0</v>
      </c>
      <c r="OC292" s="1">
        <v>0</v>
      </c>
      <c r="OD292" s="1">
        <v>0</v>
      </c>
      <c r="OE292" s="1">
        <v>0</v>
      </c>
      <c r="OF292" s="1">
        <v>0</v>
      </c>
      <c r="OG292" s="1">
        <v>0</v>
      </c>
      <c r="OH292" s="1">
        <v>0</v>
      </c>
      <c r="OI292" s="1">
        <v>0</v>
      </c>
      <c r="OJ292" s="1">
        <v>0</v>
      </c>
      <c r="OK292" s="1">
        <v>0</v>
      </c>
      <c r="OL292" s="1">
        <v>0</v>
      </c>
      <c r="OM292" s="1">
        <v>0</v>
      </c>
      <c r="ON292" s="1">
        <v>0</v>
      </c>
      <c r="OO292" s="1">
        <v>0</v>
      </c>
      <c r="OP292" s="1">
        <v>0</v>
      </c>
      <c r="OQ292" s="1">
        <v>0</v>
      </c>
      <c r="OR292" s="1">
        <v>0</v>
      </c>
      <c r="OS292" s="1">
        <v>0</v>
      </c>
      <c r="OT292" s="1">
        <v>0</v>
      </c>
      <c r="OU292" s="1">
        <v>0</v>
      </c>
      <c r="OV292" s="1">
        <v>0</v>
      </c>
      <c r="OW292" s="1">
        <v>0</v>
      </c>
      <c r="OX292" s="1">
        <v>0</v>
      </c>
      <c r="OY292" s="1">
        <v>0</v>
      </c>
      <c r="OZ292" s="1">
        <v>0</v>
      </c>
      <c r="PA292" s="1">
        <v>0</v>
      </c>
      <c r="PB292" s="1">
        <v>0</v>
      </c>
      <c r="PC292" s="1">
        <v>0</v>
      </c>
      <c r="PD292" s="1">
        <v>0</v>
      </c>
      <c r="PE292" s="1">
        <v>0</v>
      </c>
      <c r="PF292" s="1">
        <v>0</v>
      </c>
      <c r="PG292" s="1">
        <v>0</v>
      </c>
      <c r="PH292" s="1">
        <v>0</v>
      </c>
      <c r="PI292" s="1">
        <v>0</v>
      </c>
      <c r="PJ292" s="1">
        <v>0</v>
      </c>
      <c r="PK292" s="1">
        <v>0</v>
      </c>
      <c r="PL292" s="1">
        <v>0</v>
      </c>
      <c r="PM292" s="1">
        <v>0</v>
      </c>
      <c r="PN292" s="1">
        <v>0</v>
      </c>
      <c r="PO292" s="1">
        <v>0</v>
      </c>
      <c r="PP292" s="1">
        <v>0</v>
      </c>
      <c r="PQ292" s="1">
        <v>0</v>
      </c>
      <c r="PR292" s="1">
        <v>0</v>
      </c>
      <c r="PS292" s="1">
        <v>0</v>
      </c>
      <c r="PT292" s="1">
        <v>1</v>
      </c>
      <c r="PU292" s="1">
        <v>1</v>
      </c>
      <c r="PV292" s="1">
        <v>4</v>
      </c>
      <c r="PW292" s="1">
        <v>4</v>
      </c>
      <c r="PX292" s="1">
        <v>4</v>
      </c>
      <c r="PY292" s="1">
        <v>4</v>
      </c>
      <c r="PZ292" s="1">
        <v>4</v>
      </c>
      <c r="QA292" s="1">
        <v>4</v>
      </c>
      <c r="QB292" s="1">
        <v>8</v>
      </c>
      <c r="QC292" s="1">
        <v>4</v>
      </c>
      <c r="QD292" s="1">
        <v>4</v>
      </c>
      <c r="QE292" s="1">
        <v>4</v>
      </c>
      <c r="QF292" s="1">
        <v>4</v>
      </c>
      <c r="QG292" s="1">
        <v>4</v>
      </c>
      <c r="QH292" s="1">
        <v>4</v>
      </c>
      <c r="QI292" s="1">
        <v>5</v>
      </c>
      <c r="QJ292" s="1">
        <v>5</v>
      </c>
      <c r="QK292" s="1">
        <v>4</v>
      </c>
      <c r="QL292" s="1">
        <v>4</v>
      </c>
      <c r="QM292" s="1">
        <v>1</v>
      </c>
      <c r="QN292" s="1">
        <v>1</v>
      </c>
      <c r="QO292" s="1">
        <v>0</v>
      </c>
      <c r="QP292" s="1">
        <v>0</v>
      </c>
      <c r="QQ292" s="1">
        <v>0</v>
      </c>
      <c r="QR292" s="1">
        <v>0</v>
      </c>
      <c r="QS292" s="1">
        <v>0</v>
      </c>
      <c r="QT292" s="1">
        <v>0</v>
      </c>
      <c r="QU292" s="1">
        <v>0</v>
      </c>
      <c r="QV292" s="1">
        <v>0</v>
      </c>
      <c r="QW292" s="1">
        <v>1</v>
      </c>
      <c r="QX292" s="1">
        <v>0</v>
      </c>
      <c r="QY292" s="1">
        <v>0</v>
      </c>
      <c r="QZ292" s="1">
        <v>1</v>
      </c>
    </row>
    <row r="293" spans="1:468">
      <c r="A293" s="1">
        <v>2012</v>
      </c>
      <c r="B293" s="1" t="s">
        <v>797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0</v>
      </c>
      <c r="K293" s="1">
        <v>2</v>
      </c>
      <c r="L293" s="1">
        <v>2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1</v>
      </c>
      <c r="BC293" s="1">
        <v>1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1</v>
      </c>
      <c r="BY293" s="1">
        <v>1</v>
      </c>
      <c r="BZ293" s="1">
        <v>1</v>
      </c>
      <c r="CA293" s="1">
        <v>1</v>
      </c>
      <c r="CB293" s="1">
        <v>1</v>
      </c>
      <c r="CC293" s="1">
        <v>1</v>
      </c>
      <c r="CD293" s="1">
        <v>3</v>
      </c>
      <c r="CE293" s="1">
        <v>1</v>
      </c>
      <c r="CF293" s="1">
        <v>1</v>
      </c>
      <c r="CG293" s="1">
        <v>1</v>
      </c>
      <c r="CH293" s="1">
        <v>0</v>
      </c>
      <c r="CI293" s="1">
        <v>1</v>
      </c>
      <c r="CJ293" s="1">
        <v>0</v>
      </c>
      <c r="CK293" s="1">
        <v>1</v>
      </c>
      <c r="CL293" s="1">
        <v>1</v>
      </c>
      <c r="CM293" s="1">
        <v>1</v>
      </c>
      <c r="CN293" s="1">
        <v>1</v>
      </c>
      <c r="CO293" s="1">
        <v>1</v>
      </c>
      <c r="CP293" s="1">
        <v>0</v>
      </c>
      <c r="CQ293" s="1">
        <v>0</v>
      </c>
      <c r="CR293" s="1">
        <v>1</v>
      </c>
      <c r="CS293" s="1">
        <v>1</v>
      </c>
      <c r="CT293" s="1">
        <v>1</v>
      </c>
      <c r="CU293" s="1">
        <v>1</v>
      </c>
      <c r="CV293" s="1">
        <v>1</v>
      </c>
      <c r="CW293" s="1">
        <v>1</v>
      </c>
      <c r="CX293" s="1">
        <v>1</v>
      </c>
      <c r="CY293" s="1">
        <v>2</v>
      </c>
      <c r="CZ293" s="1">
        <v>1</v>
      </c>
      <c r="DA293" s="1">
        <v>1</v>
      </c>
      <c r="DB293" s="1">
        <v>0</v>
      </c>
      <c r="DC293" s="1">
        <v>0</v>
      </c>
      <c r="DD293" s="1">
        <v>1</v>
      </c>
      <c r="DE293" s="1">
        <v>0</v>
      </c>
      <c r="DF293" s="1">
        <v>1</v>
      </c>
      <c r="DG293" s="1">
        <v>1</v>
      </c>
      <c r="DH293" s="1">
        <v>1</v>
      </c>
      <c r="DI293" s="1">
        <v>0</v>
      </c>
      <c r="DJ293" s="1">
        <v>0</v>
      </c>
      <c r="DK293" s="1">
        <v>1</v>
      </c>
      <c r="DL293" s="1">
        <v>6</v>
      </c>
      <c r="DM293" s="1">
        <v>7</v>
      </c>
      <c r="DN293" s="1">
        <v>0</v>
      </c>
      <c r="DO293" s="1">
        <v>0</v>
      </c>
      <c r="DP293" s="1">
        <v>0</v>
      </c>
      <c r="DQ293" s="1">
        <v>7</v>
      </c>
      <c r="DR293" s="1">
        <v>7</v>
      </c>
      <c r="DS293" s="1">
        <v>7</v>
      </c>
      <c r="DT293" s="1">
        <v>7</v>
      </c>
      <c r="DU293" s="1">
        <v>6</v>
      </c>
      <c r="DV293" s="1">
        <v>0</v>
      </c>
      <c r="DW293" s="1">
        <v>0</v>
      </c>
      <c r="DX293" s="1">
        <v>7</v>
      </c>
      <c r="DY293" s="1">
        <v>0</v>
      </c>
      <c r="DZ293" s="1">
        <v>0</v>
      </c>
      <c r="EA293" s="1">
        <v>0</v>
      </c>
      <c r="EB293" s="1">
        <v>1</v>
      </c>
      <c r="EC293" s="1">
        <v>1</v>
      </c>
      <c r="ED293" s="1">
        <v>2</v>
      </c>
      <c r="EE293" s="1">
        <v>2</v>
      </c>
      <c r="EF293" s="1">
        <v>3</v>
      </c>
      <c r="EG293" s="1">
        <v>3</v>
      </c>
      <c r="EH293" s="1">
        <v>11</v>
      </c>
      <c r="EI293" s="1">
        <v>11</v>
      </c>
      <c r="EJ293" s="1">
        <v>0</v>
      </c>
      <c r="EK293" s="1">
        <v>22</v>
      </c>
      <c r="EL293" s="1">
        <v>22</v>
      </c>
      <c r="EM293" s="1">
        <v>0</v>
      </c>
      <c r="EN293" s="1">
        <v>3</v>
      </c>
      <c r="EO293" s="1">
        <v>3</v>
      </c>
      <c r="EP293" s="1">
        <v>0</v>
      </c>
      <c r="EQ293" s="1">
        <v>0</v>
      </c>
      <c r="ER293" s="1">
        <v>0</v>
      </c>
      <c r="ES293" s="1">
        <v>0</v>
      </c>
      <c r="ET293" s="1">
        <v>1</v>
      </c>
      <c r="EU293" s="1">
        <v>1</v>
      </c>
      <c r="EV293" s="1">
        <v>1</v>
      </c>
      <c r="EW293" s="1">
        <v>0</v>
      </c>
      <c r="EX293" s="1">
        <v>2</v>
      </c>
      <c r="EY293" s="1">
        <v>2</v>
      </c>
      <c r="EZ293" s="1">
        <v>2</v>
      </c>
      <c r="FA293" s="1">
        <v>2</v>
      </c>
      <c r="FB293" s="1">
        <v>2</v>
      </c>
      <c r="FC293" s="1">
        <v>2</v>
      </c>
      <c r="FD293" s="1">
        <v>4</v>
      </c>
      <c r="FE293" s="1">
        <v>2</v>
      </c>
      <c r="FF293" s="1">
        <v>1</v>
      </c>
      <c r="FG293" s="1">
        <v>1</v>
      </c>
      <c r="FH293" s="1">
        <v>1</v>
      </c>
      <c r="FI293" s="1">
        <v>1</v>
      </c>
      <c r="FJ293" s="1">
        <v>2</v>
      </c>
      <c r="FK293" s="1">
        <v>2</v>
      </c>
      <c r="FL293" s="1">
        <v>2</v>
      </c>
      <c r="FM293" s="1">
        <v>2</v>
      </c>
      <c r="FN293" s="1">
        <v>1</v>
      </c>
      <c r="FO293" s="1">
        <v>0</v>
      </c>
      <c r="FP293" s="1">
        <v>0</v>
      </c>
      <c r="FQ293" s="1">
        <v>2</v>
      </c>
      <c r="FR293" s="1">
        <v>2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18</v>
      </c>
      <c r="GA293" s="1">
        <v>18</v>
      </c>
      <c r="GB293" s="1">
        <v>0</v>
      </c>
      <c r="GC293" s="1">
        <v>0</v>
      </c>
      <c r="GD293" s="1">
        <v>0</v>
      </c>
      <c r="GE293" s="1">
        <v>18</v>
      </c>
      <c r="GF293" s="1">
        <v>18</v>
      </c>
      <c r="GG293" s="1">
        <v>18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2</v>
      </c>
      <c r="GT293" s="1">
        <v>2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3</v>
      </c>
      <c r="HF293" s="1">
        <v>43</v>
      </c>
      <c r="HG293" s="1">
        <v>43</v>
      </c>
      <c r="HH293" s="1">
        <v>3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7</v>
      </c>
      <c r="HO293" s="1">
        <v>7</v>
      </c>
      <c r="HP293" s="1">
        <v>7</v>
      </c>
      <c r="HQ293" s="1">
        <v>7</v>
      </c>
      <c r="HR293" s="1">
        <v>8</v>
      </c>
      <c r="HS293" s="1">
        <v>7</v>
      </c>
      <c r="HT293" s="1">
        <v>0</v>
      </c>
      <c r="HU293" s="1">
        <v>8</v>
      </c>
      <c r="HV293" s="1">
        <v>0</v>
      </c>
      <c r="HW293" s="1">
        <v>0</v>
      </c>
      <c r="HX293" s="1">
        <v>15</v>
      </c>
      <c r="HY293" s="1">
        <v>15</v>
      </c>
      <c r="HZ293" s="1">
        <v>24</v>
      </c>
      <c r="IA293" s="1">
        <v>24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2</v>
      </c>
      <c r="II293" s="1">
        <v>9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2</v>
      </c>
      <c r="JQ293" s="1">
        <v>2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2</v>
      </c>
      <c r="JY293" s="1">
        <v>0</v>
      </c>
      <c r="JZ293" s="1">
        <v>2</v>
      </c>
      <c r="KA293" s="1">
        <v>0</v>
      </c>
      <c r="KB293" s="1">
        <v>0</v>
      </c>
      <c r="KC293" s="1">
        <v>0</v>
      </c>
      <c r="KD293" s="1">
        <v>0</v>
      </c>
      <c r="KE293" s="1">
        <v>2</v>
      </c>
      <c r="KF293" s="1">
        <v>2</v>
      </c>
      <c r="KG293" s="1">
        <v>2</v>
      </c>
      <c r="KH293" s="1">
        <v>0</v>
      </c>
      <c r="KI293" s="1">
        <v>2</v>
      </c>
      <c r="KJ293" s="1">
        <v>0</v>
      </c>
      <c r="KK293" s="1">
        <v>2</v>
      </c>
      <c r="KL293" s="1">
        <v>0</v>
      </c>
      <c r="KM293" s="1">
        <v>0</v>
      </c>
      <c r="KN293" s="1">
        <v>2</v>
      </c>
      <c r="KO293" s="1">
        <v>2</v>
      </c>
      <c r="KP293" s="1">
        <v>2</v>
      </c>
      <c r="KQ293" s="1">
        <v>2</v>
      </c>
      <c r="KR293" s="1">
        <v>0</v>
      </c>
      <c r="KS293" s="1">
        <v>4</v>
      </c>
      <c r="KT293" s="1">
        <v>4</v>
      </c>
      <c r="KU293" s="1">
        <v>0</v>
      </c>
      <c r="KV293" s="1">
        <v>0</v>
      </c>
      <c r="KW293" s="1">
        <v>0</v>
      </c>
      <c r="KX293" s="1">
        <v>0</v>
      </c>
      <c r="KY293" s="1">
        <v>2</v>
      </c>
      <c r="KZ293" s="1">
        <v>2</v>
      </c>
      <c r="LA293" s="1">
        <v>2</v>
      </c>
      <c r="LB293" s="1">
        <v>2</v>
      </c>
      <c r="LC293" s="1">
        <v>2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1</v>
      </c>
      <c r="LL293" s="1">
        <v>8</v>
      </c>
      <c r="LM293" s="1">
        <v>0</v>
      </c>
      <c r="LN293" s="1">
        <v>27</v>
      </c>
      <c r="LO293" s="1">
        <v>27</v>
      </c>
      <c r="LP293" s="1">
        <v>5</v>
      </c>
      <c r="LQ293" s="1">
        <v>1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1</v>
      </c>
      <c r="LX293" s="1">
        <v>0</v>
      </c>
      <c r="LY293" s="1">
        <v>1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5</v>
      </c>
      <c r="MM293" s="1">
        <v>1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">
        <v>4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</v>
      </c>
      <c r="NK293" s="1">
        <v>0</v>
      </c>
      <c r="NL293" s="1">
        <v>0</v>
      </c>
      <c r="NM293" s="1">
        <v>0</v>
      </c>
      <c r="NN293" s="1">
        <v>0</v>
      </c>
      <c r="NO293" s="1">
        <v>0</v>
      </c>
      <c r="NP293" s="1">
        <v>0</v>
      </c>
      <c r="NQ293" s="1">
        <v>0</v>
      </c>
      <c r="NR293" s="1">
        <v>0</v>
      </c>
      <c r="NS293" s="1">
        <v>0</v>
      </c>
      <c r="NT293" s="1">
        <v>0</v>
      </c>
      <c r="NU293" s="1">
        <v>0</v>
      </c>
      <c r="NV293" s="1">
        <v>0</v>
      </c>
      <c r="NW293" s="1">
        <v>0</v>
      </c>
      <c r="NX293" s="1">
        <v>0</v>
      </c>
      <c r="NY293" s="1">
        <v>0</v>
      </c>
      <c r="NZ293" s="1">
        <v>0</v>
      </c>
      <c r="OA293" s="1">
        <v>0</v>
      </c>
      <c r="OB293" s="1">
        <v>0</v>
      </c>
      <c r="OC293" s="1">
        <v>0</v>
      </c>
      <c r="OD293" s="1">
        <v>0</v>
      </c>
      <c r="OE293" s="1">
        <v>0</v>
      </c>
      <c r="OF293" s="1">
        <v>0</v>
      </c>
      <c r="OG293" s="1">
        <v>0</v>
      </c>
      <c r="OH293" s="1">
        <v>0</v>
      </c>
      <c r="OI293" s="1">
        <v>0</v>
      </c>
      <c r="OJ293" s="1">
        <v>0</v>
      </c>
      <c r="OK293" s="1">
        <v>0</v>
      </c>
      <c r="OL293" s="1">
        <v>0</v>
      </c>
      <c r="OM293" s="1">
        <v>0</v>
      </c>
      <c r="ON293" s="1">
        <v>0</v>
      </c>
      <c r="OO293" s="1">
        <v>0</v>
      </c>
      <c r="OP293" s="1">
        <v>0</v>
      </c>
      <c r="OQ293" s="1">
        <v>0</v>
      </c>
      <c r="OR293" s="1">
        <v>0</v>
      </c>
      <c r="OS293" s="1">
        <v>0</v>
      </c>
      <c r="OT293" s="1">
        <v>0</v>
      </c>
      <c r="OU293" s="1">
        <v>0</v>
      </c>
      <c r="OV293" s="1">
        <v>0</v>
      </c>
      <c r="OW293" s="1">
        <v>0</v>
      </c>
      <c r="OX293" s="1">
        <v>0</v>
      </c>
      <c r="OY293" s="1">
        <v>0</v>
      </c>
      <c r="OZ293" s="1">
        <v>0</v>
      </c>
      <c r="PA293" s="1">
        <v>0</v>
      </c>
      <c r="PB293" s="1">
        <v>0</v>
      </c>
      <c r="PC293" s="1">
        <v>0</v>
      </c>
      <c r="PD293" s="1">
        <v>0</v>
      </c>
      <c r="PE293" s="1">
        <v>0</v>
      </c>
      <c r="PF293" s="1">
        <v>0</v>
      </c>
      <c r="PG293" s="1">
        <v>0</v>
      </c>
      <c r="PH293" s="1">
        <v>0</v>
      </c>
      <c r="PI293" s="1">
        <v>0</v>
      </c>
      <c r="PJ293" s="1">
        <v>0</v>
      </c>
      <c r="PK293" s="1">
        <v>0</v>
      </c>
      <c r="PL293" s="1">
        <v>0</v>
      </c>
      <c r="PM293" s="1">
        <v>0</v>
      </c>
      <c r="PN293" s="1">
        <v>0</v>
      </c>
      <c r="PO293" s="1">
        <v>0</v>
      </c>
      <c r="PP293" s="1">
        <v>0</v>
      </c>
      <c r="PQ293" s="1">
        <v>0</v>
      </c>
      <c r="PR293" s="1">
        <v>0</v>
      </c>
      <c r="PS293" s="1">
        <v>0</v>
      </c>
      <c r="PT293" s="1">
        <v>1</v>
      </c>
      <c r="PU293" s="1">
        <v>1</v>
      </c>
      <c r="PV293" s="1">
        <v>4</v>
      </c>
      <c r="PW293" s="1">
        <v>4</v>
      </c>
      <c r="PX293" s="1">
        <v>4</v>
      </c>
      <c r="PY293" s="1">
        <v>4</v>
      </c>
      <c r="PZ293" s="1">
        <v>4</v>
      </c>
      <c r="QA293" s="1">
        <v>4</v>
      </c>
      <c r="QB293" s="1">
        <v>8</v>
      </c>
      <c r="QC293" s="1">
        <v>4</v>
      </c>
      <c r="QD293" s="1">
        <v>4</v>
      </c>
      <c r="QE293" s="1">
        <v>4</v>
      </c>
      <c r="QF293" s="1">
        <v>4</v>
      </c>
      <c r="QG293" s="1">
        <v>4</v>
      </c>
      <c r="QH293" s="1">
        <v>4</v>
      </c>
      <c r="QI293" s="1">
        <v>5</v>
      </c>
      <c r="QJ293" s="1">
        <v>5</v>
      </c>
      <c r="QK293" s="1">
        <v>4</v>
      </c>
      <c r="QL293" s="1">
        <v>4</v>
      </c>
      <c r="QM293" s="1">
        <v>1</v>
      </c>
      <c r="QN293" s="1">
        <v>1</v>
      </c>
      <c r="QO293" s="1">
        <v>0</v>
      </c>
      <c r="QP293" s="1">
        <v>0</v>
      </c>
      <c r="QQ293" s="1">
        <v>0</v>
      </c>
      <c r="QR293" s="1">
        <v>0</v>
      </c>
      <c r="QS293" s="1">
        <v>0</v>
      </c>
      <c r="QT293" s="1">
        <v>0</v>
      </c>
      <c r="QU293" s="1">
        <v>0</v>
      </c>
      <c r="QV293" s="1">
        <v>0</v>
      </c>
      <c r="QW293" s="1">
        <v>1</v>
      </c>
      <c r="QX293" s="1">
        <v>0</v>
      </c>
      <c r="QY293" s="1">
        <v>0</v>
      </c>
      <c r="QZ293" s="1">
        <v>1</v>
      </c>
    </row>
    <row r="294" spans="1:468">
      <c r="A294" s="1">
        <v>2012</v>
      </c>
      <c r="B294" s="1" t="s">
        <v>798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0</v>
      </c>
      <c r="J294" s="1">
        <v>0</v>
      </c>
      <c r="K294" s="1">
        <v>2</v>
      </c>
      <c r="L294" s="1">
        <v>2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2</v>
      </c>
      <c r="S294" s="1">
        <v>0</v>
      </c>
      <c r="T294" s="1">
        <v>2</v>
      </c>
      <c r="U294" s="1">
        <v>0</v>
      </c>
      <c r="V294" s="1">
        <v>2</v>
      </c>
      <c r="W294" s="1">
        <v>2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1</v>
      </c>
      <c r="BC294" s="1">
        <v>1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1</v>
      </c>
      <c r="BW294" s="1">
        <v>0</v>
      </c>
      <c r="BX294" s="1">
        <v>1</v>
      </c>
      <c r="BY294" s="1">
        <v>0</v>
      </c>
      <c r="BZ294" s="1">
        <v>0</v>
      </c>
      <c r="CA294" s="1">
        <v>1</v>
      </c>
      <c r="CB294" s="1">
        <v>1</v>
      </c>
      <c r="CC294" s="1">
        <v>1</v>
      </c>
      <c r="CD294" s="1">
        <v>3</v>
      </c>
      <c r="CE294" s="1">
        <v>1</v>
      </c>
      <c r="CF294" s="1">
        <v>1</v>
      </c>
      <c r="CG294" s="1">
        <v>1</v>
      </c>
      <c r="CH294" s="1">
        <v>0</v>
      </c>
      <c r="CI294" s="1">
        <v>1</v>
      </c>
      <c r="CJ294" s="1">
        <v>0</v>
      </c>
      <c r="CK294" s="1">
        <v>1</v>
      </c>
      <c r="CL294" s="1">
        <v>1</v>
      </c>
      <c r="CM294" s="1">
        <v>1</v>
      </c>
      <c r="CN294" s="1">
        <v>1</v>
      </c>
      <c r="CO294" s="1">
        <v>1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1</v>
      </c>
      <c r="CW294" s="1">
        <v>1</v>
      </c>
      <c r="CX294" s="1">
        <v>1</v>
      </c>
      <c r="CY294" s="1">
        <v>2</v>
      </c>
      <c r="CZ294" s="1">
        <v>1</v>
      </c>
      <c r="DA294" s="1">
        <v>1</v>
      </c>
      <c r="DB294" s="1">
        <v>0</v>
      </c>
      <c r="DC294" s="1">
        <v>0</v>
      </c>
      <c r="DD294" s="1">
        <v>1</v>
      </c>
      <c r="DE294" s="1">
        <v>1</v>
      </c>
      <c r="DF294" s="1">
        <v>1</v>
      </c>
      <c r="DG294" s="1">
        <v>1</v>
      </c>
      <c r="DH294" s="1">
        <v>1</v>
      </c>
      <c r="DI294" s="1">
        <v>0</v>
      </c>
      <c r="DJ294" s="1">
        <v>0</v>
      </c>
      <c r="DK294" s="1">
        <v>0</v>
      </c>
      <c r="DL294" s="1">
        <v>7</v>
      </c>
      <c r="DM294" s="1">
        <v>0</v>
      </c>
      <c r="DN294" s="1">
        <v>0</v>
      </c>
      <c r="DO294" s="1">
        <v>0</v>
      </c>
      <c r="DP294" s="1">
        <v>0</v>
      </c>
      <c r="DQ294" s="1">
        <v>7</v>
      </c>
      <c r="DR294" s="1">
        <v>7</v>
      </c>
      <c r="DS294" s="1">
        <v>7</v>
      </c>
      <c r="DT294" s="1">
        <v>7</v>
      </c>
      <c r="DU294" s="1">
        <v>6</v>
      </c>
      <c r="DV294" s="1">
        <v>0</v>
      </c>
      <c r="DW294" s="1">
        <v>0</v>
      </c>
      <c r="DX294" s="1">
        <v>7</v>
      </c>
      <c r="DY294" s="1">
        <v>0</v>
      </c>
      <c r="DZ294" s="1">
        <v>0</v>
      </c>
      <c r="EA294" s="1">
        <v>0</v>
      </c>
      <c r="EB294" s="1">
        <v>1</v>
      </c>
      <c r="EC294" s="1">
        <v>1</v>
      </c>
      <c r="ED294" s="1">
        <v>2</v>
      </c>
      <c r="EE294" s="1">
        <v>2</v>
      </c>
      <c r="EF294" s="1">
        <v>3</v>
      </c>
      <c r="EG294" s="1">
        <v>3</v>
      </c>
      <c r="EH294" s="1">
        <v>11</v>
      </c>
      <c r="EI294" s="1">
        <v>11</v>
      </c>
      <c r="EJ294" s="1">
        <v>0</v>
      </c>
      <c r="EK294" s="1">
        <v>22</v>
      </c>
      <c r="EL294" s="1">
        <v>22</v>
      </c>
      <c r="EM294" s="1">
        <v>0</v>
      </c>
      <c r="EN294" s="1">
        <v>3</v>
      </c>
      <c r="EO294" s="1">
        <v>3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1</v>
      </c>
      <c r="EV294" s="1">
        <v>1</v>
      </c>
      <c r="EW294" s="1">
        <v>0</v>
      </c>
      <c r="EX294" s="1">
        <v>2</v>
      </c>
      <c r="EY294" s="1">
        <v>0</v>
      </c>
      <c r="EZ294" s="1">
        <v>0</v>
      </c>
      <c r="FA294" s="1">
        <v>2</v>
      </c>
      <c r="FB294" s="1">
        <v>2</v>
      </c>
      <c r="FC294" s="1">
        <v>2</v>
      </c>
      <c r="FD294" s="1">
        <v>5</v>
      </c>
      <c r="FE294" s="1">
        <v>2</v>
      </c>
      <c r="FF294" s="1">
        <v>1</v>
      </c>
      <c r="FG294" s="1">
        <v>1</v>
      </c>
      <c r="FH294" s="1">
        <v>0</v>
      </c>
      <c r="FI294" s="1">
        <v>1</v>
      </c>
      <c r="FJ294" s="1">
        <v>2</v>
      </c>
      <c r="FK294" s="1">
        <v>2</v>
      </c>
      <c r="FL294" s="1">
        <v>2</v>
      </c>
      <c r="FM294" s="1">
        <v>2</v>
      </c>
      <c r="FN294" s="1">
        <v>0</v>
      </c>
      <c r="FO294" s="1">
        <v>0</v>
      </c>
      <c r="FP294" s="1">
        <v>0</v>
      </c>
      <c r="FQ294" s="1">
        <v>2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18</v>
      </c>
      <c r="GA294" s="1">
        <v>0</v>
      </c>
      <c r="GB294" s="1">
        <v>0</v>
      </c>
      <c r="GC294" s="1">
        <v>0</v>
      </c>
      <c r="GD294" s="1">
        <v>0</v>
      </c>
      <c r="GE294" s="1">
        <v>18</v>
      </c>
      <c r="GF294" s="1">
        <v>18</v>
      </c>
      <c r="GG294" s="1">
        <v>18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2</v>
      </c>
      <c r="GT294" s="1">
        <v>2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5</v>
      </c>
      <c r="HF294" s="1">
        <v>43</v>
      </c>
      <c r="HG294" s="1">
        <v>43</v>
      </c>
      <c r="HH294" s="1">
        <v>3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7</v>
      </c>
      <c r="HO294" s="1">
        <v>7</v>
      </c>
      <c r="HP294" s="1">
        <v>7</v>
      </c>
      <c r="HQ294" s="1">
        <v>7</v>
      </c>
      <c r="HR294" s="1">
        <v>8</v>
      </c>
      <c r="HS294" s="1">
        <v>7</v>
      </c>
      <c r="HT294" s="1">
        <v>8</v>
      </c>
      <c r="HU294" s="1">
        <v>0</v>
      </c>
      <c r="HV294" s="1">
        <v>0</v>
      </c>
      <c r="HW294" s="1">
        <v>0</v>
      </c>
      <c r="HX294" s="1">
        <v>15</v>
      </c>
      <c r="HY294" s="1">
        <v>15</v>
      </c>
      <c r="HZ294" s="1">
        <v>18</v>
      </c>
      <c r="IA294" s="1">
        <v>18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2</v>
      </c>
      <c r="II294" s="1">
        <v>9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2</v>
      </c>
      <c r="JQ294" s="1">
        <v>2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2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2</v>
      </c>
      <c r="KF294" s="1">
        <v>2</v>
      </c>
      <c r="KG294" s="1">
        <v>2</v>
      </c>
      <c r="KH294" s="1">
        <v>0</v>
      </c>
      <c r="KI294" s="1">
        <v>2</v>
      </c>
      <c r="KJ294" s="1">
        <v>2</v>
      </c>
      <c r="KK294" s="1">
        <v>2</v>
      </c>
      <c r="KL294" s="1">
        <v>0</v>
      </c>
      <c r="KM294" s="1">
        <v>0</v>
      </c>
      <c r="KN294" s="1">
        <v>0</v>
      </c>
      <c r="KO294" s="1">
        <v>2</v>
      </c>
      <c r="KP294" s="1">
        <v>2</v>
      </c>
      <c r="KQ294" s="1">
        <v>0</v>
      </c>
      <c r="KR294" s="1">
        <v>0</v>
      </c>
      <c r="KS294" s="1">
        <v>4</v>
      </c>
      <c r="KT294" s="1">
        <v>4</v>
      </c>
      <c r="KU294" s="1">
        <v>0</v>
      </c>
      <c r="KV294" s="1">
        <v>0</v>
      </c>
      <c r="KW294" s="1">
        <v>0</v>
      </c>
      <c r="KX294" s="1">
        <v>0</v>
      </c>
      <c r="KY294" s="1">
        <v>2</v>
      </c>
      <c r="KZ294" s="1">
        <v>2</v>
      </c>
      <c r="LA294" s="1">
        <v>2</v>
      </c>
      <c r="LB294" s="1">
        <v>2</v>
      </c>
      <c r="LC294" s="1">
        <v>2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1</v>
      </c>
      <c r="LJ294" s="1">
        <v>1</v>
      </c>
      <c r="LK294" s="1">
        <v>1</v>
      </c>
      <c r="LL294" s="1">
        <v>8</v>
      </c>
      <c r="LM294" s="1">
        <v>0</v>
      </c>
      <c r="LN294" s="1">
        <v>28</v>
      </c>
      <c r="LO294" s="1">
        <v>28</v>
      </c>
      <c r="LP294" s="1">
        <v>7</v>
      </c>
      <c r="LQ294" s="1">
        <v>1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1</v>
      </c>
      <c r="LX294" s="1">
        <v>0</v>
      </c>
      <c r="LY294" s="1">
        <v>1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5</v>
      </c>
      <c r="MM294" s="1">
        <v>1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4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0</v>
      </c>
      <c r="NL294" s="1">
        <v>0</v>
      </c>
      <c r="NM294" s="1">
        <v>0</v>
      </c>
      <c r="NN294" s="1">
        <v>0</v>
      </c>
      <c r="NO294" s="1">
        <v>0</v>
      </c>
      <c r="NP294" s="1">
        <v>0</v>
      </c>
      <c r="NQ294" s="1">
        <v>0</v>
      </c>
      <c r="NR294" s="1">
        <v>0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1">
        <v>0</v>
      </c>
      <c r="OA294" s="1">
        <v>0</v>
      </c>
      <c r="OB294" s="1">
        <v>0</v>
      </c>
      <c r="OC294" s="1">
        <v>0</v>
      </c>
      <c r="OD294" s="1">
        <v>0</v>
      </c>
      <c r="OE294" s="1">
        <v>0</v>
      </c>
      <c r="OF294" s="1">
        <v>0</v>
      </c>
      <c r="OG294" s="1">
        <v>0</v>
      </c>
      <c r="OH294" s="1">
        <v>0</v>
      </c>
      <c r="OI294" s="1">
        <v>0</v>
      </c>
      <c r="OJ294" s="1">
        <v>0</v>
      </c>
      <c r="OK294" s="1">
        <v>0</v>
      </c>
      <c r="OL294" s="1">
        <v>0</v>
      </c>
      <c r="OM294" s="1">
        <v>0</v>
      </c>
      <c r="ON294" s="1">
        <v>0</v>
      </c>
      <c r="OO294" s="1">
        <v>0</v>
      </c>
      <c r="OP294" s="1">
        <v>0</v>
      </c>
      <c r="OQ294" s="1">
        <v>0</v>
      </c>
      <c r="OR294" s="1">
        <v>0</v>
      </c>
      <c r="OS294" s="1">
        <v>0</v>
      </c>
      <c r="OT294" s="1">
        <v>0</v>
      </c>
      <c r="OU294" s="1">
        <v>0</v>
      </c>
      <c r="OV294" s="1">
        <v>0</v>
      </c>
      <c r="OW294" s="1">
        <v>0</v>
      </c>
      <c r="OX294" s="1">
        <v>0</v>
      </c>
      <c r="OY294" s="1">
        <v>0</v>
      </c>
      <c r="OZ294" s="1">
        <v>0</v>
      </c>
      <c r="PA294" s="1">
        <v>0</v>
      </c>
      <c r="PB294" s="1">
        <v>0</v>
      </c>
      <c r="PC294" s="1">
        <v>0</v>
      </c>
      <c r="PD294" s="1">
        <v>0</v>
      </c>
      <c r="PE294" s="1">
        <v>0</v>
      </c>
      <c r="PF294" s="1">
        <v>0</v>
      </c>
      <c r="PG294" s="1">
        <v>0</v>
      </c>
      <c r="PH294" s="1">
        <v>0</v>
      </c>
      <c r="PI294" s="1">
        <v>0</v>
      </c>
      <c r="PJ294" s="1">
        <v>0</v>
      </c>
      <c r="PK294" s="1">
        <v>0</v>
      </c>
      <c r="PL294" s="1">
        <v>0</v>
      </c>
      <c r="PM294" s="1">
        <v>0</v>
      </c>
      <c r="PN294" s="1">
        <v>0</v>
      </c>
      <c r="PO294" s="1">
        <v>0</v>
      </c>
      <c r="PP294" s="1">
        <v>0</v>
      </c>
      <c r="PQ294" s="1">
        <v>0</v>
      </c>
      <c r="PR294" s="1">
        <v>0</v>
      </c>
      <c r="PS294" s="1">
        <v>0</v>
      </c>
      <c r="PT294" s="1">
        <v>0</v>
      </c>
      <c r="PU294" s="1">
        <v>1</v>
      </c>
      <c r="PV294" s="1">
        <v>4</v>
      </c>
      <c r="PW294" s="1">
        <v>0</v>
      </c>
      <c r="PX294" s="1">
        <v>0</v>
      </c>
      <c r="PY294" s="1">
        <v>4</v>
      </c>
      <c r="PZ294" s="1">
        <v>4</v>
      </c>
      <c r="QA294" s="1">
        <v>4</v>
      </c>
      <c r="QB294" s="1">
        <v>8</v>
      </c>
      <c r="QC294" s="1">
        <v>4</v>
      </c>
      <c r="QD294" s="1">
        <v>4</v>
      </c>
      <c r="QE294" s="1">
        <v>4</v>
      </c>
      <c r="QF294" s="1">
        <v>4</v>
      </c>
      <c r="QG294" s="1">
        <v>4</v>
      </c>
      <c r="QH294" s="1">
        <v>4</v>
      </c>
      <c r="QI294" s="1">
        <v>5</v>
      </c>
      <c r="QJ294" s="1">
        <v>5</v>
      </c>
      <c r="QK294" s="1">
        <v>4</v>
      </c>
      <c r="QL294" s="1">
        <v>4</v>
      </c>
      <c r="QM294" s="1">
        <v>1</v>
      </c>
      <c r="QN294" s="1">
        <v>1</v>
      </c>
      <c r="QO294" s="1">
        <v>0</v>
      </c>
      <c r="QP294" s="1">
        <v>1</v>
      </c>
      <c r="QQ294" s="1">
        <v>1</v>
      </c>
      <c r="QR294" s="1">
        <v>1</v>
      </c>
      <c r="QS294" s="1">
        <v>2</v>
      </c>
      <c r="QT294" s="1">
        <v>1</v>
      </c>
      <c r="QU294" s="1">
        <v>1</v>
      </c>
      <c r="QV294" s="1">
        <v>1</v>
      </c>
      <c r="QW294" s="1">
        <v>0</v>
      </c>
      <c r="QX294" s="1">
        <v>0</v>
      </c>
      <c r="QY294" s="1">
        <v>1</v>
      </c>
      <c r="QZ294" s="1">
        <v>1</v>
      </c>
    </row>
    <row r="295" spans="1:468">
      <c r="A295" s="1">
        <v>2012</v>
      </c>
      <c r="B295" s="1" t="s">
        <v>799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0</v>
      </c>
      <c r="K295" s="1">
        <v>2</v>
      </c>
      <c r="L295" s="1">
        <v>2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2</v>
      </c>
      <c r="BC295" s="1">
        <v>0</v>
      </c>
      <c r="BD295" s="1">
        <v>0</v>
      </c>
      <c r="BE295" s="1">
        <v>1</v>
      </c>
      <c r="BF295" s="1">
        <v>1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4</v>
      </c>
      <c r="BY295" s="1">
        <v>4</v>
      </c>
      <c r="BZ295" s="1">
        <v>4</v>
      </c>
      <c r="CA295" s="1">
        <v>4</v>
      </c>
      <c r="CB295" s="1">
        <v>4</v>
      </c>
      <c r="CC295" s="1">
        <v>4</v>
      </c>
      <c r="CD295" s="1">
        <v>9</v>
      </c>
      <c r="CE295" s="1">
        <v>4</v>
      </c>
      <c r="CF295" s="1">
        <v>0</v>
      </c>
      <c r="CG295" s="1">
        <v>4</v>
      </c>
      <c r="CH295" s="1">
        <v>0</v>
      </c>
      <c r="CI295" s="1">
        <v>4</v>
      </c>
      <c r="CJ295" s="1">
        <v>4</v>
      </c>
      <c r="CK295" s="1">
        <v>4</v>
      </c>
      <c r="CL295" s="1">
        <v>0</v>
      </c>
      <c r="CM295" s="1">
        <v>0</v>
      </c>
      <c r="CN295" s="1">
        <v>4</v>
      </c>
      <c r="CO295" s="1">
        <v>4</v>
      </c>
      <c r="CP295" s="1">
        <v>0</v>
      </c>
      <c r="CQ295" s="1">
        <v>0</v>
      </c>
      <c r="CR295" s="1">
        <v>1</v>
      </c>
      <c r="CS295" s="1">
        <v>1</v>
      </c>
      <c r="CT295" s="1">
        <v>1</v>
      </c>
      <c r="CU295" s="1">
        <v>1</v>
      </c>
      <c r="CV295" s="1">
        <v>1</v>
      </c>
      <c r="CW295" s="1">
        <v>1</v>
      </c>
      <c r="CX295" s="1">
        <v>1</v>
      </c>
      <c r="CY295" s="1">
        <v>2</v>
      </c>
      <c r="CZ295" s="1">
        <v>1</v>
      </c>
      <c r="DA295" s="1">
        <v>1</v>
      </c>
      <c r="DB295" s="1">
        <v>0</v>
      </c>
      <c r="DC295" s="1">
        <v>0</v>
      </c>
      <c r="DD295" s="1">
        <v>1</v>
      </c>
      <c r="DE295" s="1">
        <v>0</v>
      </c>
      <c r="DF295" s="1">
        <v>1</v>
      </c>
      <c r="DG295" s="1">
        <v>1</v>
      </c>
      <c r="DH295" s="1">
        <v>1</v>
      </c>
      <c r="DI295" s="1">
        <v>0</v>
      </c>
      <c r="DJ295" s="1">
        <v>0</v>
      </c>
      <c r="DK295" s="1">
        <v>1</v>
      </c>
      <c r="DL295" s="1">
        <v>6</v>
      </c>
      <c r="DM295" s="1">
        <v>7</v>
      </c>
      <c r="DN295" s="1">
        <v>0</v>
      </c>
      <c r="DO295" s="1">
        <v>0</v>
      </c>
      <c r="DP295" s="1">
        <v>0</v>
      </c>
      <c r="DQ295" s="1">
        <v>7</v>
      </c>
      <c r="DR295" s="1">
        <v>7</v>
      </c>
      <c r="DS295" s="1">
        <v>7</v>
      </c>
      <c r="DT295" s="1">
        <v>7</v>
      </c>
      <c r="DU295" s="1">
        <v>6</v>
      </c>
      <c r="DV295" s="1">
        <v>0</v>
      </c>
      <c r="DW295" s="1">
        <v>0</v>
      </c>
      <c r="DX295" s="1">
        <v>7</v>
      </c>
      <c r="DY295" s="1">
        <v>0</v>
      </c>
      <c r="DZ295" s="1">
        <v>1</v>
      </c>
      <c r="EA295" s="1">
        <v>0</v>
      </c>
      <c r="EB295" s="1">
        <v>3</v>
      </c>
      <c r="EC295" s="1">
        <v>3</v>
      </c>
      <c r="ED295" s="1">
        <v>1</v>
      </c>
      <c r="EE295" s="1">
        <v>1</v>
      </c>
      <c r="EF295" s="1">
        <v>0</v>
      </c>
      <c r="EG295" s="1">
        <v>0</v>
      </c>
      <c r="EH295" s="1">
        <v>1</v>
      </c>
      <c r="EI295" s="1">
        <v>1</v>
      </c>
      <c r="EJ295" s="1">
        <v>0</v>
      </c>
      <c r="EK295" s="1">
        <v>1</v>
      </c>
      <c r="EL295" s="1">
        <v>1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1</v>
      </c>
      <c r="EU295" s="1">
        <v>1</v>
      </c>
      <c r="EV295" s="1">
        <v>1</v>
      </c>
      <c r="EW295" s="1">
        <v>0</v>
      </c>
      <c r="EX295" s="1">
        <v>2</v>
      </c>
      <c r="EY295" s="1">
        <v>2</v>
      </c>
      <c r="EZ295" s="1">
        <v>2</v>
      </c>
      <c r="FA295" s="1">
        <v>2</v>
      </c>
      <c r="FB295" s="1">
        <v>2</v>
      </c>
      <c r="FC295" s="1">
        <v>2</v>
      </c>
      <c r="FD295" s="1">
        <v>4</v>
      </c>
      <c r="FE295" s="1">
        <v>2</v>
      </c>
      <c r="FF295" s="1">
        <v>1</v>
      </c>
      <c r="FG295" s="1">
        <v>1</v>
      </c>
      <c r="FH295" s="1">
        <v>0</v>
      </c>
      <c r="FI295" s="1">
        <v>1</v>
      </c>
      <c r="FJ295" s="1">
        <v>2</v>
      </c>
      <c r="FK295" s="1">
        <v>2</v>
      </c>
      <c r="FL295" s="1">
        <v>2</v>
      </c>
      <c r="FM295" s="1">
        <v>2</v>
      </c>
      <c r="FN295" s="1">
        <v>1</v>
      </c>
      <c r="FO295" s="1">
        <v>0</v>
      </c>
      <c r="FP295" s="1">
        <v>0</v>
      </c>
      <c r="FQ295" s="1">
        <v>1</v>
      </c>
      <c r="FR295" s="1">
        <v>1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5</v>
      </c>
      <c r="GA295" s="1">
        <v>5</v>
      </c>
      <c r="GB295" s="1">
        <v>0</v>
      </c>
      <c r="GC295" s="1">
        <v>0</v>
      </c>
      <c r="GD295" s="1">
        <v>0</v>
      </c>
      <c r="GE295" s="1">
        <v>5</v>
      </c>
      <c r="GF295" s="1">
        <v>5</v>
      </c>
      <c r="GG295" s="1">
        <v>5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1</v>
      </c>
      <c r="GT295" s="1">
        <v>1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13</v>
      </c>
      <c r="HG295" s="1">
        <v>13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1</v>
      </c>
      <c r="HQ295" s="1">
        <v>1</v>
      </c>
      <c r="HR295" s="1">
        <v>1</v>
      </c>
      <c r="HS295" s="1">
        <v>0</v>
      </c>
      <c r="HT295" s="1">
        <v>0</v>
      </c>
      <c r="HU295" s="1">
        <v>1</v>
      </c>
      <c r="HV295" s="1">
        <v>0</v>
      </c>
      <c r="HW295" s="1">
        <v>0</v>
      </c>
      <c r="HX295" s="1">
        <v>1</v>
      </c>
      <c r="HY295" s="1">
        <v>1</v>
      </c>
      <c r="HZ295" s="1">
        <v>6</v>
      </c>
      <c r="IA295" s="1">
        <v>4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1</v>
      </c>
      <c r="II295" s="1">
        <v>4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7</v>
      </c>
      <c r="JM295" s="1">
        <v>7</v>
      </c>
      <c r="JN295" s="1">
        <v>0</v>
      </c>
      <c r="JO295" s="1">
        <v>0</v>
      </c>
      <c r="JP295" s="1">
        <v>1</v>
      </c>
      <c r="JQ295" s="1">
        <v>1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1</v>
      </c>
      <c r="JY295" s="1">
        <v>0</v>
      </c>
      <c r="JZ295" s="1">
        <v>1</v>
      </c>
      <c r="KA295" s="1">
        <v>0</v>
      </c>
      <c r="KB295" s="1">
        <v>0</v>
      </c>
      <c r="KC295" s="1">
        <v>0</v>
      </c>
      <c r="KD295" s="1">
        <v>0</v>
      </c>
      <c r="KE295" s="1">
        <v>1</v>
      </c>
      <c r="KF295" s="1">
        <v>1</v>
      </c>
      <c r="KG295" s="1">
        <v>1</v>
      </c>
      <c r="KH295" s="1">
        <v>0</v>
      </c>
      <c r="KI295" s="1">
        <v>1</v>
      </c>
      <c r="KJ295" s="1">
        <v>0</v>
      </c>
      <c r="KK295" s="1">
        <v>1</v>
      </c>
      <c r="KL295" s="1">
        <v>1</v>
      </c>
      <c r="KM295" s="1">
        <v>0</v>
      </c>
      <c r="KN295" s="1">
        <v>1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1</v>
      </c>
      <c r="KZ295" s="1">
        <v>1</v>
      </c>
      <c r="LA295" s="1">
        <v>1</v>
      </c>
      <c r="LB295" s="1">
        <v>1</v>
      </c>
      <c r="LC295" s="1">
        <v>1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1</v>
      </c>
      <c r="LL295" s="1">
        <v>8</v>
      </c>
      <c r="LM295" s="1">
        <v>0</v>
      </c>
      <c r="LN295" s="1">
        <v>29</v>
      </c>
      <c r="LO295" s="1">
        <v>29</v>
      </c>
      <c r="LP295" s="1">
        <v>7</v>
      </c>
      <c r="LQ295" s="1">
        <v>1</v>
      </c>
      <c r="LR295" s="1">
        <v>1</v>
      </c>
      <c r="LS295" s="1">
        <v>1</v>
      </c>
      <c r="LT295" s="1">
        <v>1</v>
      </c>
      <c r="LU295" s="1">
        <v>1</v>
      </c>
      <c r="LV295" s="1">
        <v>0</v>
      </c>
      <c r="LW295" s="1">
        <v>1</v>
      </c>
      <c r="LX295" s="1">
        <v>0</v>
      </c>
      <c r="LY295" s="1">
        <v>1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5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5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  <c r="OA295" s="1">
        <v>0</v>
      </c>
      <c r="OB295" s="1">
        <v>0</v>
      </c>
      <c r="OC295" s="1">
        <v>0</v>
      </c>
      <c r="OD295" s="1">
        <v>0</v>
      </c>
      <c r="OE295" s="1">
        <v>0</v>
      </c>
      <c r="OF295" s="1">
        <v>0</v>
      </c>
      <c r="OG295" s="1">
        <v>0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</v>
      </c>
      <c r="OO295" s="1">
        <v>0</v>
      </c>
      <c r="OP295" s="1">
        <v>0</v>
      </c>
      <c r="OQ295" s="1">
        <v>0</v>
      </c>
      <c r="OR295" s="1">
        <v>0</v>
      </c>
      <c r="OS295" s="1">
        <v>0</v>
      </c>
      <c r="OT295" s="1">
        <v>0</v>
      </c>
      <c r="OU295" s="1">
        <v>0</v>
      </c>
      <c r="OV295" s="1">
        <v>0</v>
      </c>
      <c r="OW295" s="1">
        <v>0</v>
      </c>
      <c r="OX295" s="1">
        <v>0</v>
      </c>
      <c r="OY295" s="1">
        <v>0</v>
      </c>
      <c r="OZ295" s="1">
        <v>0</v>
      </c>
      <c r="PA295" s="1">
        <v>0</v>
      </c>
      <c r="PB295" s="1">
        <v>0</v>
      </c>
      <c r="PC295" s="1">
        <v>0</v>
      </c>
      <c r="PD295" s="1">
        <v>0</v>
      </c>
      <c r="PE295" s="1">
        <v>0</v>
      </c>
      <c r="PF295" s="1">
        <v>0</v>
      </c>
      <c r="PG295" s="1">
        <v>0</v>
      </c>
      <c r="PH295" s="1">
        <v>0</v>
      </c>
      <c r="PI295" s="1">
        <v>0</v>
      </c>
      <c r="PJ295" s="1">
        <v>0</v>
      </c>
      <c r="PK295" s="1">
        <v>0</v>
      </c>
      <c r="PL295" s="1">
        <v>0</v>
      </c>
      <c r="PM295" s="1">
        <v>0</v>
      </c>
      <c r="PN295" s="1">
        <v>0</v>
      </c>
      <c r="PO295" s="1">
        <v>0</v>
      </c>
      <c r="PP295" s="1">
        <v>0</v>
      </c>
      <c r="PQ295" s="1">
        <v>0</v>
      </c>
      <c r="PR295" s="1">
        <v>0</v>
      </c>
      <c r="PS295" s="1">
        <v>0</v>
      </c>
      <c r="PT295" s="1">
        <v>1</v>
      </c>
      <c r="PU295" s="1">
        <v>1</v>
      </c>
      <c r="PV295" s="1">
        <v>4</v>
      </c>
      <c r="PW295" s="1">
        <v>4</v>
      </c>
      <c r="PX295" s="1">
        <v>4</v>
      </c>
      <c r="PY295" s="1">
        <v>4</v>
      </c>
      <c r="PZ295" s="1">
        <v>4</v>
      </c>
      <c r="QA295" s="1">
        <v>4</v>
      </c>
      <c r="QB295" s="1">
        <v>8</v>
      </c>
      <c r="QC295" s="1">
        <v>4</v>
      </c>
      <c r="QD295" s="1">
        <v>4</v>
      </c>
      <c r="QE295" s="1">
        <v>4</v>
      </c>
      <c r="QF295" s="1">
        <v>4</v>
      </c>
      <c r="QG295" s="1">
        <v>4</v>
      </c>
      <c r="QH295" s="1">
        <v>4</v>
      </c>
      <c r="QI295" s="1">
        <v>5</v>
      </c>
      <c r="QJ295" s="1">
        <v>5</v>
      </c>
      <c r="QK295" s="1">
        <v>4</v>
      </c>
      <c r="QL295" s="1">
        <v>4</v>
      </c>
      <c r="QM295" s="1">
        <v>1</v>
      </c>
      <c r="QN295" s="1">
        <v>1</v>
      </c>
      <c r="QO295" s="1">
        <v>0</v>
      </c>
      <c r="QP295" s="1">
        <v>0</v>
      </c>
      <c r="QQ295" s="1">
        <v>0</v>
      </c>
      <c r="QR295" s="1">
        <v>0</v>
      </c>
      <c r="QS295" s="1">
        <v>0</v>
      </c>
      <c r="QT295" s="1">
        <v>0</v>
      </c>
      <c r="QU295" s="1">
        <v>0</v>
      </c>
      <c r="QV295" s="1">
        <v>0</v>
      </c>
      <c r="QW295" s="1">
        <v>1</v>
      </c>
      <c r="QX295" s="1">
        <v>0</v>
      </c>
      <c r="QY295" s="1">
        <v>1</v>
      </c>
      <c r="QZ295" s="1">
        <v>1</v>
      </c>
    </row>
    <row r="296" spans="1:468">
      <c r="A296" s="1">
        <v>2012</v>
      </c>
      <c r="B296" s="1" t="s">
        <v>800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0</v>
      </c>
      <c r="K296" s="1">
        <v>2</v>
      </c>
      <c r="L296" s="1">
        <v>2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2</v>
      </c>
      <c r="BC296" s="1">
        <v>0</v>
      </c>
      <c r="BD296" s="1">
        <v>0</v>
      </c>
      <c r="BE296" s="1">
        <v>1</v>
      </c>
      <c r="BF296" s="1">
        <v>1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4</v>
      </c>
      <c r="BY296" s="1">
        <v>4</v>
      </c>
      <c r="BZ296" s="1">
        <v>4</v>
      </c>
      <c r="CA296" s="1">
        <v>4</v>
      </c>
      <c r="CB296" s="1">
        <v>4</v>
      </c>
      <c r="CC296" s="1">
        <v>4</v>
      </c>
      <c r="CD296" s="1">
        <v>9</v>
      </c>
      <c r="CE296" s="1">
        <v>4</v>
      </c>
      <c r="CF296" s="1">
        <v>0</v>
      </c>
      <c r="CG296" s="1">
        <v>4</v>
      </c>
      <c r="CH296" s="1">
        <v>0</v>
      </c>
      <c r="CI296" s="1">
        <v>4</v>
      </c>
      <c r="CJ296" s="1">
        <v>4</v>
      </c>
      <c r="CK296" s="1">
        <v>4</v>
      </c>
      <c r="CL296" s="1">
        <v>0</v>
      </c>
      <c r="CM296" s="1">
        <v>0</v>
      </c>
      <c r="CN296" s="1">
        <v>4</v>
      </c>
      <c r="CO296" s="1">
        <v>4</v>
      </c>
      <c r="CP296" s="1">
        <v>0</v>
      </c>
      <c r="CQ296" s="1">
        <v>0</v>
      </c>
      <c r="CR296" s="1">
        <v>1</v>
      </c>
      <c r="CS296" s="1">
        <v>1</v>
      </c>
      <c r="CT296" s="1">
        <v>1</v>
      </c>
      <c r="CU296" s="1">
        <v>1</v>
      </c>
      <c r="CV296" s="1">
        <v>1</v>
      </c>
      <c r="CW296" s="1">
        <v>1</v>
      </c>
      <c r="CX296" s="1">
        <v>1</v>
      </c>
      <c r="CY296" s="1">
        <v>2</v>
      </c>
      <c r="CZ296" s="1">
        <v>1</v>
      </c>
      <c r="DA296" s="1">
        <v>1</v>
      </c>
      <c r="DB296" s="1">
        <v>0</v>
      </c>
      <c r="DC296" s="1">
        <v>0</v>
      </c>
      <c r="DD296" s="1">
        <v>1</v>
      </c>
      <c r="DE296" s="1">
        <v>0</v>
      </c>
      <c r="DF296" s="1">
        <v>1</v>
      </c>
      <c r="DG296" s="1">
        <v>1</v>
      </c>
      <c r="DH296" s="1">
        <v>1</v>
      </c>
      <c r="DI296" s="1">
        <v>0</v>
      </c>
      <c r="DJ296" s="1">
        <v>0</v>
      </c>
      <c r="DK296" s="1">
        <v>1</v>
      </c>
      <c r="DL296" s="1">
        <v>6</v>
      </c>
      <c r="DM296" s="1">
        <v>7</v>
      </c>
      <c r="DN296" s="1">
        <v>0</v>
      </c>
      <c r="DO296" s="1">
        <v>0</v>
      </c>
      <c r="DP296" s="1">
        <v>0</v>
      </c>
      <c r="DQ296" s="1">
        <v>7</v>
      </c>
      <c r="DR296" s="1">
        <v>7</v>
      </c>
      <c r="DS296" s="1">
        <v>7</v>
      </c>
      <c r="DT296" s="1">
        <v>7</v>
      </c>
      <c r="DU296" s="1">
        <v>6</v>
      </c>
      <c r="DV296" s="1">
        <v>0</v>
      </c>
      <c r="DW296" s="1">
        <v>0</v>
      </c>
      <c r="DX296" s="1">
        <v>7</v>
      </c>
      <c r="DY296" s="1">
        <v>0</v>
      </c>
      <c r="DZ296" s="1">
        <v>1</v>
      </c>
      <c r="EA296" s="1">
        <v>0</v>
      </c>
      <c r="EB296" s="1">
        <v>3</v>
      </c>
      <c r="EC296" s="1">
        <v>3</v>
      </c>
      <c r="ED296" s="1">
        <v>1</v>
      </c>
      <c r="EE296" s="1">
        <v>1</v>
      </c>
      <c r="EF296" s="1">
        <v>0</v>
      </c>
      <c r="EG296" s="1">
        <v>0</v>
      </c>
      <c r="EH296" s="1">
        <v>1</v>
      </c>
      <c r="EI296" s="1">
        <v>1</v>
      </c>
      <c r="EJ296" s="1">
        <v>0</v>
      </c>
      <c r="EK296" s="1">
        <v>1</v>
      </c>
      <c r="EL296" s="1">
        <v>1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1</v>
      </c>
      <c r="EU296" s="1">
        <v>1</v>
      </c>
      <c r="EV296" s="1">
        <v>1</v>
      </c>
      <c r="EW296" s="1">
        <v>0</v>
      </c>
      <c r="EX296" s="1">
        <v>2</v>
      </c>
      <c r="EY296" s="1">
        <v>2</v>
      </c>
      <c r="EZ296" s="1">
        <v>2</v>
      </c>
      <c r="FA296" s="1">
        <v>2</v>
      </c>
      <c r="FB296" s="1">
        <v>2</v>
      </c>
      <c r="FC296" s="1">
        <v>2</v>
      </c>
      <c r="FD296" s="1">
        <v>4</v>
      </c>
      <c r="FE296" s="1">
        <v>2</v>
      </c>
      <c r="FF296" s="1">
        <v>1</v>
      </c>
      <c r="FG296" s="1">
        <v>1</v>
      </c>
      <c r="FH296" s="1">
        <v>0</v>
      </c>
      <c r="FI296" s="1">
        <v>1</v>
      </c>
      <c r="FJ296" s="1">
        <v>2</v>
      </c>
      <c r="FK296" s="1">
        <v>2</v>
      </c>
      <c r="FL296" s="1">
        <v>2</v>
      </c>
      <c r="FM296" s="1">
        <v>2</v>
      </c>
      <c r="FN296" s="1">
        <v>1</v>
      </c>
      <c r="FO296" s="1">
        <v>0</v>
      </c>
      <c r="FP296" s="1">
        <v>0</v>
      </c>
      <c r="FQ296" s="1">
        <v>1</v>
      </c>
      <c r="FR296" s="1">
        <v>1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5</v>
      </c>
      <c r="GA296" s="1">
        <v>5</v>
      </c>
      <c r="GB296" s="1">
        <v>0</v>
      </c>
      <c r="GC296" s="1">
        <v>0</v>
      </c>
      <c r="GD296" s="1">
        <v>0</v>
      </c>
      <c r="GE296" s="1">
        <v>5</v>
      </c>
      <c r="GF296" s="1">
        <v>5</v>
      </c>
      <c r="GG296" s="1">
        <v>5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1</v>
      </c>
      <c r="GT296" s="1">
        <v>1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13</v>
      </c>
      <c r="HG296" s="1">
        <v>13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1</v>
      </c>
      <c r="HQ296" s="1">
        <v>1</v>
      </c>
      <c r="HR296" s="1">
        <v>1</v>
      </c>
      <c r="HS296" s="1">
        <v>0</v>
      </c>
      <c r="HT296" s="1">
        <v>0</v>
      </c>
      <c r="HU296" s="1">
        <v>1</v>
      </c>
      <c r="HV296" s="1">
        <v>0</v>
      </c>
      <c r="HW296" s="1">
        <v>0</v>
      </c>
      <c r="HX296" s="1">
        <v>1</v>
      </c>
      <c r="HY296" s="1">
        <v>1</v>
      </c>
      <c r="HZ296" s="1">
        <v>6</v>
      </c>
      <c r="IA296" s="1">
        <v>4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1</v>
      </c>
      <c r="II296" s="1">
        <v>4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7</v>
      </c>
      <c r="JM296" s="1">
        <v>7</v>
      </c>
      <c r="JN296" s="1">
        <v>0</v>
      </c>
      <c r="JO296" s="1">
        <v>0</v>
      </c>
      <c r="JP296" s="1">
        <v>1</v>
      </c>
      <c r="JQ296" s="1">
        <v>1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1</v>
      </c>
      <c r="JY296" s="1">
        <v>0</v>
      </c>
      <c r="JZ296" s="1">
        <v>1</v>
      </c>
      <c r="KA296" s="1">
        <v>0</v>
      </c>
      <c r="KB296" s="1">
        <v>0</v>
      </c>
      <c r="KC296" s="1">
        <v>0</v>
      </c>
      <c r="KD296" s="1">
        <v>0</v>
      </c>
      <c r="KE296" s="1">
        <v>1</v>
      </c>
      <c r="KF296" s="1">
        <v>1</v>
      </c>
      <c r="KG296" s="1">
        <v>1</v>
      </c>
      <c r="KH296" s="1">
        <v>0</v>
      </c>
      <c r="KI296" s="1">
        <v>1</v>
      </c>
      <c r="KJ296" s="1">
        <v>0</v>
      </c>
      <c r="KK296" s="1">
        <v>1</v>
      </c>
      <c r="KL296" s="1">
        <v>1</v>
      </c>
      <c r="KM296" s="1">
        <v>0</v>
      </c>
      <c r="KN296" s="1">
        <v>1</v>
      </c>
      <c r="KO296" s="1">
        <v>1</v>
      </c>
      <c r="KP296" s="1">
        <v>1</v>
      </c>
      <c r="KQ296" s="1">
        <v>1</v>
      </c>
      <c r="KR296" s="1">
        <v>0</v>
      </c>
      <c r="KS296" s="1">
        <v>2</v>
      </c>
      <c r="KT296" s="1">
        <v>2</v>
      </c>
      <c r="KU296" s="1">
        <v>0</v>
      </c>
      <c r="KV296" s="1">
        <v>0</v>
      </c>
      <c r="KW296" s="1">
        <v>0</v>
      </c>
      <c r="KX296" s="1">
        <v>0</v>
      </c>
      <c r="KY296" s="1">
        <v>1</v>
      </c>
      <c r="KZ296" s="1">
        <v>1</v>
      </c>
      <c r="LA296" s="1">
        <v>1</v>
      </c>
      <c r="LB296" s="1">
        <v>1</v>
      </c>
      <c r="LC296" s="1">
        <v>1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1</v>
      </c>
      <c r="LL296" s="1">
        <v>8</v>
      </c>
      <c r="LM296" s="1">
        <v>0</v>
      </c>
      <c r="LN296" s="1">
        <v>29</v>
      </c>
      <c r="LO296" s="1">
        <v>29</v>
      </c>
      <c r="LP296" s="1">
        <v>7</v>
      </c>
      <c r="LQ296" s="1">
        <v>1</v>
      </c>
      <c r="LR296" s="1">
        <v>1</v>
      </c>
      <c r="LS296" s="1">
        <v>1</v>
      </c>
      <c r="LT296" s="1">
        <v>1</v>
      </c>
      <c r="LU296" s="1">
        <v>1</v>
      </c>
      <c r="LV296" s="1">
        <v>0</v>
      </c>
      <c r="LW296" s="1">
        <v>1</v>
      </c>
      <c r="LX296" s="1">
        <v>0</v>
      </c>
      <c r="LY296" s="1">
        <v>1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5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5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</v>
      </c>
      <c r="NK296" s="1">
        <v>0</v>
      </c>
      <c r="NL296" s="1">
        <v>0</v>
      </c>
      <c r="NM296" s="1">
        <v>0</v>
      </c>
      <c r="NN296" s="1">
        <v>0</v>
      </c>
      <c r="NO296" s="1">
        <v>0</v>
      </c>
      <c r="NP296" s="1">
        <v>0</v>
      </c>
      <c r="NQ296" s="1">
        <v>0</v>
      </c>
      <c r="NR296" s="1">
        <v>0</v>
      </c>
      <c r="NS296" s="1">
        <v>0</v>
      </c>
      <c r="NT296" s="1">
        <v>0</v>
      </c>
      <c r="NU296" s="1">
        <v>0</v>
      </c>
      <c r="NV296" s="1">
        <v>0</v>
      </c>
      <c r="NW296" s="1">
        <v>0</v>
      </c>
      <c r="NX296" s="1">
        <v>0</v>
      </c>
      <c r="NY296" s="1">
        <v>0</v>
      </c>
      <c r="NZ296" s="1">
        <v>0</v>
      </c>
      <c r="OA296" s="1">
        <v>0</v>
      </c>
      <c r="OB296" s="1">
        <v>0</v>
      </c>
      <c r="OC296" s="1">
        <v>0</v>
      </c>
      <c r="OD296" s="1">
        <v>0</v>
      </c>
      <c r="OE296" s="1">
        <v>0</v>
      </c>
      <c r="OF296" s="1">
        <v>0</v>
      </c>
      <c r="OG296" s="1">
        <v>0</v>
      </c>
      <c r="OH296" s="1">
        <v>0</v>
      </c>
      <c r="OI296" s="1">
        <v>0</v>
      </c>
      <c r="OJ296" s="1">
        <v>0</v>
      </c>
      <c r="OK296" s="1">
        <v>0</v>
      </c>
      <c r="OL296" s="1">
        <v>0</v>
      </c>
      <c r="OM296" s="1">
        <v>0</v>
      </c>
      <c r="ON296" s="1">
        <v>0</v>
      </c>
      <c r="OO296" s="1">
        <v>0</v>
      </c>
      <c r="OP296" s="1">
        <v>0</v>
      </c>
      <c r="OQ296" s="1">
        <v>0</v>
      </c>
      <c r="OR296" s="1">
        <v>0</v>
      </c>
      <c r="OS296" s="1">
        <v>0</v>
      </c>
      <c r="OT296" s="1">
        <v>0</v>
      </c>
      <c r="OU296" s="1">
        <v>0</v>
      </c>
      <c r="OV296" s="1">
        <v>0</v>
      </c>
      <c r="OW296" s="1">
        <v>0</v>
      </c>
      <c r="OX296" s="1">
        <v>0</v>
      </c>
      <c r="OY296" s="1">
        <v>0</v>
      </c>
      <c r="OZ296" s="1">
        <v>0</v>
      </c>
      <c r="PA296" s="1">
        <v>0</v>
      </c>
      <c r="PB296" s="1">
        <v>0</v>
      </c>
      <c r="PC296" s="1">
        <v>0</v>
      </c>
      <c r="PD296" s="1">
        <v>0</v>
      </c>
      <c r="PE296" s="1">
        <v>0</v>
      </c>
      <c r="PF296" s="1">
        <v>0</v>
      </c>
      <c r="PG296" s="1">
        <v>0</v>
      </c>
      <c r="PH296" s="1">
        <v>0</v>
      </c>
      <c r="PI296" s="1">
        <v>0</v>
      </c>
      <c r="PJ296" s="1">
        <v>0</v>
      </c>
      <c r="PK296" s="1">
        <v>0</v>
      </c>
      <c r="PL296" s="1">
        <v>0</v>
      </c>
      <c r="PM296" s="1">
        <v>0</v>
      </c>
      <c r="PN296" s="1">
        <v>0</v>
      </c>
      <c r="PO296" s="1">
        <v>0</v>
      </c>
      <c r="PP296" s="1">
        <v>0</v>
      </c>
      <c r="PQ296" s="1">
        <v>0</v>
      </c>
      <c r="PR296" s="1">
        <v>0</v>
      </c>
      <c r="PS296" s="1">
        <v>0</v>
      </c>
      <c r="PT296" s="1">
        <v>1</v>
      </c>
      <c r="PU296" s="1">
        <v>1</v>
      </c>
      <c r="PV296" s="1">
        <v>4</v>
      </c>
      <c r="PW296" s="1">
        <v>4</v>
      </c>
      <c r="PX296" s="1">
        <v>4</v>
      </c>
      <c r="PY296" s="1">
        <v>4</v>
      </c>
      <c r="PZ296" s="1">
        <v>4</v>
      </c>
      <c r="QA296" s="1">
        <v>4</v>
      </c>
      <c r="QB296" s="1">
        <v>8</v>
      </c>
      <c r="QC296" s="1">
        <v>4</v>
      </c>
      <c r="QD296" s="1">
        <v>4</v>
      </c>
      <c r="QE296" s="1">
        <v>4</v>
      </c>
      <c r="QF296" s="1">
        <v>4</v>
      </c>
      <c r="QG296" s="1">
        <v>4</v>
      </c>
      <c r="QH296" s="1">
        <v>4</v>
      </c>
      <c r="QI296" s="1">
        <v>5</v>
      </c>
      <c r="QJ296" s="1">
        <v>5</v>
      </c>
      <c r="QK296" s="1">
        <v>4</v>
      </c>
      <c r="QL296" s="1">
        <v>4</v>
      </c>
      <c r="QM296" s="1">
        <v>1</v>
      </c>
      <c r="QN296" s="1">
        <v>1</v>
      </c>
      <c r="QO296" s="1">
        <v>0</v>
      </c>
      <c r="QP296" s="1">
        <v>0</v>
      </c>
      <c r="QQ296" s="1">
        <v>0</v>
      </c>
      <c r="QR296" s="1">
        <v>0</v>
      </c>
      <c r="QS296" s="1">
        <v>0</v>
      </c>
      <c r="QT296" s="1">
        <v>0</v>
      </c>
      <c r="QU296" s="1">
        <v>0</v>
      </c>
      <c r="QV296" s="1">
        <v>0</v>
      </c>
      <c r="QW296" s="1">
        <v>1</v>
      </c>
      <c r="QX296" s="1">
        <v>0</v>
      </c>
      <c r="QY296" s="1">
        <v>1</v>
      </c>
      <c r="QZ296" s="1">
        <v>1</v>
      </c>
    </row>
    <row r="297" spans="1:468">
      <c r="A297" s="1">
        <v>2012</v>
      </c>
      <c r="B297" s="1" t="s">
        <v>801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0</v>
      </c>
      <c r="J297" s="1">
        <v>0</v>
      </c>
      <c r="K297" s="1">
        <v>2</v>
      </c>
      <c r="L297" s="1">
        <v>2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1</v>
      </c>
      <c r="S297" s="1">
        <v>0</v>
      </c>
      <c r="T297" s="1">
        <v>1</v>
      </c>
      <c r="U297" s="1">
        <v>0</v>
      </c>
      <c r="V297" s="1">
        <v>1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0</v>
      </c>
      <c r="BB297" s="1">
        <v>2</v>
      </c>
      <c r="BC297" s="1">
        <v>0</v>
      </c>
      <c r="BD297" s="1">
        <v>0</v>
      </c>
      <c r="BE297" s="1">
        <v>1</v>
      </c>
      <c r="BF297" s="1">
        <v>1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1</v>
      </c>
      <c r="BW297" s="1">
        <v>0</v>
      </c>
      <c r="BX297" s="1">
        <v>4</v>
      </c>
      <c r="BY297" s="1">
        <v>0</v>
      </c>
      <c r="BZ297" s="1">
        <v>0</v>
      </c>
      <c r="CA297" s="1">
        <v>4</v>
      </c>
      <c r="CB297" s="1">
        <v>4</v>
      </c>
      <c r="CC297" s="1">
        <v>4</v>
      </c>
      <c r="CD297" s="1">
        <v>9</v>
      </c>
      <c r="CE297" s="1">
        <v>4</v>
      </c>
      <c r="CF297" s="1">
        <v>1</v>
      </c>
      <c r="CG297" s="1">
        <v>4</v>
      </c>
      <c r="CH297" s="1">
        <v>0</v>
      </c>
      <c r="CI297" s="1">
        <v>4</v>
      </c>
      <c r="CJ297" s="1">
        <v>0</v>
      </c>
      <c r="CK297" s="1">
        <v>4</v>
      </c>
      <c r="CL297" s="1">
        <v>2</v>
      </c>
      <c r="CM297" s="1">
        <v>2</v>
      </c>
      <c r="CN297" s="1">
        <v>4</v>
      </c>
      <c r="CO297" s="1">
        <v>4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1</v>
      </c>
      <c r="CW297" s="1">
        <v>1</v>
      </c>
      <c r="CX297" s="1">
        <v>1</v>
      </c>
      <c r="CY297" s="1">
        <v>2</v>
      </c>
      <c r="CZ297" s="1">
        <v>1</v>
      </c>
      <c r="DA297" s="1">
        <v>1</v>
      </c>
      <c r="DB297" s="1">
        <v>0</v>
      </c>
      <c r="DC297" s="1">
        <v>0</v>
      </c>
      <c r="DD297" s="1">
        <v>1</v>
      </c>
      <c r="DE297" s="1">
        <v>1</v>
      </c>
      <c r="DF297" s="1">
        <v>1</v>
      </c>
      <c r="DG297" s="1">
        <v>1</v>
      </c>
      <c r="DH297" s="1">
        <v>1</v>
      </c>
      <c r="DI297" s="1">
        <v>0</v>
      </c>
      <c r="DJ297" s="1">
        <v>0</v>
      </c>
      <c r="DK297" s="1">
        <v>0</v>
      </c>
      <c r="DL297" s="1">
        <v>7</v>
      </c>
      <c r="DM297" s="1">
        <v>0</v>
      </c>
      <c r="DN297" s="1">
        <v>0</v>
      </c>
      <c r="DO297" s="1">
        <v>0</v>
      </c>
      <c r="DP297" s="1">
        <v>0</v>
      </c>
      <c r="DQ297" s="1">
        <v>7</v>
      </c>
      <c r="DR297" s="1">
        <v>7</v>
      </c>
      <c r="DS297" s="1">
        <v>7</v>
      </c>
      <c r="DT297" s="1">
        <v>7</v>
      </c>
      <c r="DU297" s="1">
        <v>6</v>
      </c>
      <c r="DV297" s="1">
        <v>0</v>
      </c>
      <c r="DW297" s="1">
        <v>0</v>
      </c>
      <c r="DX297" s="1">
        <v>7</v>
      </c>
      <c r="DY297" s="1">
        <v>0</v>
      </c>
      <c r="DZ297" s="1">
        <v>0</v>
      </c>
      <c r="EA297" s="1">
        <v>0</v>
      </c>
      <c r="EB297" s="1">
        <v>3</v>
      </c>
      <c r="EC297" s="1">
        <v>3</v>
      </c>
      <c r="ED297" s="1">
        <v>1</v>
      </c>
      <c r="EE297" s="1">
        <v>1</v>
      </c>
      <c r="EF297" s="1">
        <v>0</v>
      </c>
      <c r="EG297" s="1">
        <v>0</v>
      </c>
      <c r="EH297" s="1">
        <v>1</v>
      </c>
      <c r="EI297" s="1">
        <v>1</v>
      </c>
      <c r="EJ297" s="1">
        <v>0</v>
      </c>
      <c r="EK297" s="1">
        <v>1</v>
      </c>
      <c r="EL297" s="1">
        <v>1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1</v>
      </c>
      <c r="EV297" s="1">
        <v>1</v>
      </c>
      <c r="EW297" s="1">
        <v>0</v>
      </c>
      <c r="EX297" s="1">
        <v>2</v>
      </c>
      <c r="EY297" s="1">
        <v>0</v>
      </c>
      <c r="EZ297" s="1">
        <v>0</v>
      </c>
      <c r="FA297" s="1">
        <v>2</v>
      </c>
      <c r="FB297" s="1">
        <v>2</v>
      </c>
      <c r="FC297" s="1">
        <v>2</v>
      </c>
      <c r="FD297" s="1">
        <v>4</v>
      </c>
      <c r="FE297" s="1">
        <v>2</v>
      </c>
      <c r="FF297" s="1">
        <v>1</v>
      </c>
      <c r="FG297" s="1">
        <v>1</v>
      </c>
      <c r="FH297" s="1">
        <v>0</v>
      </c>
      <c r="FI297" s="1">
        <v>1</v>
      </c>
      <c r="FJ297" s="1">
        <v>1</v>
      </c>
      <c r="FK297" s="1">
        <v>2</v>
      </c>
      <c r="FL297" s="1">
        <v>2</v>
      </c>
      <c r="FM297" s="1">
        <v>2</v>
      </c>
      <c r="FN297" s="1">
        <v>0</v>
      </c>
      <c r="FO297" s="1">
        <v>0</v>
      </c>
      <c r="FP297" s="1">
        <v>0</v>
      </c>
      <c r="FQ297" s="1">
        <v>1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5</v>
      </c>
      <c r="GA297" s="1">
        <v>0</v>
      </c>
      <c r="GB297" s="1">
        <v>0</v>
      </c>
      <c r="GC297" s="1">
        <v>0</v>
      </c>
      <c r="GD297" s="1">
        <v>0</v>
      </c>
      <c r="GE297" s="1">
        <v>5</v>
      </c>
      <c r="GF297" s="1">
        <v>5</v>
      </c>
      <c r="GG297" s="1">
        <v>5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1</v>
      </c>
      <c r="GT297" s="1">
        <v>1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3</v>
      </c>
      <c r="HF297" s="1">
        <v>13</v>
      </c>
      <c r="HG297" s="1">
        <v>13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1</v>
      </c>
      <c r="HQ297" s="1">
        <v>1</v>
      </c>
      <c r="HR297" s="1">
        <v>1</v>
      </c>
      <c r="HS297" s="1">
        <v>0</v>
      </c>
      <c r="HT297" s="1">
        <v>1</v>
      </c>
      <c r="HU297" s="1">
        <v>0</v>
      </c>
      <c r="HV297" s="1">
        <v>0</v>
      </c>
      <c r="HW297" s="1">
        <v>0</v>
      </c>
      <c r="HX297" s="1">
        <v>1</v>
      </c>
      <c r="HY297" s="1">
        <v>1</v>
      </c>
      <c r="HZ297" s="1">
        <v>5</v>
      </c>
      <c r="IA297" s="1">
        <v>5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1</v>
      </c>
      <c r="II297" s="1">
        <v>4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7</v>
      </c>
      <c r="JM297" s="1">
        <v>7</v>
      </c>
      <c r="JN297" s="1">
        <v>0</v>
      </c>
      <c r="JO297" s="1">
        <v>0</v>
      </c>
      <c r="JP297" s="1">
        <v>1</v>
      </c>
      <c r="JQ297" s="1">
        <v>1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1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1</v>
      </c>
      <c r="KF297" s="1">
        <v>1</v>
      </c>
      <c r="KG297" s="1">
        <v>1</v>
      </c>
      <c r="KH297" s="1">
        <v>0</v>
      </c>
      <c r="KI297" s="1">
        <v>1</v>
      </c>
      <c r="KJ297" s="1">
        <v>1</v>
      </c>
      <c r="KK297" s="1">
        <v>1</v>
      </c>
      <c r="KL297" s="1">
        <v>1</v>
      </c>
      <c r="KM297" s="1">
        <v>0</v>
      </c>
      <c r="KN297" s="1">
        <v>0</v>
      </c>
      <c r="KO297" s="1">
        <v>1</v>
      </c>
      <c r="KP297" s="1">
        <v>1</v>
      </c>
      <c r="KQ297" s="1">
        <v>0</v>
      </c>
      <c r="KR297" s="1">
        <v>0</v>
      </c>
      <c r="KS297" s="1">
        <v>2</v>
      </c>
      <c r="KT297" s="1">
        <v>2</v>
      </c>
      <c r="KU297" s="1">
        <v>0</v>
      </c>
      <c r="KV297" s="1">
        <v>0</v>
      </c>
      <c r="KW297" s="1">
        <v>0</v>
      </c>
      <c r="KX297" s="1">
        <v>0</v>
      </c>
      <c r="KY297" s="1">
        <v>1</v>
      </c>
      <c r="KZ297" s="1">
        <v>1</v>
      </c>
      <c r="LA297" s="1">
        <v>1</v>
      </c>
      <c r="LB297" s="1">
        <v>1</v>
      </c>
      <c r="LC297" s="1">
        <v>1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1</v>
      </c>
      <c r="LJ297" s="1">
        <v>1</v>
      </c>
      <c r="LK297" s="1">
        <v>1</v>
      </c>
      <c r="LL297" s="1">
        <v>8</v>
      </c>
      <c r="LM297" s="1">
        <v>0</v>
      </c>
      <c r="LN297" s="1">
        <v>29</v>
      </c>
      <c r="LO297" s="1">
        <v>29</v>
      </c>
      <c r="LP297" s="1">
        <v>8</v>
      </c>
      <c r="LQ297" s="1">
        <v>1</v>
      </c>
      <c r="LR297" s="1">
        <v>1</v>
      </c>
      <c r="LS297" s="1">
        <v>1</v>
      </c>
      <c r="LT297" s="1">
        <v>1</v>
      </c>
      <c r="LU297" s="1">
        <v>1</v>
      </c>
      <c r="LV297" s="1">
        <v>0</v>
      </c>
      <c r="LW297" s="1">
        <v>1</v>
      </c>
      <c r="LX297" s="1">
        <v>0</v>
      </c>
      <c r="LY297" s="1">
        <v>1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5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5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0</v>
      </c>
      <c r="NO297" s="1">
        <v>0</v>
      </c>
      <c r="NP297" s="1">
        <v>0</v>
      </c>
      <c r="NQ297" s="1">
        <v>0</v>
      </c>
      <c r="NR297" s="1">
        <v>0</v>
      </c>
      <c r="NS297" s="1">
        <v>0</v>
      </c>
      <c r="NT297" s="1">
        <v>0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NZ297" s="1">
        <v>0</v>
      </c>
      <c r="OA297" s="1">
        <v>0</v>
      </c>
      <c r="OB297" s="1">
        <v>0</v>
      </c>
      <c r="OC297" s="1">
        <v>0</v>
      </c>
      <c r="OD297" s="1">
        <v>0</v>
      </c>
      <c r="OE297" s="1">
        <v>0</v>
      </c>
      <c r="OF297" s="1">
        <v>0</v>
      </c>
      <c r="OG297" s="1">
        <v>0</v>
      </c>
      <c r="OH297" s="1">
        <v>0</v>
      </c>
      <c r="OI297" s="1">
        <v>0</v>
      </c>
      <c r="OJ297" s="1">
        <v>0</v>
      </c>
      <c r="OK297" s="1">
        <v>0</v>
      </c>
      <c r="OL297" s="1">
        <v>0</v>
      </c>
      <c r="OM297" s="1">
        <v>0</v>
      </c>
      <c r="ON297" s="1">
        <v>0</v>
      </c>
      <c r="OO297" s="1">
        <v>0</v>
      </c>
      <c r="OP297" s="1">
        <v>0</v>
      </c>
      <c r="OQ297" s="1">
        <v>0</v>
      </c>
      <c r="OR297" s="1">
        <v>0</v>
      </c>
      <c r="OS297" s="1">
        <v>0</v>
      </c>
      <c r="OT297" s="1">
        <v>0</v>
      </c>
      <c r="OU297" s="1">
        <v>0</v>
      </c>
      <c r="OV297" s="1">
        <v>0</v>
      </c>
      <c r="OW297" s="1">
        <v>0</v>
      </c>
      <c r="OX297" s="1">
        <v>0</v>
      </c>
      <c r="OY297" s="1">
        <v>0</v>
      </c>
      <c r="OZ297" s="1">
        <v>0</v>
      </c>
      <c r="PA297" s="1">
        <v>0</v>
      </c>
      <c r="PB297" s="1">
        <v>0</v>
      </c>
      <c r="PC297" s="1">
        <v>0</v>
      </c>
      <c r="PD297" s="1">
        <v>0</v>
      </c>
      <c r="PE297" s="1">
        <v>0</v>
      </c>
      <c r="PF297" s="1">
        <v>0</v>
      </c>
      <c r="PG297" s="1">
        <v>0</v>
      </c>
      <c r="PH297" s="1">
        <v>0</v>
      </c>
      <c r="PI297" s="1">
        <v>0</v>
      </c>
      <c r="PJ297" s="1">
        <v>0</v>
      </c>
      <c r="PK297" s="1">
        <v>0</v>
      </c>
      <c r="PL297" s="1">
        <v>0</v>
      </c>
      <c r="PM297" s="1">
        <v>0</v>
      </c>
      <c r="PN297" s="1">
        <v>0</v>
      </c>
      <c r="PO297" s="1">
        <v>0</v>
      </c>
      <c r="PP297" s="1">
        <v>0</v>
      </c>
      <c r="PQ297" s="1">
        <v>0</v>
      </c>
      <c r="PR297" s="1">
        <v>0</v>
      </c>
      <c r="PS297" s="1">
        <v>0</v>
      </c>
      <c r="PT297" s="1">
        <v>0</v>
      </c>
      <c r="PU297" s="1">
        <v>1</v>
      </c>
      <c r="PV297" s="1">
        <v>4</v>
      </c>
      <c r="PW297" s="1">
        <v>0</v>
      </c>
      <c r="PX297" s="1">
        <v>0</v>
      </c>
      <c r="PY297" s="1">
        <v>4</v>
      </c>
      <c r="PZ297" s="1">
        <v>4</v>
      </c>
      <c r="QA297" s="1">
        <v>4</v>
      </c>
      <c r="QB297" s="1">
        <v>8</v>
      </c>
      <c r="QC297" s="1">
        <v>4</v>
      </c>
      <c r="QD297" s="1">
        <v>4</v>
      </c>
      <c r="QE297" s="1">
        <v>4</v>
      </c>
      <c r="QF297" s="1">
        <v>4</v>
      </c>
      <c r="QG297" s="1">
        <v>4</v>
      </c>
      <c r="QH297" s="1">
        <v>4</v>
      </c>
      <c r="QI297" s="1">
        <v>5</v>
      </c>
      <c r="QJ297" s="1">
        <v>5</v>
      </c>
      <c r="QK297" s="1">
        <v>4</v>
      </c>
      <c r="QL297" s="1">
        <v>4</v>
      </c>
      <c r="QM297" s="1">
        <v>1</v>
      </c>
      <c r="QN297" s="1">
        <v>1</v>
      </c>
      <c r="QO297" s="1">
        <v>0</v>
      </c>
      <c r="QP297" s="1">
        <v>1</v>
      </c>
      <c r="QQ297" s="1">
        <v>1</v>
      </c>
      <c r="QR297" s="1">
        <v>1</v>
      </c>
      <c r="QS297" s="1">
        <v>2</v>
      </c>
      <c r="QT297" s="1">
        <v>1</v>
      </c>
      <c r="QU297" s="1">
        <v>1</v>
      </c>
      <c r="QV297" s="1">
        <v>1</v>
      </c>
      <c r="QW297" s="1">
        <v>0</v>
      </c>
      <c r="QX297" s="1">
        <v>0</v>
      </c>
      <c r="QY297" s="1">
        <v>1</v>
      </c>
      <c r="QZ297" s="1">
        <v>1</v>
      </c>
    </row>
    <row r="298" spans="1:468">
      <c r="A298" s="1">
        <v>2012</v>
      </c>
      <c r="B298" s="1" t="s">
        <v>802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0</v>
      </c>
      <c r="K298" s="1">
        <v>2</v>
      </c>
      <c r="L298" s="1">
        <v>2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6</v>
      </c>
      <c r="AB298" s="1">
        <v>3</v>
      </c>
      <c r="AC298" s="1">
        <v>6</v>
      </c>
      <c r="AD298" s="1">
        <v>3</v>
      </c>
      <c r="AE298" s="1">
        <v>6</v>
      </c>
      <c r="AF298" s="1">
        <v>3</v>
      </c>
      <c r="AG298" s="1">
        <v>6</v>
      </c>
      <c r="AH298" s="1">
        <v>6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2</v>
      </c>
      <c r="BC298" s="1">
        <v>1</v>
      </c>
      <c r="BD298" s="1">
        <v>0</v>
      </c>
      <c r="BE298" s="1">
        <v>1</v>
      </c>
      <c r="BF298" s="1">
        <v>1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1</v>
      </c>
      <c r="CS298" s="1">
        <v>1</v>
      </c>
      <c r="CT298" s="1">
        <v>1</v>
      </c>
      <c r="CU298" s="1">
        <v>1</v>
      </c>
      <c r="CV298" s="1">
        <v>1</v>
      </c>
      <c r="CW298" s="1">
        <v>1</v>
      </c>
      <c r="CX298" s="1">
        <v>1</v>
      </c>
      <c r="CY298" s="1">
        <v>2</v>
      </c>
      <c r="CZ298" s="1">
        <v>1</v>
      </c>
      <c r="DA298" s="1">
        <v>1</v>
      </c>
      <c r="DB298" s="1">
        <v>0</v>
      </c>
      <c r="DC298" s="1">
        <v>0</v>
      </c>
      <c r="DD298" s="1">
        <v>1</v>
      </c>
      <c r="DE298" s="1">
        <v>0</v>
      </c>
      <c r="DF298" s="1">
        <v>1</v>
      </c>
      <c r="DG298" s="1">
        <v>1</v>
      </c>
      <c r="DH298" s="1">
        <v>1</v>
      </c>
      <c r="DI298" s="1">
        <v>0</v>
      </c>
      <c r="DJ298" s="1">
        <v>0</v>
      </c>
      <c r="DK298" s="1">
        <v>1</v>
      </c>
      <c r="DL298" s="1">
        <v>1</v>
      </c>
      <c r="DM298" s="1">
        <v>2</v>
      </c>
      <c r="DN298" s="1">
        <v>0</v>
      </c>
      <c r="DO298" s="1">
        <v>0</v>
      </c>
      <c r="DP298" s="1">
        <v>0</v>
      </c>
      <c r="DQ298" s="1">
        <v>2</v>
      </c>
      <c r="DR298" s="1">
        <v>2</v>
      </c>
      <c r="DS298" s="1">
        <v>2</v>
      </c>
      <c r="DT298" s="1">
        <v>2</v>
      </c>
      <c r="DU298" s="1">
        <v>0</v>
      </c>
      <c r="DV298" s="1">
        <v>0</v>
      </c>
      <c r="DW298" s="1">
        <v>0</v>
      </c>
      <c r="DX298" s="1">
        <v>2</v>
      </c>
      <c r="DY298" s="1">
        <v>0</v>
      </c>
      <c r="DZ298" s="1">
        <v>0</v>
      </c>
      <c r="EA298" s="1">
        <v>0</v>
      </c>
      <c r="EB298" s="1">
        <v>1</v>
      </c>
      <c r="EC298" s="1">
        <v>1</v>
      </c>
      <c r="ED298" s="1">
        <v>1</v>
      </c>
      <c r="EE298" s="1">
        <v>1</v>
      </c>
      <c r="EF298" s="1">
        <v>1</v>
      </c>
      <c r="EG298" s="1">
        <v>1</v>
      </c>
      <c r="EH298" s="1">
        <v>1</v>
      </c>
      <c r="EI298" s="1">
        <v>1</v>
      </c>
      <c r="EJ298" s="1">
        <v>0</v>
      </c>
      <c r="EK298" s="1">
        <v>1</v>
      </c>
      <c r="EL298" s="1">
        <v>1</v>
      </c>
      <c r="EM298" s="1">
        <v>0</v>
      </c>
      <c r="EN298" s="1">
        <v>1</v>
      </c>
      <c r="EO298" s="1">
        <v>1</v>
      </c>
      <c r="EP298" s="1">
        <v>0</v>
      </c>
      <c r="EQ298" s="1">
        <v>0</v>
      </c>
      <c r="ER298" s="1">
        <v>0</v>
      </c>
      <c r="ES298" s="1">
        <v>1</v>
      </c>
      <c r="ET298" s="1">
        <v>1</v>
      </c>
      <c r="EU298" s="1">
        <v>1</v>
      </c>
      <c r="EV298" s="1">
        <v>1</v>
      </c>
      <c r="EW298" s="1">
        <v>0</v>
      </c>
      <c r="EX298" s="1">
        <v>3</v>
      </c>
      <c r="EY298" s="1">
        <v>3</v>
      </c>
      <c r="EZ298" s="1">
        <v>2</v>
      </c>
      <c r="FA298" s="1">
        <v>2</v>
      </c>
      <c r="FB298" s="1">
        <v>2</v>
      </c>
      <c r="FC298" s="1">
        <v>2</v>
      </c>
      <c r="FD298" s="1">
        <v>4</v>
      </c>
      <c r="FE298" s="1">
        <v>2</v>
      </c>
      <c r="FF298" s="1">
        <v>1</v>
      </c>
      <c r="FG298" s="1">
        <v>2</v>
      </c>
      <c r="FH298" s="1">
        <v>2</v>
      </c>
      <c r="FI298" s="1">
        <v>2</v>
      </c>
      <c r="FJ298" s="1">
        <v>2</v>
      </c>
      <c r="FK298" s="1">
        <v>3</v>
      </c>
      <c r="FL298" s="1">
        <v>2</v>
      </c>
      <c r="FM298" s="1">
        <v>2</v>
      </c>
      <c r="FN298" s="1">
        <v>2</v>
      </c>
      <c r="FO298" s="1">
        <v>0</v>
      </c>
      <c r="FP298" s="1">
        <v>0</v>
      </c>
      <c r="FQ298" s="1">
        <v>8</v>
      </c>
      <c r="FR298" s="1">
        <v>8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37</v>
      </c>
      <c r="GA298" s="1">
        <v>37</v>
      </c>
      <c r="GB298" s="1">
        <v>0</v>
      </c>
      <c r="GC298" s="1">
        <v>0</v>
      </c>
      <c r="GD298" s="1">
        <v>0</v>
      </c>
      <c r="GE298" s="1">
        <v>37</v>
      </c>
      <c r="GF298" s="1">
        <v>37</v>
      </c>
      <c r="GG298" s="1">
        <v>37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2</v>
      </c>
      <c r="GT298" s="1">
        <v>2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1</v>
      </c>
      <c r="HI298" s="1">
        <v>0</v>
      </c>
      <c r="HJ298" s="1">
        <v>0</v>
      </c>
      <c r="HK298" s="1">
        <v>0</v>
      </c>
      <c r="HL298" s="1">
        <v>0</v>
      </c>
      <c r="HM298" s="1">
        <v>6</v>
      </c>
      <c r="HN298" s="1">
        <v>0</v>
      </c>
      <c r="HO298" s="1">
        <v>0</v>
      </c>
      <c r="HP298" s="1">
        <v>28</v>
      </c>
      <c r="HQ298" s="1">
        <v>28</v>
      </c>
      <c r="HR298" s="1">
        <v>28</v>
      </c>
      <c r="HS298" s="1">
        <v>28</v>
      </c>
      <c r="HT298" s="1">
        <v>16</v>
      </c>
      <c r="HU298" s="1">
        <v>12</v>
      </c>
      <c r="HV298" s="1">
        <v>0</v>
      </c>
      <c r="HW298" s="1">
        <v>0</v>
      </c>
      <c r="HX298" s="1">
        <v>2</v>
      </c>
      <c r="HY298" s="1">
        <v>2</v>
      </c>
      <c r="HZ298" s="1">
        <v>37</v>
      </c>
      <c r="IA298" s="1">
        <v>36</v>
      </c>
      <c r="IB298" s="1">
        <v>0</v>
      </c>
      <c r="IC298" s="1">
        <v>0</v>
      </c>
      <c r="ID298" s="1">
        <v>1</v>
      </c>
      <c r="IE298" s="1">
        <v>1</v>
      </c>
      <c r="IF298" s="1">
        <v>1</v>
      </c>
      <c r="IG298" s="1">
        <v>1</v>
      </c>
      <c r="IH298" s="1">
        <v>7</v>
      </c>
      <c r="II298" s="1">
        <v>9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8</v>
      </c>
      <c r="JO298" s="1">
        <v>0</v>
      </c>
      <c r="JP298" s="1">
        <v>8</v>
      </c>
      <c r="JQ298" s="1">
        <v>8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8</v>
      </c>
      <c r="JY298" s="1">
        <v>0</v>
      </c>
      <c r="JZ298" s="1">
        <v>8</v>
      </c>
      <c r="KA298" s="1">
        <v>0</v>
      </c>
      <c r="KB298" s="1">
        <v>0</v>
      </c>
      <c r="KC298" s="1">
        <v>0</v>
      </c>
      <c r="KD298" s="1">
        <v>0</v>
      </c>
      <c r="KE298" s="1">
        <v>8</v>
      </c>
      <c r="KF298" s="1">
        <v>8</v>
      </c>
      <c r="KG298" s="1">
        <v>8</v>
      </c>
      <c r="KH298" s="1">
        <v>0</v>
      </c>
      <c r="KI298" s="1">
        <v>8</v>
      </c>
      <c r="KJ298" s="1">
        <v>0</v>
      </c>
      <c r="KK298" s="1">
        <v>8</v>
      </c>
      <c r="KL298" s="1">
        <v>0</v>
      </c>
      <c r="KM298" s="1">
        <v>0</v>
      </c>
      <c r="KN298" s="1">
        <v>8</v>
      </c>
      <c r="KO298" s="1">
        <v>7</v>
      </c>
      <c r="KP298" s="1">
        <v>7</v>
      </c>
      <c r="KQ298" s="1">
        <v>7</v>
      </c>
      <c r="KR298" s="1">
        <v>0</v>
      </c>
      <c r="KS298" s="1">
        <v>14</v>
      </c>
      <c r="KT298" s="1">
        <v>14</v>
      </c>
      <c r="KU298" s="1">
        <v>0</v>
      </c>
      <c r="KV298" s="1">
        <v>0</v>
      </c>
      <c r="KW298" s="1">
        <v>0</v>
      </c>
      <c r="KX298" s="1">
        <v>0</v>
      </c>
      <c r="KY298" s="1">
        <v>8</v>
      </c>
      <c r="KZ298" s="1">
        <v>8</v>
      </c>
      <c r="LA298" s="1">
        <v>8</v>
      </c>
      <c r="LB298" s="1">
        <v>8</v>
      </c>
      <c r="LC298" s="1">
        <v>8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1</v>
      </c>
      <c r="LL298" s="1">
        <v>8</v>
      </c>
      <c r="LM298" s="1">
        <v>0</v>
      </c>
      <c r="LN298" s="1">
        <v>27</v>
      </c>
      <c r="LO298" s="1">
        <v>27</v>
      </c>
      <c r="LP298" s="1">
        <v>4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1</v>
      </c>
      <c r="LX298" s="1">
        <v>0</v>
      </c>
      <c r="LY298" s="1">
        <v>1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9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1</v>
      </c>
      <c r="MS298" s="1">
        <v>3</v>
      </c>
      <c r="MT298" s="1">
        <v>0</v>
      </c>
      <c r="MU298" s="1">
        <v>0</v>
      </c>
      <c r="MV298" s="1">
        <v>6</v>
      </c>
      <c r="MW298" s="1">
        <v>0</v>
      </c>
      <c r="MX298" s="1">
        <v>2</v>
      </c>
      <c r="MY298" s="1">
        <v>0</v>
      </c>
      <c r="MZ298" s="1">
        <v>3</v>
      </c>
      <c r="NA298" s="1">
        <v>0</v>
      </c>
      <c r="NB298" s="1">
        <v>0</v>
      </c>
      <c r="NC298" s="1">
        <v>3</v>
      </c>
      <c r="ND298" s="1">
        <v>0</v>
      </c>
      <c r="NE298" s="1">
        <v>2</v>
      </c>
      <c r="NF298" s="1">
        <v>2</v>
      </c>
      <c r="NG298" s="1">
        <v>2</v>
      </c>
      <c r="NH298" s="1">
        <v>2</v>
      </c>
      <c r="NI298" s="1">
        <v>2</v>
      </c>
      <c r="NJ298" s="1">
        <v>0</v>
      </c>
      <c r="NK298" s="1">
        <v>0</v>
      </c>
      <c r="NL298" s="1">
        <v>0</v>
      </c>
      <c r="NM298" s="1">
        <v>0</v>
      </c>
      <c r="NN298" s="1">
        <v>0</v>
      </c>
      <c r="NO298" s="1">
        <v>0</v>
      </c>
      <c r="NP298" s="1">
        <v>0</v>
      </c>
      <c r="NQ298" s="1">
        <v>0</v>
      </c>
      <c r="NR298" s="1">
        <v>0</v>
      </c>
      <c r="NS298" s="1">
        <v>0</v>
      </c>
      <c r="NT298" s="1">
        <v>0</v>
      </c>
      <c r="NU298" s="1">
        <v>0</v>
      </c>
      <c r="NV298" s="1">
        <v>0</v>
      </c>
      <c r="NW298" s="1">
        <v>0</v>
      </c>
      <c r="NX298" s="1">
        <v>0</v>
      </c>
      <c r="NY298" s="1">
        <v>0</v>
      </c>
      <c r="NZ298" s="1">
        <v>0</v>
      </c>
      <c r="OA298" s="1">
        <v>0</v>
      </c>
      <c r="OB298" s="1">
        <v>0</v>
      </c>
      <c r="OC298" s="1">
        <v>0</v>
      </c>
      <c r="OD298" s="1">
        <v>0</v>
      </c>
      <c r="OE298" s="1">
        <v>0</v>
      </c>
      <c r="OF298" s="1">
        <v>0</v>
      </c>
      <c r="OG298" s="1">
        <v>0</v>
      </c>
      <c r="OH298" s="1">
        <v>0</v>
      </c>
      <c r="OI298" s="1">
        <v>0</v>
      </c>
      <c r="OJ298" s="1">
        <v>0</v>
      </c>
      <c r="OK298" s="1">
        <v>0</v>
      </c>
      <c r="OL298" s="1">
        <v>0</v>
      </c>
      <c r="OM298" s="1">
        <v>0</v>
      </c>
      <c r="ON298" s="1">
        <v>0</v>
      </c>
      <c r="OO298" s="1">
        <v>0</v>
      </c>
      <c r="OP298" s="1">
        <v>0</v>
      </c>
      <c r="OQ298" s="1">
        <v>0</v>
      </c>
      <c r="OR298" s="1">
        <v>0</v>
      </c>
      <c r="OS298" s="1">
        <v>0</v>
      </c>
      <c r="OT298" s="1">
        <v>0</v>
      </c>
      <c r="OU298" s="1">
        <v>0</v>
      </c>
      <c r="OV298" s="1">
        <v>0</v>
      </c>
      <c r="OW298" s="1">
        <v>0</v>
      </c>
      <c r="OX298" s="1">
        <v>0</v>
      </c>
      <c r="OY298" s="1">
        <v>0</v>
      </c>
      <c r="OZ298" s="1">
        <v>0</v>
      </c>
      <c r="PA298" s="1">
        <v>0</v>
      </c>
      <c r="PB298" s="1">
        <v>0</v>
      </c>
      <c r="PC298" s="1">
        <v>0</v>
      </c>
      <c r="PD298" s="1">
        <v>0</v>
      </c>
      <c r="PE298" s="1">
        <v>0</v>
      </c>
      <c r="PF298" s="1">
        <v>0</v>
      </c>
      <c r="PG298" s="1">
        <v>0</v>
      </c>
      <c r="PH298" s="1">
        <v>0</v>
      </c>
      <c r="PI298" s="1">
        <v>0</v>
      </c>
      <c r="PJ298" s="1">
        <v>0</v>
      </c>
      <c r="PK298" s="1">
        <v>0</v>
      </c>
      <c r="PL298" s="1">
        <v>0</v>
      </c>
      <c r="PM298" s="1">
        <v>0</v>
      </c>
      <c r="PN298" s="1">
        <v>0</v>
      </c>
      <c r="PO298" s="1">
        <v>0</v>
      </c>
      <c r="PP298" s="1">
        <v>0</v>
      </c>
      <c r="PQ298" s="1">
        <v>0</v>
      </c>
      <c r="PR298" s="1">
        <v>0</v>
      </c>
      <c r="PS298" s="1">
        <v>0</v>
      </c>
      <c r="PT298" s="1">
        <v>1</v>
      </c>
      <c r="PU298" s="1">
        <v>1</v>
      </c>
      <c r="PV298" s="1">
        <v>4</v>
      </c>
      <c r="PW298" s="1">
        <v>4</v>
      </c>
      <c r="PX298" s="1">
        <v>4</v>
      </c>
      <c r="PY298" s="1">
        <v>4</v>
      </c>
      <c r="PZ298" s="1">
        <v>4</v>
      </c>
      <c r="QA298" s="1">
        <v>4</v>
      </c>
      <c r="QB298" s="1">
        <v>8</v>
      </c>
      <c r="QC298" s="1">
        <v>4</v>
      </c>
      <c r="QD298" s="1">
        <v>4</v>
      </c>
      <c r="QE298" s="1">
        <v>4</v>
      </c>
      <c r="QF298" s="1">
        <v>4</v>
      </c>
      <c r="QG298" s="1">
        <v>4</v>
      </c>
      <c r="QH298" s="1">
        <v>4</v>
      </c>
      <c r="QI298" s="1">
        <v>5</v>
      </c>
      <c r="QJ298" s="1">
        <v>5</v>
      </c>
      <c r="QK298" s="1">
        <v>4</v>
      </c>
      <c r="QL298" s="1">
        <v>4</v>
      </c>
      <c r="QM298" s="1">
        <v>1</v>
      </c>
      <c r="QN298" s="1">
        <v>1</v>
      </c>
      <c r="QO298" s="1">
        <v>0</v>
      </c>
      <c r="QP298" s="1">
        <v>0</v>
      </c>
      <c r="QQ298" s="1">
        <v>0</v>
      </c>
      <c r="QR298" s="1">
        <v>0</v>
      </c>
      <c r="QS298" s="1">
        <v>0</v>
      </c>
      <c r="QT298" s="1">
        <v>0</v>
      </c>
      <c r="QU298" s="1">
        <v>0</v>
      </c>
      <c r="QV298" s="1">
        <v>0</v>
      </c>
      <c r="QW298" s="1">
        <v>1</v>
      </c>
      <c r="QX298" s="1">
        <v>0</v>
      </c>
      <c r="QY298" s="1">
        <v>0</v>
      </c>
      <c r="QZ298" s="1">
        <v>1</v>
      </c>
    </row>
    <row r="299" spans="1:468">
      <c r="A299" s="1">
        <v>2012</v>
      </c>
      <c r="B299" s="1" t="s">
        <v>803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0</v>
      </c>
      <c r="K299" s="1">
        <v>4</v>
      </c>
      <c r="L299" s="1">
        <v>3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1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1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1</v>
      </c>
      <c r="CH299" s="1">
        <v>0</v>
      </c>
      <c r="CI299" s="1">
        <v>1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1</v>
      </c>
      <c r="CP299" s="1">
        <v>0</v>
      </c>
      <c r="CQ299" s="1">
        <v>0</v>
      </c>
      <c r="CR299" s="1">
        <v>0</v>
      </c>
      <c r="CS299" s="1">
        <v>1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1</v>
      </c>
      <c r="DJ299" s="1">
        <v>1</v>
      </c>
      <c r="DK299" s="1">
        <v>1</v>
      </c>
      <c r="DL299" s="1">
        <v>0</v>
      </c>
      <c r="DM299" s="1">
        <v>1</v>
      </c>
      <c r="DN299" s="1">
        <v>0</v>
      </c>
      <c r="DO299" s="1">
        <v>0</v>
      </c>
      <c r="DP299" s="1">
        <v>0</v>
      </c>
      <c r="DQ299" s="1">
        <v>1</v>
      </c>
      <c r="DR299" s="1">
        <v>1</v>
      </c>
      <c r="DS299" s="1">
        <v>1</v>
      </c>
      <c r="DT299" s="1">
        <v>1</v>
      </c>
      <c r="DU299" s="1">
        <v>0</v>
      </c>
      <c r="DV299" s="1">
        <v>0</v>
      </c>
      <c r="DW299" s="1">
        <v>0</v>
      </c>
      <c r="DX299" s="1">
        <v>1</v>
      </c>
      <c r="DY299" s="1">
        <v>0</v>
      </c>
      <c r="DZ299" s="1">
        <v>1</v>
      </c>
      <c r="EA299" s="1">
        <v>0</v>
      </c>
      <c r="EB299" s="1">
        <v>2</v>
      </c>
      <c r="EC299" s="1">
        <v>2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1</v>
      </c>
      <c r="EU299" s="1">
        <v>1</v>
      </c>
      <c r="EV299" s="1">
        <v>1</v>
      </c>
      <c r="EW299" s="1">
        <v>0</v>
      </c>
      <c r="EX299" s="1">
        <v>2</v>
      </c>
      <c r="EY299" s="1">
        <v>2</v>
      </c>
      <c r="EZ299" s="1">
        <v>2</v>
      </c>
      <c r="FA299" s="1">
        <v>2</v>
      </c>
      <c r="FB299" s="1">
        <v>2</v>
      </c>
      <c r="FC299" s="1">
        <v>2</v>
      </c>
      <c r="FD299" s="1">
        <v>3</v>
      </c>
      <c r="FE299" s="1">
        <v>1</v>
      </c>
      <c r="FF299" s="1">
        <v>1</v>
      </c>
      <c r="FG299" s="1">
        <v>1</v>
      </c>
      <c r="FH299" s="1">
        <v>0</v>
      </c>
      <c r="FI299" s="1">
        <v>1</v>
      </c>
      <c r="FJ299" s="1">
        <v>1</v>
      </c>
      <c r="FK299" s="1">
        <v>2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4</v>
      </c>
      <c r="FR299" s="1">
        <v>4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25</v>
      </c>
      <c r="GA299" s="1">
        <v>25</v>
      </c>
      <c r="GB299" s="1">
        <v>0</v>
      </c>
      <c r="GC299" s="1">
        <v>0</v>
      </c>
      <c r="GD299" s="1">
        <v>0</v>
      </c>
      <c r="GE299" s="1">
        <v>25</v>
      </c>
      <c r="GF299" s="1">
        <v>24</v>
      </c>
      <c r="GG299" s="1">
        <v>25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3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5</v>
      </c>
      <c r="HF299" s="1">
        <v>40</v>
      </c>
      <c r="HG299" s="1">
        <v>40</v>
      </c>
      <c r="HH299" s="1">
        <v>1</v>
      </c>
      <c r="HI299" s="1">
        <v>0</v>
      </c>
      <c r="HJ299" s="1">
        <v>1</v>
      </c>
      <c r="HK299" s="1">
        <v>2</v>
      </c>
      <c r="HL299" s="1">
        <v>2</v>
      </c>
      <c r="HM299" s="1">
        <v>0</v>
      </c>
      <c r="HN299" s="1">
        <v>3</v>
      </c>
      <c r="HO299" s="1">
        <v>3</v>
      </c>
      <c r="HP299" s="1">
        <v>4</v>
      </c>
      <c r="HQ299" s="1">
        <v>4</v>
      </c>
      <c r="HR299" s="1">
        <v>15</v>
      </c>
      <c r="HS299" s="1">
        <v>4</v>
      </c>
      <c r="HT299" s="1">
        <v>0</v>
      </c>
      <c r="HU299" s="1">
        <v>15</v>
      </c>
      <c r="HV299" s="1">
        <v>0</v>
      </c>
      <c r="HW299" s="1">
        <v>0</v>
      </c>
      <c r="HX299" s="1">
        <v>2</v>
      </c>
      <c r="HY299" s="1">
        <v>2</v>
      </c>
      <c r="HZ299" s="1">
        <v>21</v>
      </c>
      <c r="IA299" s="1">
        <v>21</v>
      </c>
      <c r="IB299" s="1">
        <v>0</v>
      </c>
      <c r="IC299" s="1">
        <v>1</v>
      </c>
      <c r="ID299" s="1">
        <v>0</v>
      </c>
      <c r="IE299" s="1">
        <v>0</v>
      </c>
      <c r="IF299" s="1">
        <v>0</v>
      </c>
      <c r="IG299" s="1">
        <v>0</v>
      </c>
      <c r="IH299" s="1">
        <v>1</v>
      </c>
      <c r="II299" s="1">
        <v>4</v>
      </c>
      <c r="IJ299" s="1">
        <v>1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1</v>
      </c>
      <c r="JL299" s="1">
        <v>1</v>
      </c>
      <c r="JM299" s="1">
        <v>1</v>
      </c>
      <c r="JN299" s="1">
        <v>0</v>
      </c>
      <c r="JO299" s="1">
        <v>0</v>
      </c>
      <c r="JP299" s="1">
        <v>4</v>
      </c>
      <c r="JQ299" s="1">
        <v>4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4</v>
      </c>
      <c r="JY299" s="1">
        <v>4</v>
      </c>
      <c r="JZ299" s="1">
        <v>4</v>
      </c>
      <c r="KA299" s="1">
        <v>0</v>
      </c>
      <c r="KB299" s="1">
        <v>0</v>
      </c>
      <c r="KC299" s="1">
        <v>0</v>
      </c>
      <c r="KD299" s="1">
        <v>0</v>
      </c>
      <c r="KE299" s="1">
        <v>4</v>
      </c>
      <c r="KF299" s="1">
        <v>4</v>
      </c>
      <c r="KG299" s="1">
        <v>4</v>
      </c>
      <c r="KH299" s="1">
        <v>0</v>
      </c>
      <c r="KI299" s="1">
        <v>4</v>
      </c>
      <c r="KJ299" s="1">
        <v>4</v>
      </c>
      <c r="KK299" s="1">
        <v>4</v>
      </c>
      <c r="KL299" s="1">
        <v>4</v>
      </c>
      <c r="KM299" s="1">
        <v>0</v>
      </c>
      <c r="KN299" s="1">
        <v>4</v>
      </c>
      <c r="KO299" s="1">
        <v>1</v>
      </c>
      <c r="KP299" s="1">
        <v>1</v>
      </c>
      <c r="KQ299" s="1">
        <v>1</v>
      </c>
      <c r="KR299" s="1">
        <v>0</v>
      </c>
      <c r="KS299" s="1">
        <v>0</v>
      </c>
      <c r="KT299" s="1">
        <v>0</v>
      </c>
      <c r="KU299" s="1">
        <v>1</v>
      </c>
      <c r="KV299" s="1">
        <v>1</v>
      </c>
      <c r="KW299" s="1">
        <v>4</v>
      </c>
      <c r="KX299" s="1">
        <v>0</v>
      </c>
      <c r="KY299" s="1">
        <v>0</v>
      </c>
      <c r="KZ299" s="1">
        <v>0</v>
      </c>
      <c r="LA299" s="1">
        <v>4</v>
      </c>
      <c r="LB299" s="1">
        <v>4</v>
      </c>
      <c r="LC299" s="1">
        <v>4</v>
      </c>
      <c r="LD299" s="1">
        <v>0</v>
      </c>
      <c r="LE299" s="1">
        <v>1</v>
      </c>
      <c r="LF299" s="1">
        <v>0</v>
      </c>
      <c r="LG299" s="1">
        <v>1</v>
      </c>
      <c r="LH299" s="1">
        <v>0</v>
      </c>
      <c r="LI299" s="1">
        <v>0</v>
      </c>
      <c r="LJ299" s="1">
        <v>0</v>
      </c>
      <c r="LK299" s="1">
        <v>1</v>
      </c>
      <c r="LL299" s="1">
        <v>8</v>
      </c>
      <c r="LM299" s="1">
        <v>0</v>
      </c>
      <c r="LN299" s="1">
        <v>31</v>
      </c>
      <c r="LO299" s="1">
        <v>31</v>
      </c>
      <c r="LP299" s="1">
        <v>5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1</v>
      </c>
      <c r="MA299" s="1">
        <v>1</v>
      </c>
      <c r="MB299" s="1">
        <v>1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4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">
        <v>1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0</v>
      </c>
      <c r="NO299" s="1">
        <v>0</v>
      </c>
      <c r="NP299" s="1">
        <v>0</v>
      </c>
      <c r="NQ299" s="1">
        <v>0</v>
      </c>
      <c r="NR299" s="1">
        <v>0</v>
      </c>
      <c r="NS299" s="1">
        <v>0</v>
      </c>
      <c r="NT299" s="1">
        <v>0</v>
      </c>
      <c r="NU299" s="1">
        <v>0</v>
      </c>
      <c r="NV299" s="1">
        <v>0</v>
      </c>
      <c r="NW299" s="1">
        <v>0</v>
      </c>
      <c r="NX299" s="1">
        <v>0</v>
      </c>
      <c r="NY299" s="1">
        <v>0</v>
      </c>
      <c r="NZ299" s="1">
        <v>0</v>
      </c>
      <c r="OA299" s="1">
        <v>0</v>
      </c>
      <c r="OB299" s="1">
        <v>0</v>
      </c>
      <c r="OC299" s="1">
        <v>0</v>
      </c>
      <c r="OD299" s="1">
        <v>0</v>
      </c>
      <c r="OE299" s="1">
        <v>0</v>
      </c>
      <c r="OF299" s="1">
        <v>0</v>
      </c>
      <c r="OG299" s="1">
        <v>0</v>
      </c>
      <c r="OH299" s="1">
        <v>0</v>
      </c>
      <c r="OI299" s="1">
        <v>0</v>
      </c>
      <c r="OJ299" s="1">
        <v>0</v>
      </c>
      <c r="OK299" s="1">
        <v>0</v>
      </c>
      <c r="OL299" s="1">
        <v>0</v>
      </c>
      <c r="OM299" s="1">
        <v>0</v>
      </c>
      <c r="ON299" s="1">
        <v>0</v>
      </c>
      <c r="OO299" s="1">
        <v>0</v>
      </c>
      <c r="OP299" s="1">
        <v>0</v>
      </c>
      <c r="OQ299" s="1">
        <v>0</v>
      </c>
      <c r="OR299" s="1">
        <v>0</v>
      </c>
      <c r="OS299" s="1">
        <v>0</v>
      </c>
      <c r="OT299" s="1">
        <v>0</v>
      </c>
      <c r="OU299" s="1">
        <v>0</v>
      </c>
      <c r="OV299" s="1">
        <v>0</v>
      </c>
      <c r="OW299" s="1">
        <v>0</v>
      </c>
      <c r="OX299" s="1">
        <v>0</v>
      </c>
      <c r="OY299" s="1">
        <v>0</v>
      </c>
      <c r="OZ299" s="1">
        <v>0</v>
      </c>
      <c r="PA299" s="1">
        <v>0</v>
      </c>
      <c r="PB299" s="1">
        <v>0</v>
      </c>
      <c r="PC299" s="1">
        <v>0</v>
      </c>
      <c r="PD299" s="1">
        <v>0</v>
      </c>
      <c r="PE299" s="1">
        <v>0</v>
      </c>
      <c r="PF299" s="1">
        <v>0</v>
      </c>
      <c r="PG299" s="1">
        <v>0</v>
      </c>
      <c r="PH299" s="1">
        <v>0</v>
      </c>
      <c r="PI299" s="1">
        <v>0</v>
      </c>
      <c r="PJ299" s="1">
        <v>0</v>
      </c>
      <c r="PK299" s="1">
        <v>0</v>
      </c>
      <c r="PL299" s="1">
        <v>0</v>
      </c>
      <c r="PM299" s="1">
        <v>0</v>
      </c>
      <c r="PN299" s="1">
        <v>0</v>
      </c>
      <c r="PO299" s="1">
        <v>0</v>
      </c>
      <c r="PP299" s="1">
        <v>0</v>
      </c>
      <c r="PQ299" s="1">
        <v>0</v>
      </c>
      <c r="PR299" s="1">
        <v>0</v>
      </c>
      <c r="PS299" s="1">
        <v>0</v>
      </c>
      <c r="PT299" s="1">
        <v>0</v>
      </c>
      <c r="PU299" s="1">
        <v>0</v>
      </c>
      <c r="PV299" s="1">
        <v>0</v>
      </c>
      <c r="PW299" s="1">
        <v>0</v>
      </c>
      <c r="PX299" s="1">
        <v>0</v>
      </c>
      <c r="PY299" s="1">
        <v>0</v>
      </c>
      <c r="PZ299" s="1">
        <v>0</v>
      </c>
      <c r="QA299" s="1">
        <v>0</v>
      </c>
      <c r="QB299" s="1">
        <v>0</v>
      </c>
      <c r="QC299" s="1">
        <v>0</v>
      </c>
      <c r="QD299" s="1">
        <v>0</v>
      </c>
      <c r="QE299" s="1">
        <v>0</v>
      </c>
      <c r="QF299" s="1">
        <v>0</v>
      </c>
      <c r="QG299" s="1">
        <v>0</v>
      </c>
      <c r="QH299" s="1">
        <v>0</v>
      </c>
      <c r="QI299" s="1">
        <v>0</v>
      </c>
      <c r="QJ299" s="1">
        <v>0</v>
      </c>
      <c r="QK299" s="1">
        <v>0</v>
      </c>
      <c r="QL299" s="1">
        <v>0</v>
      </c>
      <c r="QM299" s="1">
        <v>0</v>
      </c>
      <c r="QN299" s="1">
        <v>1</v>
      </c>
      <c r="QO299" s="1">
        <v>0</v>
      </c>
      <c r="QP299" s="1">
        <v>0</v>
      </c>
      <c r="QQ299" s="1">
        <v>0</v>
      </c>
      <c r="QR299" s="1">
        <v>0</v>
      </c>
      <c r="QS299" s="1">
        <v>0</v>
      </c>
      <c r="QT299" s="1">
        <v>0</v>
      </c>
      <c r="QU299" s="1">
        <v>0</v>
      </c>
      <c r="QV299" s="1">
        <v>0</v>
      </c>
      <c r="QW299" s="1">
        <v>0</v>
      </c>
      <c r="QX299" s="1">
        <v>0</v>
      </c>
      <c r="QY299" s="1">
        <v>0</v>
      </c>
      <c r="QZ299" s="1">
        <v>1</v>
      </c>
    </row>
    <row r="300" spans="1:468">
      <c r="A300" s="1">
        <v>2012</v>
      </c>
      <c r="B300" s="1" t="s">
        <v>804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0</v>
      </c>
      <c r="J300" s="1">
        <v>0</v>
      </c>
      <c r="K300" s="1">
        <v>4</v>
      </c>
      <c r="L300" s="1">
        <v>3</v>
      </c>
      <c r="M300" s="1">
        <v>0</v>
      </c>
      <c r="N300" s="1">
        <v>0</v>
      </c>
      <c r="O300" s="1">
        <v>0</v>
      </c>
      <c r="P300" s="1">
        <v>2</v>
      </c>
      <c r="Q300" s="1">
        <v>0</v>
      </c>
      <c r="R300" s="1">
        <v>4</v>
      </c>
      <c r="S300" s="1">
        <v>3</v>
      </c>
      <c r="T300" s="1">
        <v>4</v>
      </c>
      <c r="U300" s="1">
        <v>3</v>
      </c>
      <c r="V300" s="1">
        <v>2</v>
      </c>
      <c r="W300" s="1">
        <v>4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1</v>
      </c>
      <c r="BA300" s="1">
        <v>0</v>
      </c>
      <c r="BB300" s="1">
        <v>1</v>
      </c>
      <c r="BC300" s="1">
        <v>2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1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1</v>
      </c>
      <c r="CH300" s="1">
        <v>0</v>
      </c>
      <c r="CI300" s="1">
        <v>1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1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1</v>
      </c>
      <c r="CW300" s="1">
        <v>1</v>
      </c>
      <c r="CX300" s="1">
        <v>1</v>
      </c>
      <c r="CY300" s="1">
        <v>2</v>
      </c>
      <c r="CZ300" s="1">
        <v>1</v>
      </c>
      <c r="DA300" s="1">
        <v>1</v>
      </c>
      <c r="DB300" s="1">
        <v>0</v>
      </c>
      <c r="DC300" s="1">
        <v>0</v>
      </c>
      <c r="DD300" s="1">
        <v>1</v>
      </c>
      <c r="DE300" s="1">
        <v>1</v>
      </c>
      <c r="DF300" s="1">
        <v>1</v>
      </c>
      <c r="DG300" s="1">
        <v>1</v>
      </c>
      <c r="DH300" s="1">
        <v>1</v>
      </c>
      <c r="DI300" s="1">
        <v>0</v>
      </c>
      <c r="DJ300" s="1">
        <v>0</v>
      </c>
      <c r="DK300" s="1">
        <v>0</v>
      </c>
      <c r="DL300" s="1">
        <v>1</v>
      </c>
      <c r="DM300" s="1">
        <v>0</v>
      </c>
      <c r="DN300" s="1">
        <v>0</v>
      </c>
      <c r="DO300" s="1">
        <v>0</v>
      </c>
      <c r="DP300" s="1">
        <v>0</v>
      </c>
      <c r="DQ300" s="1">
        <v>1</v>
      </c>
      <c r="DR300" s="1">
        <v>1</v>
      </c>
      <c r="DS300" s="1">
        <v>1</v>
      </c>
      <c r="DT300" s="1">
        <v>1</v>
      </c>
      <c r="DU300" s="1">
        <v>0</v>
      </c>
      <c r="DV300" s="1">
        <v>0</v>
      </c>
      <c r="DW300" s="1">
        <v>0</v>
      </c>
      <c r="DX300" s="1">
        <v>1</v>
      </c>
      <c r="DY300" s="1">
        <v>0</v>
      </c>
      <c r="DZ300" s="1">
        <v>0</v>
      </c>
      <c r="EA300" s="1">
        <v>0</v>
      </c>
      <c r="EB300" s="1">
        <v>2</v>
      </c>
      <c r="EC300" s="1">
        <v>2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1</v>
      </c>
      <c r="EV300" s="1">
        <v>1</v>
      </c>
      <c r="EW300" s="1">
        <v>0</v>
      </c>
      <c r="EX300" s="1">
        <v>2</v>
      </c>
      <c r="EY300" s="1">
        <v>0</v>
      </c>
      <c r="EZ300" s="1">
        <v>0</v>
      </c>
      <c r="FA300" s="1">
        <v>2</v>
      </c>
      <c r="FB300" s="1">
        <v>2</v>
      </c>
      <c r="FC300" s="1">
        <v>2</v>
      </c>
      <c r="FD300" s="1">
        <v>3</v>
      </c>
      <c r="FE300" s="1">
        <v>2</v>
      </c>
      <c r="FF300" s="1">
        <v>1</v>
      </c>
      <c r="FG300" s="1">
        <v>1</v>
      </c>
      <c r="FH300" s="1">
        <v>0</v>
      </c>
      <c r="FI300" s="1">
        <v>1</v>
      </c>
      <c r="FJ300" s="1">
        <v>1</v>
      </c>
      <c r="FK300" s="1">
        <v>2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4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25</v>
      </c>
      <c r="GA300" s="1">
        <v>0</v>
      </c>
      <c r="GB300" s="1">
        <v>0</v>
      </c>
      <c r="GC300" s="1">
        <v>0</v>
      </c>
      <c r="GD300" s="1">
        <v>0</v>
      </c>
      <c r="GE300" s="1">
        <v>25</v>
      </c>
      <c r="GF300" s="1">
        <v>25</v>
      </c>
      <c r="GG300" s="1">
        <v>25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3</v>
      </c>
      <c r="GT300" s="1">
        <v>3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5</v>
      </c>
      <c r="HF300" s="1">
        <v>40</v>
      </c>
      <c r="HG300" s="1">
        <v>40</v>
      </c>
      <c r="HH300" s="1">
        <v>1</v>
      </c>
      <c r="HI300" s="1">
        <v>0</v>
      </c>
      <c r="HJ300" s="1">
        <v>1</v>
      </c>
      <c r="HK300" s="1">
        <v>2</v>
      </c>
      <c r="HL300" s="1">
        <v>2</v>
      </c>
      <c r="HM300" s="1">
        <v>0</v>
      </c>
      <c r="HN300" s="1">
        <v>3</v>
      </c>
      <c r="HO300" s="1">
        <v>3</v>
      </c>
      <c r="HP300" s="1">
        <v>4</v>
      </c>
      <c r="HQ300" s="1">
        <v>4</v>
      </c>
      <c r="HR300" s="1">
        <v>15</v>
      </c>
      <c r="HS300" s="1">
        <v>4</v>
      </c>
      <c r="HT300" s="1">
        <v>15</v>
      </c>
      <c r="HU300" s="1">
        <v>0</v>
      </c>
      <c r="HV300" s="1">
        <v>0</v>
      </c>
      <c r="HW300" s="1">
        <v>0</v>
      </c>
      <c r="HX300" s="1">
        <v>2</v>
      </c>
      <c r="HY300" s="1">
        <v>2</v>
      </c>
      <c r="HZ300" s="1">
        <v>25</v>
      </c>
      <c r="IA300" s="1">
        <v>25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1</v>
      </c>
      <c r="II300" s="1">
        <v>4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1</v>
      </c>
      <c r="JM300" s="1">
        <v>1</v>
      </c>
      <c r="JN300" s="1">
        <v>0</v>
      </c>
      <c r="JO300" s="1">
        <v>0</v>
      </c>
      <c r="JP300" s="1">
        <v>4</v>
      </c>
      <c r="JQ300" s="1">
        <v>4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4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4</v>
      </c>
      <c r="KF300" s="1">
        <v>4</v>
      </c>
      <c r="KG300" s="1">
        <v>4</v>
      </c>
      <c r="KH300" s="1">
        <v>0</v>
      </c>
      <c r="KI300" s="1">
        <v>4</v>
      </c>
      <c r="KJ300" s="1">
        <v>4</v>
      </c>
      <c r="KK300" s="1">
        <v>4</v>
      </c>
      <c r="KL300" s="1">
        <v>4</v>
      </c>
      <c r="KM300" s="1">
        <v>0</v>
      </c>
      <c r="KN300" s="1">
        <v>0</v>
      </c>
      <c r="KO300" s="1">
        <v>4</v>
      </c>
      <c r="KP300" s="1">
        <v>4</v>
      </c>
      <c r="KQ300" s="1">
        <v>0</v>
      </c>
      <c r="KR300" s="1">
        <v>0</v>
      </c>
      <c r="KS300" s="1">
        <v>8</v>
      </c>
      <c r="KT300" s="1">
        <v>8</v>
      </c>
      <c r="KU300" s="1">
        <v>0</v>
      </c>
      <c r="KV300" s="1">
        <v>0</v>
      </c>
      <c r="KW300" s="1">
        <v>0</v>
      </c>
      <c r="KX300" s="1">
        <v>0</v>
      </c>
      <c r="KY300" s="1">
        <v>4</v>
      </c>
      <c r="KZ300" s="1">
        <v>4</v>
      </c>
      <c r="LA300" s="1">
        <v>4</v>
      </c>
      <c r="LB300" s="1">
        <v>4</v>
      </c>
      <c r="LC300" s="1">
        <v>4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1</v>
      </c>
      <c r="LJ300" s="1">
        <v>1</v>
      </c>
      <c r="LK300" s="1">
        <v>1</v>
      </c>
      <c r="LL300" s="1">
        <v>8</v>
      </c>
      <c r="LM300" s="1">
        <v>0</v>
      </c>
      <c r="LN300" s="1">
        <v>31</v>
      </c>
      <c r="LO300" s="1">
        <v>31</v>
      </c>
      <c r="LP300" s="1">
        <v>5</v>
      </c>
      <c r="LQ300" s="1">
        <v>1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1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4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</v>
      </c>
      <c r="MU300" s="1">
        <v>0</v>
      </c>
      <c r="MV300" s="1">
        <v>1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>
        <v>0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0</v>
      </c>
      <c r="NK300" s="1">
        <v>0</v>
      </c>
      <c r="NL300" s="1">
        <v>0</v>
      </c>
      <c r="NM300" s="1">
        <v>0</v>
      </c>
      <c r="NN300" s="1">
        <v>0</v>
      </c>
      <c r="NO300" s="1">
        <v>0</v>
      </c>
      <c r="NP300" s="1">
        <v>0</v>
      </c>
      <c r="NQ300" s="1">
        <v>0</v>
      </c>
      <c r="NR300" s="1">
        <v>0</v>
      </c>
      <c r="NS300" s="1">
        <v>0</v>
      </c>
      <c r="NT300" s="1">
        <v>0</v>
      </c>
      <c r="NU300" s="1">
        <v>0</v>
      </c>
      <c r="NV300" s="1">
        <v>0</v>
      </c>
      <c r="NW300" s="1">
        <v>0</v>
      </c>
      <c r="NX300" s="1">
        <v>0</v>
      </c>
      <c r="NY300" s="1">
        <v>0</v>
      </c>
      <c r="NZ300" s="1">
        <v>0</v>
      </c>
      <c r="OA300" s="1">
        <v>0</v>
      </c>
      <c r="OB300" s="1">
        <v>0</v>
      </c>
      <c r="OC300" s="1">
        <v>0</v>
      </c>
      <c r="OD300" s="1">
        <v>0</v>
      </c>
      <c r="OE300" s="1">
        <v>0</v>
      </c>
      <c r="OF300" s="1">
        <v>0</v>
      </c>
      <c r="OG300" s="1">
        <v>0</v>
      </c>
      <c r="OH300" s="1">
        <v>0</v>
      </c>
      <c r="OI300" s="1">
        <v>0</v>
      </c>
      <c r="OJ300" s="1">
        <v>0</v>
      </c>
      <c r="OK300" s="1">
        <v>0</v>
      </c>
      <c r="OL300" s="1">
        <v>0</v>
      </c>
      <c r="OM300" s="1">
        <v>0</v>
      </c>
      <c r="ON300" s="1">
        <v>0</v>
      </c>
      <c r="OO300" s="1">
        <v>0</v>
      </c>
      <c r="OP300" s="1">
        <v>0</v>
      </c>
      <c r="OQ300" s="1">
        <v>0</v>
      </c>
      <c r="OR300" s="1">
        <v>0</v>
      </c>
      <c r="OS300" s="1">
        <v>0</v>
      </c>
      <c r="OT300" s="1">
        <v>0</v>
      </c>
      <c r="OU300" s="1">
        <v>0</v>
      </c>
      <c r="OV300" s="1">
        <v>0</v>
      </c>
      <c r="OW300" s="1">
        <v>0</v>
      </c>
      <c r="OX300" s="1">
        <v>0</v>
      </c>
      <c r="OY300" s="1">
        <v>0</v>
      </c>
      <c r="OZ300" s="1">
        <v>0</v>
      </c>
      <c r="PA300" s="1">
        <v>0</v>
      </c>
      <c r="PB300" s="1">
        <v>0</v>
      </c>
      <c r="PC300" s="1">
        <v>0</v>
      </c>
      <c r="PD300" s="1">
        <v>0</v>
      </c>
      <c r="PE300" s="1">
        <v>0</v>
      </c>
      <c r="PF300" s="1">
        <v>0</v>
      </c>
      <c r="PG300" s="1">
        <v>0</v>
      </c>
      <c r="PH300" s="1">
        <v>0</v>
      </c>
      <c r="PI300" s="1">
        <v>0</v>
      </c>
      <c r="PJ300" s="1">
        <v>0</v>
      </c>
      <c r="PK300" s="1">
        <v>0</v>
      </c>
      <c r="PL300" s="1">
        <v>0</v>
      </c>
      <c r="PM300" s="1">
        <v>0</v>
      </c>
      <c r="PN300" s="1">
        <v>0</v>
      </c>
      <c r="PO300" s="1">
        <v>0</v>
      </c>
      <c r="PP300" s="1">
        <v>0</v>
      </c>
      <c r="PQ300" s="1">
        <v>0</v>
      </c>
      <c r="PR300" s="1">
        <v>0</v>
      </c>
      <c r="PS300" s="1">
        <v>0</v>
      </c>
      <c r="PT300" s="1">
        <v>0</v>
      </c>
      <c r="PU300" s="1">
        <v>1</v>
      </c>
      <c r="PV300" s="1">
        <v>4</v>
      </c>
      <c r="PW300" s="1">
        <v>0</v>
      </c>
      <c r="PX300" s="1">
        <v>0</v>
      </c>
      <c r="PY300" s="1">
        <v>4</v>
      </c>
      <c r="PZ300" s="1">
        <v>4</v>
      </c>
      <c r="QA300" s="1">
        <v>4</v>
      </c>
      <c r="QB300" s="1">
        <v>8</v>
      </c>
      <c r="QC300" s="1">
        <v>4</v>
      </c>
      <c r="QD300" s="1">
        <v>4</v>
      </c>
      <c r="QE300" s="1">
        <v>4</v>
      </c>
      <c r="QF300" s="1">
        <v>4</v>
      </c>
      <c r="QG300" s="1">
        <v>4</v>
      </c>
      <c r="QH300" s="1">
        <v>4</v>
      </c>
      <c r="QI300" s="1">
        <v>5</v>
      </c>
      <c r="QJ300" s="1">
        <v>5</v>
      </c>
      <c r="QK300" s="1">
        <v>4</v>
      </c>
      <c r="QL300" s="1">
        <v>4</v>
      </c>
      <c r="QM300" s="1">
        <v>1</v>
      </c>
      <c r="QN300" s="1">
        <v>1</v>
      </c>
      <c r="QO300" s="1">
        <v>0</v>
      </c>
      <c r="QP300" s="1">
        <v>1</v>
      </c>
      <c r="QQ300" s="1">
        <v>1</v>
      </c>
      <c r="QR300" s="1">
        <v>1</v>
      </c>
      <c r="QS300" s="1">
        <v>2</v>
      </c>
      <c r="QT300" s="1">
        <v>1</v>
      </c>
      <c r="QU300" s="1">
        <v>1</v>
      </c>
      <c r="QV300" s="1">
        <v>1</v>
      </c>
      <c r="QW300" s="1">
        <v>0</v>
      </c>
      <c r="QX300" s="1">
        <v>0</v>
      </c>
      <c r="QY300" s="1">
        <v>1</v>
      </c>
      <c r="QZ300" s="1">
        <v>1</v>
      </c>
    </row>
    <row r="301" spans="1:468">
      <c r="A301" s="1">
        <v>2012</v>
      </c>
      <c r="B301" s="1" t="s">
        <v>805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0</v>
      </c>
      <c r="K301" s="1">
        <v>1</v>
      </c>
      <c r="L301" s="1">
        <v>1</v>
      </c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1</v>
      </c>
      <c r="AB301" s="1">
        <v>1</v>
      </c>
      <c r="AC301" s="1">
        <v>1</v>
      </c>
      <c r="AD301" s="1">
        <v>1</v>
      </c>
      <c r="AE301" s="1">
        <v>1</v>
      </c>
      <c r="AF301" s="1">
        <v>1</v>
      </c>
      <c r="AG301" s="1">
        <v>1</v>
      </c>
      <c r="AH301" s="1">
        <v>1</v>
      </c>
      <c r="AI301" s="1">
        <v>2</v>
      </c>
      <c r="AJ301" s="1">
        <v>0</v>
      </c>
      <c r="AK301" s="1">
        <v>2</v>
      </c>
      <c r="AL301" s="1">
        <v>2</v>
      </c>
      <c r="AM301" s="1">
        <v>0</v>
      </c>
      <c r="AN301" s="1">
        <v>2</v>
      </c>
      <c r="AO301" s="1">
        <v>2</v>
      </c>
      <c r="AP301" s="1">
        <v>2</v>
      </c>
      <c r="AQ301" s="1">
        <v>2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1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1</v>
      </c>
      <c r="BY301" s="1">
        <v>1</v>
      </c>
      <c r="BZ301" s="1">
        <v>1</v>
      </c>
      <c r="CA301" s="1">
        <v>1</v>
      </c>
      <c r="CB301" s="1">
        <v>1</v>
      </c>
      <c r="CC301" s="1">
        <v>1</v>
      </c>
      <c r="CD301" s="1">
        <v>3</v>
      </c>
      <c r="CE301" s="1">
        <v>1</v>
      </c>
      <c r="CF301" s="1">
        <v>1</v>
      </c>
      <c r="CG301" s="1">
        <v>1</v>
      </c>
      <c r="CH301" s="1">
        <v>0</v>
      </c>
      <c r="CI301" s="1">
        <v>1</v>
      </c>
      <c r="CJ301" s="1">
        <v>0</v>
      </c>
      <c r="CK301" s="1">
        <v>1</v>
      </c>
      <c r="CL301" s="1">
        <v>1</v>
      </c>
      <c r="CM301" s="1">
        <v>1</v>
      </c>
      <c r="CN301" s="1">
        <v>1</v>
      </c>
      <c r="CO301" s="1">
        <v>1</v>
      </c>
      <c r="CP301" s="1">
        <v>0</v>
      </c>
      <c r="CQ301" s="1">
        <v>0</v>
      </c>
      <c r="CR301" s="1">
        <v>1</v>
      </c>
      <c r="CS301" s="1">
        <v>1</v>
      </c>
      <c r="CT301" s="1">
        <v>0</v>
      </c>
      <c r="CU301" s="1">
        <v>1</v>
      </c>
      <c r="CV301" s="1">
        <v>1</v>
      </c>
      <c r="CW301" s="1">
        <v>1</v>
      </c>
      <c r="CX301" s="1">
        <v>1</v>
      </c>
      <c r="CY301" s="1">
        <v>2</v>
      </c>
      <c r="CZ301" s="1">
        <v>1</v>
      </c>
      <c r="DA301" s="1">
        <v>1</v>
      </c>
      <c r="DB301" s="1">
        <v>0</v>
      </c>
      <c r="DC301" s="1">
        <v>0</v>
      </c>
      <c r="DD301" s="1">
        <v>1</v>
      </c>
      <c r="DE301" s="1">
        <v>1</v>
      </c>
      <c r="DF301" s="1">
        <v>1</v>
      </c>
      <c r="DG301" s="1">
        <v>1</v>
      </c>
      <c r="DH301" s="1">
        <v>1</v>
      </c>
      <c r="DI301" s="1">
        <v>0</v>
      </c>
      <c r="DJ301" s="1">
        <v>0</v>
      </c>
      <c r="DK301" s="1">
        <v>1</v>
      </c>
      <c r="DL301" s="1">
        <v>1</v>
      </c>
      <c r="DM301" s="1">
        <v>2</v>
      </c>
      <c r="DN301" s="1">
        <v>0</v>
      </c>
      <c r="DO301" s="1">
        <v>0</v>
      </c>
      <c r="DP301" s="1">
        <v>0</v>
      </c>
      <c r="DQ301" s="1">
        <v>2</v>
      </c>
      <c r="DR301" s="1">
        <v>2</v>
      </c>
      <c r="DS301" s="1">
        <v>2</v>
      </c>
      <c r="DT301" s="1">
        <v>2</v>
      </c>
      <c r="DU301" s="1">
        <v>1</v>
      </c>
      <c r="DV301" s="1">
        <v>0</v>
      </c>
      <c r="DW301" s="1">
        <v>0</v>
      </c>
      <c r="DX301" s="1">
        <v>2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1</v>
      </c>
      <c r="EU301" s="1">
        <v>1</v>
      </c>
      <c r="EV301" s="1">
        <v>1</v>
      </c>
      <c r="EW301" s="1">
        <v>0</v>
      </c>
      <c r="EX301" s="1">
        <v>2</v>
      </c>
      <c r="EY301" s="1">
        <v>2</v>
      </c>
      <c r="EZ301" s="1">
        <v>2</v>
      </c>
      <c r="FA301" s="1">
        <v>2</v>
      </c>
      <c r="FB301" s="1">
        <v>2</v>
      </c>
      <c r="FC301" s="1">
        <v>2</v>
      </c>
      <c r="FD301" s="1">
        <v>4</v>
      </c>
      <c r="FE301" s="1">
        <v>2</v>
      </c>
      <c r="FF301" s="1">
        <v>1</v>
      </c>
      <c r="FG301" s="1">
        <v>1</v>
      </c>
      <c r="FH301" s="1">
        <v>0</v>
      </c>
      <c r="FI301" s="1">
        <v>1</v>
      </c>
      <c r="FJ301" s="1">
        <v>2</v>
      </c>
      <c r="FK301" s="1">
        <v>2</v>
      </c>
      <c r="FL301" s="1">
        <v>1</v>
      </c>
      <c r="FM301" s="1">
        <v>1</v>
      </c>
      <c r="FN301" s="1">
        <v>1</v>
      </c>
      <c r="FO301" s="1">
        <v>0</v>
      </c>
      <c r="FP301" s="1">
        <v>0</v>
      </c>
      <c r="FQ301" s="1">
        <v>3</v>
      </c>
      <c r="FR301" s="1">
        <v>3</v>
      </c>
      <c r="FS301" s="1">
        <v>0</v>
      </c>
      <c r="FT301" s="1">
        <v>0</v>
      </c>
      <c r="FU301" s="1">
        <v>3</v>
      </c>
      <c r="FV301" s="1">
        <v>0</v>
      </c>
      <c r="FW301" s="1">
        <v>0</v>
      </c>
      <c r="FX301" s="1">
        <v>0</v>
      </c>
      <c r="FY301" s="1">
        <v>0</v>
      </c>
      <c r="FZ301" s="1">
        <v>54</v>
      </c>
      <c r="GA301" s="1">
        <v>54</v>
      </c>
      <c r="GB301" s="1">
        <v>0</v>
      </c>
      <c r="GC301" s="1">
        <v>0</v>
      </c>
      <c r="GD301" s="1">
        <v>0</v>
      </c>
      <c r="GE301" s="1">
        <v>54</v>
      </c>
      <c r="GF301" s="1">
        <v>54</v>
      </c>
      <c r="GG301" s="1">
        <v>54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4</v>
      </c>
      <c r="GT301" s="1">
        <v>4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4</v>
      </c>
      <c r="HB301" s="1">
        <v>0</v>
      </c>
      <c r="HC301" s="1">
        <v>0</v>
      </c>
      <c r="HD301" s="1">
        <v>4</v>
      </c>
      <c r="HE301" s="1">
        <v>4</v>
      </c>
      <c r="HF301" s="1">
        <v>20</v>
      </c>
      <c r="HG301" s="1">
        <v>20</v>
      </c>
      <c r="HH301" s="1">
        <v>29</v>
      </c>
      <c r="HI301" s="1">
        <v>0</v>
      </c>
      <c r="HJ301" s="1">
        <v>0</v>
      </c>
      <c r="HK301" s="1">
        <v>0</v>
      </c>
      <c r="HL301" s="1">
        <v>0</v>
      </c>
      <c r="HM301" s="1">
        <v>5</v>
      </c>
      <c r="HN301" s="1">
        <v>4</v>
      </c>
      <c r="HO301" s="1">
        <v>4</v>
      </c>
      <c r="HP301" s="1">
        <v>4</v>
      </c>
      <c r="HQ301" s="1">
        <v>4</v>
      </c>
      <c r="HR301" s="1">
        <v>8</v>
      </c>
      <c r="HS301" s="1">
        <v>8</v>
      </c>
      <c r="HT301" s="1">
        <v>2</v>
      </c>
      <c r="HU301" s="1">
        <v>6</v>
      </c>
      <c r="HV301" s="1">
        <v>0</v>
      </c>
      <c r="HW301" s="1">
        <v>0</v>
      </c>
      <c r="HX301" s="1">
        <v>8</v>
      </c>
      <c r="HY301" s="1">
        <v>8</v>
      </c>
      <c r="HZ301" s="1">
        <v>54</v>
      </c>
      <c r="IA301" s="1">
        <v>54</v>
      </c>
      <c r="IB301" s="1">
        <v>3</v>
      </c>
      <c r="IC301" s="1">
        <v>3</v>
      </c>
      <c r="ID301" s="1">
        <v>0</v>
      </c>
      <c r="IE301" s="1">
        <v>0</v>
      </c>
      <c r="IF301" s="1">
        <v>0</v>
      </c>
      <c r="IG301" s="1">
        <v>0</v>
      </c>
      <c r="IH301" s="1">
        <v>3</v>
      </c>
      <c r="II301" s="1">
        <v>5</v>
      </c>
      <c r="IJ301" s="1">
        <v>2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5</v>
      </c>
      <c r="JK301" s="1">
        <v>5</v>
      </c>
      <c r="JL301" s="1">
        <v>5</v>
      </c>
      <c r="JM301" s="1">
        <v>5</v>
      </c>
      <c r="JN301" s="1">
        <v>0</v>
      </c>
      <c r="JO301" s="1">
        <v>0</v>
      </c>
      <c r="JP301" s="1">
        <v>3</v>
      </c>
      <c r="JQ301" s="1">
        <v>3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3</v>
      </c>
      <c r="JY301" s="1">
        <v>0</v>
      </c>
      <c r="JZ301" s="1">
        <v>3</v>
      </c>
      <c r="KA301" s="1">
        <v>0</v>
      </c>
      <c r="KB301" s="1">
        <v>0</v>
      </c>
      <c r="KC301" s="1">
        <v>3</v>
      </c>
      <c r="KD301" s="1">
        <v>0</v>
      </c>
      <c r="KE301" s="1">
        <v>3</v>
      </c>
      <c r="KF301" s="1">
        <v>3</v>
      </c>
      <c r="KG301" s="1">
        <v>3</v>
      </c>
      <c r="KH301" s="1">
        <v>0</v>
      </c>
      <c r="KI301" s="1">
        <v>3</v>
      </c>
      <c r="KJ301" s="1">
        <v>0</v>
      </c>
      <c r="KK301" s="1">
        <v>3</v>
      </c>
      <c r="KL301" s="1">
        <v>3</v>
      </c>
      <c r="KM301" s="1">
        <v>0</v>
      </c>
      <c r="KN301" s="1">
        <v>3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3</v>
      </c>
      <c r="KZ301" s="1">
        <v>3</v>
      </c>
      <c r="LA301" s="1">
        <v>3</v>
      </c>
      <c r="LB301" s="1">
        <v>3</v>
      </c>
      <c r="LC301" s="1">
        <v>3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1</v>
      </c>
      <c r="LL301" s="1">
        <v>8</v>
      </c>
      <c r="LM301" s="1">
        <v>0</v>
      </c>
      <c r="LN301" s="1">
        <v>17</v>
      </c>
      <c r="LO301" s="1">
        <v>17</v>
      </c>
      <c r="LP301" s="1">
        <v>3</v>
      </c>
      <c r="LQ301" s="1">
        <v>1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1</v>
      </c>
      <c r="LX301" s="1">
        <v>0</v>
      </c>
      <c r="LY301" s="1">
        <v>1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7</v>
      </c>
      <c r="MM301" s="1">
        <v>0</v>
      </c>
      <c r="MN301" s="1">
        <v>10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2</v>
      </c>
      <c r="MU301" s="1">
        <v>2</v>
      </c>
      <c r="MV301" s="1">
        <v>4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  <c r="NK301" s="1">
        <v>0</v>
      </c>
      <c r="NL301" s="1">
        <v>0</v>
      </c>
      <c r="NM301" s="1">
        <v>0</v>
      </c>
      <c r="NN301" s="1">
        <v>0</v>
      </c>
      <c r="NO301" s="1">
        <v>0</v>
      </c>
      <c r="NP301" s="1">
        <v>0</v>
      </c>
      <c r="NQ301" s="1">
        <v>0</v>
      </c>
      <c r="NR301" s="1">
        <v>0</v>
      </c>
      <c r="NS301" s="1">
        <v>0</v>
      </c>
      <c r="NT301" s="1">
        <v>0</v>
      </c>
      <c r="NU301" s="1">
        <v>0</v>
      </c>
      <c r="NV301" s="1">
        <v>0</v>
      </c>
      <c r="NW301" s="1">
        <v>0</v>
      </c>
      <c r="NX301" s="1">
        <v>0</v>
      </c>
      <c r="NY301" s="1">
        <v>0</v>
      </c>
      <c r="NZ301" s="1">
        <v>0</v>
      </c>
      <c r="OA301" s="1">
        <v>0</v>
      </c>
      <c r="OB301" s="1">
        <v>0</v>
      </c>
      <c r="OC301" s="1">
        <v>0</v>
      </c>
      <c r="OD301" s="1">
        <v>0</v>
      </c>
      <c r="OE301" s="1">
        <v>0</v>
      </c>
      <c r="OF301" s="1">
        <v>0</v>
      </c>
      <c r="OG301" s="1">
        <v>0</v>
      </c>
      <c r="OH301" s="1">
        <v>0</v>
      </c>
      <c r="OI301" s="1">
        <v>0</v>
      </c>
      <c r="OJ301" s="1">
        <v>0</v>
      </c>
      <c r="OK301" s="1">
        <v>0</v>
      </c>
      <c r="OL301" s="1">
        <v>0</v>
      </c>
      <c r="OM301" s="1">
        <v>0</v>
      </c>
      <c r="ON301" s="1">
        <v>0</v>
      </c>
      <c r="OO301" s="1">
        <v>0</v>
      </c>
      <c r="OP301" s="1">
        <v>0</v>
      </c>
      <c r="OQ301" s="1">
        <v>0</v>
      </c>
      <c r="OR301" s="1">
        <v>0</v>
      </c>
      <c r="OS301" s="1">
        <v>0</v>
      </c>
      <c r="OT301" s="1">
        <v>0</v>
      </c>
      <c r="OU301" s="1">
        <v>0</v>
      </c>
      <c r="OV301" s="1">
        <v>0</v>
      </c>
      <c r="OW301" s="1">
        <v>0</v>
      </c>
      <c r="OX301" s="1">
        <v>0</v>
      </c>
      <c r="OY301" s="1">
        <v>0</v>
      </c>
      <c r="OZ301" s="1">
        <v>0</v>
      </c>
      <c r="PA301" s="1">
        <v>0</v>
      </c>
      <c r="PB301" s="1">
        <v>0</v>
      </c>
      <c r="PC301" s="1">
        <v>0</v>
      </c>
      <c r="PD301" s="1">
        <v>0</v>
      </c>
      <c r="PE301" s="1">
        <v>0</v>
      </c>
      <c r="PF301" s="1">
        <v>0</v>
      </c>
      <c r="PG301" s="1">
        <v>0</v>
      </c>
      <c r="PH301" s="1">
        <v>0</v>
      </c>
      <c r="PI301" s="1">
        <v>0</v>
      </c>
      <c r="PJ301" s="1">
        <v>0</v>
      </c>
      <c r="PK301" s="1">
        <v>0</v>
      </c>
      <c r="PL301" s="1">
        <v>0</v>
      </c>
      <c r="PM301" s="1">
        <v>0</v>
      </c>
      <c r="PN301" s="1">
        <v>0</v>
      </c>
      <c r="PO301" s="1">
        <v>0</v>
      </c>
      <c r="PP301" s="1">
        <v>0</v>
      </c>
      <c r="PQ301" s="1">
        <v>0</v>
      </c>
      <c r="PR301" s="1">
        <v>0</v>
      </c>
      <c r="PS301" s="1">
        <v>0</v>
      </c>
      <c r="PT301" s="1">
        <v>1</v>
      </c>
      <c r="PU301" s="1">
        <v>1</v>
      </c>
      <c r="PV301" s="1">
        <v>4</v>
      </c>
      <c r="PW301" s="1">
        <v>4</v>
      </c>
      <c r="PX301" s="1">
        <v>4</v>
      </c>
      <c r="PY301" s="1">
        <v>4</v>
      </c>
      <c r="PZ301" s="1">
        <v>4</v>
      </c>
      <c r="QA301" s="1">
        <v>4</v>
      </c>
      <c r="QB301" s="1">
        <v>8</v>
      </c>
      <c r="QC301" s="1">
        <v>4</v>
      </c>
      <c r="QD301" s="1">
        <v>4</v>
      </c>
      <c r="QE301" s="1">
        <v>4</v>
      </c>
      <c r="QF301" s="1">
        <v>4</v>
      </c>
      <c r="QG301" s="1">
        <v>4</v>
      </c>
      <c r="QH301" s="1">
        <v>4</v>
      </c>
      <c r="QI301" s="1">
        <v>5</v>
      </c>
      <c r="QJ301" s="1">
        <v>5</v>
      </c>
      <c r="QK301" s="1">
        <v>4</v>
      </c>
      <c r="QL301" s="1">
        <v>4</v>
      </c>
      <c r="QM301" s="1">
        <v>1</v>
      </c>
      <c r="QN301" s="1">
        <v>1</v>
      </c>
      <c r="QO301" s="1">
        <v>1</v>
      </c>
      <c r="QP301" s="1">
        <v>0</v>
      </c>
      <c r="QQ301" s="1">
        <v>0</v>
      </c>
      <c r="QR301" s="1">
        <v>0</v>
      </c>
      <c r="QS301" s="1">
        <v>0</v>
      </c>
      <c r="QT301" s="1">
        <v>0</v>
      </c>
      <c r="QU301" s="1">
        <v>0</v>
      </c>
      <c r="QV301" s="1">
        <v>0</v>
      </c>
      <c r="QW301" s="1">
        <v>1</v>
      </c>
      <c r="QX301" s="1">
        <v>1</v>
      </c>
      <c r="QY301" s="1">
        <v>1</v>
      </c>
      <c r="QZ301" s="1">
        <v>1</v>
      </c>
    </row>
    <row r="302" spans="1:468">
      <c r="A302" s="1">
        <v>2012</v>
      </c>
      <c r="B302" s="1" t="s">
        <v>806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0</v>
      </c>
      <c r="K302" s="1">
        <v>2</v>
      </c>
      <c r="L302" s="1">
        <v>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  <c r="AB302" s="1">
        <v>1</v>
      </c>
      <c r="AC302" s="1">
        <v>1</v>
      </c>
      <c r="AD302" s="1">
        <v>1</v>
      </c>
      <c r="AE302" s="1">
        <v>1</v>
      </c>
      <c r="AF302" s="1">
        <v>1</v>
      </c>
      <c r="AG302" s="1">
        <v>1</v>
      </c>
      <c r="AH302" s="1">
        <v>1</v>
      </c>
      <c r="AI302" s="1">
        <v>2</v>
      </c>
      <c r="AJ302" s="1">
        <v>0</v>
      </c>
      <c r="AK302" s="1">
        <v>2</v>
      </c>
      <c r="AL302" s="1">
        <v>2</v>
      </c>
      <c r="AM302" s="1">
        <v>0</v>
      </c>
      <c r="AN302" s="1">
        <v>2</v>
      </c>
      <c r="AO302" s="1">
        <v>2</v>
      </c>
      <c r="AP302" s="1">
        <v>2</v>
      </c>
      <c r="AQ302" s="1">
        <v>2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1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1</v>
      </c>
      <c r="BY302" s="1">
        <v>1</v>
      </c>
      <c r="BZ302" s="1">
        <v>1</v>
      </c>
      <c r="CA302" s="1">
        <v>1</v>
      </c>
      <c r="CB302" s="1">
        <v>1</v>
      </c>
      <c r="CC302" s="1">
        <v>1</v>
      </c>
      <c r="CD302" s="1">
        <v>3</v>
      </c>
      <c r="CE302" s="1">
        <v>1</v>
      </c>
      <c r="CF302" s="1">
        <v>1</v>
      </c>
      <c r="CG302" s="1">
        <v>1</v>
      </c>
      <c r="CH302" s="1">
        <v>0</v>
      </c>
      <c r="CI302" s="1">
        <v>1</v>
      </c>
      <c r="CJ302" s="1">
        <v>0</v>
      </c>
      <c r="CK302" s="1">
        <v>1</v>
      </c>
      <c r="CL302" s="1">
        <v>1</v>
      </c>
      <c r="CM302" s="1">
        <v>1</v>
      </c>
      <c r="CN302" s="1">
        <v>1</v>
      </c>
      <c r="CO302" s="1">
        <v>1</v>
      </c>
      <c r="CP302" s="1">
        <v>0</v>
      </c>
      <c r="CQ302" s="1">
        <v>0</v>
      </c>
      <c r="CR302" s="1">
        <v>1</v>
      </c>
      <c r="CS302" s="1">
        <v>1</v>
      </c>
      <c r="CT302" s="1">
        <v>0</v>
      </c>
      <c r="CU302" s="1">
        <v>1</v>
      </c>
      <c r="CV302" s="1">
        <v>1</v>
      </c>
      <c r="CW302" s="1">
        <v>1</v>
      </c>
      <c r="CX302" s="1">
        <v>1</v>
      </c>
      <c r="CY302" s="1">
        <v>2</v>
      </c>
      <c r="CZ302" s="1">
        <v>1</v>
      </c>
      <c r="DA302" s="1">
        <v>1</v>
      </c>
      <c r="DB302" s="1">
        <v>0</v>
      </c>
      <c r="DC302" s="1">
        <v>0</v>
      </c>
      <c r="DD302" s="1">
        <v>1</v>
      </c>
      <c r="DE302" s="1">
        <v>1</v>
      </c>
      <c r="DF302" s="1">
        <v>1</v>
      </c>
      <c r="DG302" s="1">
        <v>1</v>
      </c>
      <c r="DH302" s="1">
        <v>1</v>
      </c>
      <c r="DI302" s="1">
        <v>0</v>
      </c>
      <c r="DJ302" s="1">
        <v>0</v>
      </c>
      <c r="DK302" s="1">
        <v>1</v>
      </c>
      <c r="DL302" s="1">
        <v>1</v>
      </c>
      <c r="DM302" s="1">
        <v>2</v>
      </c>
      <c r="DN302" s="1">
        <v>0</v>
      </c>
      <c r="DO302" s="1">
        <v>0</v>
      </c>
      <c r="DP302" s="1">
        <v>0</v>
      </c>
      <c r="DQ302" s="1">
        <v>2</v>
      </c>
      <c r="DR302" s="1">
        <v>2</v>
      </c>
      <c r="DS302" s="1">
        <v>2</v>
      </c>
      <c r="DT302" s="1">
        <v>2</v>
      </c>
      <c r="DU302" s="1">
        <v>1</v>
      </c>
      <c r="DV302" s="1">
        <v>0</v>
      </c>
      <c r="DW302" s="1">
        <v>0</v>
      </c>
      <c r="DX302" s="1">
        <v>2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1</v>
      </c>
      <c r="EU302" s="1">
        <v>1</v>
      </c>
      <c r="EV302" s="1">
        <v>1</v>
      </c>
      <c r="EW302" s="1">
        <v>0</v>
      </c>
      <c r="EX302" s="1">
        <v>2</v>
      </c>
      <c r="EY302" s="1">
        <v>2</v>
      </c>
      <c r="EZ302" s="1">
        <v>2</v>
      </c>
      <c r="FA302" s="1">
        <v>2</v>
      </c>
      <c r="FB302" s="1">
        <v>2</v>
      </c>
      <c r="FC302" s="1">
        <v>2</v>
      </c>
      <c r="FD302" s="1">
        <v>4</v>
      </c>
      <c r="FE302" s="1">
        <v>2</v>
      </c>
      <c r="FF302" s="1">
        <v>1</v>
      </c>
      <c r="FG302" s="1">
        <v>1</v>
      </c>
      <c r="FH302" s="1">
        <v>0</v>
      </c>
      <c r="FI302" s="1">
        <v>1</v>
      </c>
      <c r="FJ302" s="1">
        <v>2</v>
      </c>
      <c r="FK302" s="1">
        <v>2</v>
      </c>
      <c r="FL302" s="1">
        <v>1</v>
      </c>
      <c r="FM302" s="1">
        <v>1</v>
      </c>
      <c r="FN302" s="1">
        <v>1</v>
      </c>
      <c r="FO302" s="1">
        <v>0</v>
      </c>
      <c r="FP302" s="1">
        <v>0</v>
      </c>
      <c r="FQ302" s="1">
        <v>3</v>
      </c>
      <c r="FR302" s="1">
        <v>3</v>
      </c>
      <c r="FS302" s="1">
        <v>0</v>
      </c>
      <c r="FT302" s="1">
        <v>0</v>
      </c>
      <c r="FU302" s="1">
        <v>3</v>
      </c>
      <c r="FV302" s="1">
        <v>0</v>
      </c>
      <c r="FW302" s="1">
        <v>0</v>
      </c>
      <c r="FX302" s="1">
        <v>0</v>
      </c>
      <c r="FY302" s="1">
        <v>0</v>
      </c>
      <c r="FZ302" s="1">
        <v>54</v>
      </c>
      <c r="GA302" s="1">
        <v>54</v>
      </c>
      <c r="GB302" s="1">
        <v>0</v>
      </c>
      <c r="GC302" s="1">
        <v>0</v>
      </c>
      <c r="GD302" s="1">
        <v>0</v>
      </c>
      <c r="GE302" s="1">
        <v>54</v>
      </c>
      <c r="GF302" s="1">
        <v>54</v>
      </c>
      <c r="GG302" s="1">
        <v>54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4</v>
      </c>
      <c r="GT302" s="1">
        <v>4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4</v>
      </c>
      <c r="HB302" s="1">
        <v>0</v>
      </c>
      <c r="HC302" s="1">
        <v>0</v>
      </c>
      <c r="HD302" s="1">
        <v>4</v>
      </c>
      <c r="HE302" s="1">
        <v>4</v>
      </c>
      <c r="HF302" s="1">
        <v>20</v>
      </c>
      <c r="HG302" s="1">
        <v>20</v>
      </c>
      <c r="HH302" s="1">
        <v>29</v>
      </c>
      <c r="HI302" s="1">
        <v>0</v>
      </c>
      <c r="HJ302" s="1">
        <v>0</v>
      </c>
      <c r="HK302" s="1">
        <v>0</v>
      </c>
      <c r="HL302" s="1">
        <v>0</v>
      </c>
      <c r="HM302" s="1">
        <v>5</v>
      </c>
      <c r="HN302" s="1">
        <v>4</v>
      </c>
      <c r="HO302" s="1">
        <v>4</v>
      </c>
      <c r="HP302" s="1">
        <v>4</v>
      </c>
      <c r="HQ302" s="1">
        <v>4</v>
      </c>
      <c r="HR302" s="1">
        <v>8</v>
      </c>
      <c r="HS302" s="1">
        <v>8</v>
      </c>
      <c r="HT302" s="1">
        <v>2</v>
      </c>
      <c r="HU302" s="1">
        <v>6</v>
      </c>
      <c r="HV302" s="1">
        <v>0</v>
      </c>
      <c r="HW302" s="1">
        <v>0</v>
      </c>
      <c r="HX302" s="1">
        <v>8</v>
      </c>
      <c r="HY302" s="1">
        <v>8</v>
      </c>
      <c r="HZ302" s="1">
        <v>54</v>
      </c>
      <c r="IA302" s="1">
        <v>54</v>
      </c>
      <c r="IB302" s="1">
        <v>3</v>
      </c>
      <c r="IC302" s="1">
        <v>3</v>
      </c>
      <c r="ID302" s="1">
        <v>0</v>
      </c>
      <c r="IE302" s="1">
        <v>0</v>
      </c>
      <c r="IF302" s="1">
        <v>0</v>
      </c>
      <c r="IG302" s="1">
        <v>0</v>
      </c>
      <c r="IH302" s="1">
        <v>3</v>
      </c>
      <c r="II302" s="1">
        <v>5</v>
      </c>
      <c r="IJ302" s="1">
        <v>2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5</v>
      </c>
      <c r="JK302" s="1">
        <v>5</v>
      </c>
      <c r="JL302" s="1">
        <v>5</v>
      </c>
      <c r="JM302" s="1">
        <v>5</v>
      </c>
      <c r="JN302" s="1">
        <v>0</v>
      </c>
      <c r="JO302" s="1">
        <v>0</v>
      </c>
      <c r="JP302" s="1">
        <v>3</v>
      </c>
      <c r="JQ302" s="1">
        <v>3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3</v>
      </c>
      <c r="JY302" s="1">
        <v>0</v>
      </c>
      <c r="JZ302" s="1">
        <v>3</v>
      </c>
      <c r="KA302" s="1">
        <v>0</v>
      </c>
      <c r="KB302" s="1">
        <v>0</v>
      </c>
      <c r="KC302" s="1">
        <v>3</v>
      </c>
      <c r="KD302" s="1">
        <v>0</v>
      </c>
      <c r="KE302" s="1">
        <v>3</v>
      </c>
      <c r="KF302" s="1">
        <v>3</v>
      </c>
      <c r="KG302" s="1">
        <v>3</v>
      </c>
      <c r="KH302" s="1">
        <v>0</v>
      </c>
      <c r="KI302" s="1">
        <v>3</v>
      </c>
      <c r="KJ302" s="1">
        <v>0</v>
      </c>
      <c r="KK302" s="1">
        <v>3</v>
      </c>
      <c r="KL302" s="1">
        <v>3</v>
      </c>
      <c r="KM302" s="1">
        <v>0</v>
      </c>
      <c r="KN302" s="1">
        <v>3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3</v>
      </c>
      <c r="KZ302" s="1">
        <v>3</v>
      </c>
      <c r="LA302" s="1">
        <v>3</v>
      </c>
      <c r="LB302" s="1">
        <v>3</v>
      </c>
      <c r="LC302" s="1">
        <v>3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1</v>
      </c>
      <c r="LL302" s="1">
        <v>8</v>
      </c>
      <c r="LM302" s="1">
        <v>0</v>
      </c>
      <c r="LN302" s="1">
        <v>17</v>
      </c>
      <c r="LO302" s="1">
        <v>17</v>
      </c>
      <c r="LP302" s="1">
        <v>3</v>
      </c>
      <c r="LQ302" s="1">
        <v>1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1</v>
      </c>
      <c r="LX302" s="1">
        <v>0</v>
      </c>
      <c r="LY302" s="1">
        <v>1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7</v>
      </c>
      <c r="MM302" s="1">
        <v>0</v>
      </c>
      <c r="MN302" s="1">
        <v>10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2</v>
      </c>
      <c r="MU302" s="1">
        <v>2</v>
      </c>
      <c r="MV302" s="1">
        <v>4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0</v>
      </c>
      <c r="NO302" s="1">
        <v>0</v>
      </c>
      <c r="NP302" s="1">
        <v>0</v>
      </c>
      <c r="NQ302" s="1">
        <v>0</v>
      </c>
      <c r="NR302" s="1">
        <v>0</v>
      </c>
      <c r="NS302" s="1">
        <v>0</v>
      </c>
      <c r="NT302" s="1">
        <v>0</v>
      </c>
      <c r="NU302" s="1">
        <v>0</v>
      </c>
      <c r="NV302" s="1">
        <v>0</v>
      </c>
      <c r="NW302" s="1">
        <v>0</v>
      </c>
      <c r="NX302" s="1">
        <v>0</v>
      </c>
      <c r="NY302" s="1">
        <v>0</v>
      </c>
      <c r="NZ302" s="1">
        <v>0</v>
      </c>
      <c r="OA302" s="1">
        <v>0</v>
      </c>
      <c r="OB302" s="1">
        <v>0</v>
      </c>
      <c r="OC302" s="1">
        <v>0</v>
      </c>
      <c r="OD302" s="1">
        <v>0</v>
      </c>
      <c r="OE302" s="1">
        <v>0</v>
      </c>
      <c r="OF302" s="1">
        <v>0</v>
      </c>
      <c r="OG302" s="1">
        <v>0</v>
      </c>
      <c r="OH302" s="1">
        <v>0</v>
      </c>
      <c r="OI302" s="1">
        <v>0</v>
      </c>
      <c r="OJ302" s="1">
        <v>0</v>
      </c>
      <c r="OK302" s="1">
        <v>0</v>
      </c>
      <c r="OL302" s="1">
        <v>0</v>
      </c>
      <c r="OM302" s="1">
        <v>0</v>
      </c>
      <c r="ON302" s="1">
        <v>0</v>
      </c>
      <c r="OO302" s="1">
        <v>0</v>
      </c>
      <c r="OP302" s="1">
        <v>0</v>
      </c>
      <c r="OQ302" s="1">
        <v>0</v>
      </c>
      <c r="OR302" s="1">
        <v>0</v>
      </c>
      <c r="OS302" s="1">
        <v>0</v>
      </c>
      <c r="OT302" s="1">
        <v>0</v>
      </c>
      <c r="OU302" s="1">
        <v>0</v>
      </c>
      <c r="OV302" s="1">
        <v>0</v>
      </c>
      <c r="OW302" s="1">
        <v>0</v>
      </c>
      <c r="OX302" s="1">
        <v>0</v>
      </c>
      <c r="OY302" s="1">
        <v>0</v>
      </c>
      <c r="OZ302" s="1">
        <v>0</v>
      </c>
      <c r="PA302" s="1">
        <v>0</v>
      </c>
      <c r="PB302" s="1">
        <v>0</v>
      </c>
      <c r="PC302" s="1">
        <v>0</v>
      </c>
      <c r="PD302" s="1">
        <v>0</v>
      </c>
      <c r="PE302" s="1">
        <v>0</v>
      </c>
      <c r="PF302" s="1">
        <v>0</v>
      </c>
      <c r="PG302" s="1">
        <v>0</v>
      </c>
      <c r="PH302" s="1">
        <v>0</v>
      </c>
      <c r="PI302" s="1">
        <v>0</v>
      </c>
      <c r="PJ302" s="1">
        <v>0</v>
      </c>
      <c r="PK302" s="1">
        <v>0</v>
      </c>
      <c r="PL302" s="1">
        <v>0</v>
      </c>
      <c r="PM302" s="1">
        <v>0</v>
      </c>
      <c r="PN302" s="1">
        <v>0</v>
      </c>
      <c r="PO302" s="1">
        <v>0</v>
      </c>
      <c r="PP302" s="1">
        <v>0</v>
      </c>
      <c r="PQ302" s="1">
        <v>0</v>
      </c>
      <c r="PR302" s="1">
        <v>0</v>
      </c>
      <c r="PS302" s="1">
        <v>0</v>
      </c>
      <c r="PT302" s="1">
        <v>1</v>
      </c>
      <c r="PU302" s="1">
        <v>1</v>
      </c>
      <c r="PV302" s="1">
        <v>4</v>
      </c>
      <c r="PW302" s="1">
        <v>4</v>
      </c>
      <c r="PX302" s="1">
        <v>4</v>
      </c>
      <c r="PY302" s="1">
        <v>4</v>
      </c>
      <c r="PZ302" s="1">
        <v>4</v>
      </c>
      <c r="QA302" s="1">
        <v>4</v>
      </c>
      <c r="QB302" s="1">
        <v>8</v>
      </c>
      <c r="QC302" s="1">
        <v>4</v>
      </c>
      <c r="QD302" s="1">
        <v>4</v>
      </c>
      <c r="QE302" s="1">
        <v>4</v>
      </c>
      <c r="QF302" s="1">
        <v>4</v>
      </c>
      <c r="QG302" s="1">
        <v>4</v>
      </c>
      <c r="QH302" s="1">
        <v>4</v>
      </c>
      <c r="QI302" s="1">
        <v>5</v>
      </c>
      <c r="QJ302" s="1">
        <v>5</v>
      </c>
      <c r="QK302" s="1">
        <v>4</v>
      </c>
      <c r="QL302" s="1">
        <v>4</v>
      </c>
      <c r="QM302" s="1">
        <v>1</v>
      </c>
      <c r="QN302" s="1">
        <v>1</v>
      </c>
      <c r="QO302" s="1">
        <v>1</v>
      </c>
      <c r="QP302" s="1">
        <v>0</v>
      </c>
      <c r="QQ302" s="1">
        <v>0</v>
      </c>
      <c r="QR302" s="1">
        <v>0</v>
      </c>
      <c r="QS302" s="1">
        <v>0</v>
      </c>
      <c r="QT302" s="1">
        <v>0</v>
      </c>
      <c r="QU302" s="1">
        <v>0</v>
      </c>
      <c r="QV302" s="1">
        <v>0</v>
      </c>
      <c r="QW302" s="1">
        <v>1</v>
      </c>
      <c r="QX302" s="1">
        <v>1</v>
      </c>
      <c r="QY302" s="1">
        <v>1</v>
      </c>
      <c r="QZ302" s="1">
        <v>1</v>
      </c>
    </row>
    <row r="303" spans="1:468">
      <c r="A303" s="1">
        <v>2012</v>
      </c>
      <c r="B303" s="1" t="s">
        <v>807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0</v>
      </c>
      <c r="K303" s="1">
        <v>2</v>
      </c>
      <c r="L303" s="1">
        <v>2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1</v>
      </c>
      <c r="AB303" s="1">
        <v>1</v>
      </c>
      <c r="AC303" s="1">
        <v>1</v>
      </c>
      <c r="AD303" s="1">
        <v>1</v>
      </c>
      <c r="AE303" s="1">
        <v>1</v>
      </c>
      <c r="AF303" s="1">
        <v>1</v>
      </c>
      <c r="AG303" s="1">
        <v>1</v>
      </c>
      <c r="AH303" s="1">
        <v>1</v>
      </c>
      <c r="AI303" s="1">
        <v>2</v>
      </c>
      <c r="AJ303" s="1">
        <v>0</v>
      </c>
      <c r="AK303" s="1">
        <v>2</v>
      </c>
      <c r="AL303" s="1">
        <v>2</v>
      </c>
      <c r="AM303" s="1">
        <v>0</v>
      </c>
      <c r="AN303" s="1">
        <v>2</v>
      </c>
      <c r="AO303" s="1">
        <v>2</v>
      </c>
      <c r="AP303" s="1">
        <v>2</v>
      </c>
      <c r="AQ303" s="1">
        <v>2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1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1</v>
      </c>
      <c r="BY303" s="1">
        <v>1</v>
      </c>
      <c r="BZ303" s="1">
        <v>1</v>
      </c>
      <c r="CA303" s="1">
        <v>1</v>
      </c>
      <c r="CB303" s="1">
        <v>1</v>
      </c>
      <c r="CC303" s="1">
        <v>1</v>
      </c>
      <c r="CD303" s="1">
        <v>3</v>
      </c>
      <c r="CE303" s="1">
        <v>1</v>
      </c>
      <c r="CF303" s="1">
        <v>1</v>
      </c>
      <c r="CG303" s="1">
        <v>1</v>
      </c>
      <c r="CH303" s="1">
        <v>0</v>
      </c>
      <c r="CI303" s="1">
        <v>1</v>
      </c>
      <c r="CJ303" s="1">
        <v>0</v>
      </c>
      <c r="CK303" s="1">
        <v>1</v>
      </c>
      <c r="CL303" s="1">
        <v>1</v>
      </c>
      <c r="CM303" s="1">
        <v>1</v>
      </c>
      <c r="CN303" s="1">
        <v>1</v>
      </c>
      <c r="CO303" s="1">
        <v>1</v>
      </c>
      <c r="CP303" s="1">
        <v>0</v>
      </c>
      <c r="CQ303" s="1">
        <v>0</v>
      </c>
      <c r="CR303" s="1">
        <v>1</v>
      </c>
      <c r="CS303" s="1">
        <v>1</v>
      </c>
      <c r="CT303" s="1">
        <v>0</v>
      </c>
      <c r="CU303" s="1">
        <v>1</v>
      </c>
      <c r="CV303" s="1">
        <v>1</v>
      </c>
      <c r="CW303" s="1">
        <v>1</v>
      </c>
      <c r="CX303" s="1">
        <v>1</v>
      </c>
      <c r="CY303" s="1">
        <v>2</v>
      </c>
      <c r="CZ303" s="1">
        <v>1</v>
      </c>
      <c r="DA303" s="1">
        <v>1</v>
      </c>
      <c r="DB303" s="1">
        <v>0</v>
      </c>
      <c r="DC303" s="1">
        <v>0</v>
      </c>
      <c r="DD303" s="1">
        <v>1</v>
      </c>
      <c r="DE303" s="1">
        <v>1</v>
      </c>
      <c r="DF303" s="1">
        <v>1</v>
      </c>
      <c r="DG303" s="1">
        <v>1</v>
      </c>
      <c r="DH303" s="1">
        <v>1</v>
      </c>
      <c r="DI303" s="1">
        <v>0</v>
      </c>
      <c r="DJ303" s="1">
        <v>0</v>
      </c>
      <c r="DK303" s="1">
        <v>1</v>
      </c>
      <c r="DL303" s="1">
        <v>1</v>
      </c>
      <c r="DM303" s="1">
        <v>2</v>
      </c>
      <c r="DN303" s="1">
        <v>0</v>
      </c>
      <c r="DO303" s="1">
        <v>0</v>
      </c>
      <c r="DP303" s="1">
        <v>0</v>
      </c>
      <c r="DQ303" s="1">
        <v>2</v>
      </c>
      <c r="DR303" s="1">
        <v>2</v>
      </c>
      <c r="DS303" s="1">
        <v>2</v>
      </c>
      <c r="DT303" s="1">
        <v>2</v>
      </c>
      <c r="DU303" s="1">
        <v>1</v>
      </c>
      <c r="DV303" s="1">
        <v>0</v>
      </c>
      <c r="DW303" s="1">
        <v>0</v>
      </c>
      <c r="DX303" s="1">
        <v>2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1</v>
      </c>
      <c r="EU303" s="1">
        <v>1</v>
      </c>
      <c r="EV303" s="1">
        <v>1</v>
      </c>
      <c r="EW303" s="1">
        <v>0</v>
      </c>
      <c r="EX303" s="1">
        <v>2</v>
      </c>
      <c r="EY303" s="1">
        <v>2</v>
      </c>
      <c r="EZ303" s="1">
        <v>2</v>
      </c>
      <c r="FA303" s="1">
        <v>2</v>
      </c>
      <c r="FB303" s="1">
        <v>2</v>
      </c>
      <c r="FC303" s="1">
        <v>2</v>
      </c>
      <c r="FD303" s="1">
        <v>4</v>
      </c>
      <c r="FE303" s="1">
        <v>2</v>
      </c>
      <c r="FF303" s="1">
        <v>1</v>
      </c>
      <c r="FG303" s="1">
        <v>1</v>
      </c>
      <c r="FH303" s="1">
        <v>0</v>
      </c>
      <c r="FI303" s="1">
        <v>1</v>
      </c>
      <c r="FJ303" s="1">
        <v>2</v>
      </c>
      <c r="FK303" s="1">
        <v>2</v>
      </c>
      <c r="FL303" s="1">
        <v>1</v>
      </c>
      <c r="FM303" s="1">
        <v>1</v>
      </c>
      <c r="FN303" s="1">
        <v>1</v>
      </c>
      <c r="FO303" s="1">
        <v>0</v>
      </c>
      <c r="FP303" s="1">
        <v>0</v>
      </c>
      <c r="FQ303" s="1">
        <v>3</v>
      </c>
      <c r="FR303" s="1">
        <v>3</v>
      </c>
      <c r="FS303" s="1">
        <v>0</v>
      </c>
      <c r="FT303" s="1">
        <v>0</v>
      </c>
      <c r="FU303" s="1">
        <v>3</v>
      </c>
      <c r="FV303" s="1">
        <v>0</v>
      </c>
      <c r="FW303" s="1">
        <v>0</v>
      </c>
      <c r="FX303" s="1">
        <v>0</v>
      </c>
      <c r="FY303" s="1">
        <v>0</v>
      </c>
      <c r="FZ303" s="1">
        <v>54</v>
      </c>
      <c r="GA303" s="1">
        <v>54</v>
      </c>
      <c r="GB303" s="1">
        <v>0</v>
      </c>
      <c r="GC303" s="1">
        <v>0</v>
      </c>
      <c r="GD303" s="1">
        <v>0</v>
      </c>
      <c r="GE303" s="1">
        <v>54</v>
      </c>
      <c r="GF303" s="1">
        <v>54</v>
      </c>
      <c r="GG303" s="1">
        <v>54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4</v>
      </c>
      <c r="GT303" s="1">
        <v>4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4</v>
      </c>
      <c r="HB303" s="1">
        <v>0</v>
      </c>
      <c r="HC303" s="1">
        <v>0</v>
      </c>
      <c r="HD303" s="1">
        <v>4</v>
      </c>
      <c r="HE303" s="1">
        <v>0</v>
      </c>
      <c r="HF303" s="1">
        <v>20</v>
      </c>
      <c r="HG303" s="1">
        <v>20</v>
      </c>
      <c r="HH303" s="1">
        <v>29</v>
      </c>
      <c r="HI303" s="1">
        <v>0</v>
      </c>
      <c r="HJ303" s="1">
        <v>0</v>
      </c>
      <c r="HK303" s="1">
        <v>0</v>
      </c>
      <c r="HL303" s="1">
        <v>0</v>
      </c>
      <c r="HM303" s="1">
        <v>5</v>
      </c>
      <c r="HN303" s="1">
        <v>4</v>
      </c>
      <c r="HO303" s="1">
        <v>4</v>
      </c>
      <c r="HP303" s="1">
        <v>4</v>
      </c>
      <c r="HQ303" s="1">
        <v>4</v>
      </c>
      <c r="HR303" s="1">
        <v>8</v>
      </c>
      <c r="HS303" s="1">
        <v>8</v>
      </c>
      <c r="HT303" s="1">
        <v>2</v>
      </c>
      <c r="HU303" s="1">
        <v>6</v>
      </c>
      <c r="HV303" s="1">
        <v>0</v>
      </c>
      <c r="HW303" s="1">
        <v>0</v>
      </c>
      <c r="HX303" s="1">
        <v>8</v>
      </c>
      <c r="HY303" s="1">
        <v>8</v>
      </c>
      <c r="HZ303" s="1">
        <v>54</v>
      </c>
      <c r="IA303" s="1">
        <v>54</v>
      </c>
      <c r="IB303" s="1">
        <v>3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3</v>
      </c>
      <c r="II303" s="1">
        <v>5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7</v>
      </c>
      <c r="JK303" s="1">
        <v>7</v>
      </c>
      <c r="JL303" s="1">
        <v>7</v>
      </c>
      <c r="JM303" s="1">
        <v>7</v>
      </c>
      <c r="JN303" s="1">
        <v>0</v>
      </c>
      <c r="JO303" s="1">
        <v>0</v>
      </c>
      <c r="JP303" s="1">
        <v>3</v>
      </c>
      <c r="JQ303" s="1">
        <v>3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3</v>
      </c>
      <c r="JY303" s="1">
        <v>0</v>
      </c>
      <c r="JZ303" s="1">
        <v>3</v>
      </c>
      <c r="KA303" s="1">
        <v>0</v>
      </c>
      <c r="KB303" s="1">
        <v>0</v>
      </c>
      <c r="KC303" s="1">
        <v>3</v>
      </c>
      <c r="KD303" s="1">
        <v>0</v>
      </c>
      <c r="KE303" s="1">
        <v>3</v>
      </c>
      <c r="KF303" s="1">
        <v>3</v>
      </c>
      <c r="KG303" s="1">
        <v>3</v>
      </c>
      <c r="KH303" s="1">
        <v>0</v>
      </c>
      <c r="KI303" s="1">
        <v>3</v>
      </c>
      <c r="KJ303" s="1">
        <v>0</v>
      </c>
      <c r="KK303" s="1">
        <v>3</v>
      </c>
      <c r="KL303" s="1">
        <v>3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3</v>
      </c>
      <c r="KZ303" s="1">
        <v>3</v>
      </c>
      <c r="LA303" s="1">
        <v>3</v>
      </c>
      <c r="LB303" s="1">
        <v>3</v>
      </c>
      <c r="LC303" s="1">
        <v>3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1</v>
      </c>
      <c r="LL303" s="1">
        <v>8</v>
      </c>
      <c r="LM303" s="1">
        <v>0</v>
      </c>
      <c r="LN303" s="1">
        <v>17</v>
      </c>
      <c r="LO303" s="1">
        <v>17</v>
      </c>
      <c r="LP303" s="1">
        <v>3</v>
      </c>
      <c r="LQ303" s="1">
        <v>1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1</v>
      </c>
      <c r="LX303" s="1">
        <v>0</v>
      </c>
      <c r="LY303" s="1">
        <v>1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7</v>
      </c>
      <c r="MM303" s="1">
        <v>0</v>
      </c>
      <c r="MN303" s="1">
        <v>10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2</v>
      </c>
      <c r="MU303" s="1">
        <v>2</v>
      </c>
      <c r="MV303" s="1">
        <v>4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0</v>
      </c>
      <c r="NO303" s="1">
        <v>0</v>
      </c>
      <c r="NP303" s="1">
        <v>0</v>
      </c>
      <c r="NQ303" s="1">
        <v>0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NZ303" s="1">
        <v>0</v>
      </c>
      <c r="OA303" s="1">
        <v>0</v>
      </c>
      <c r="OB303" s="1">
        <v>0</v>
      </c>
      <c r="OC303" s="1">
        <v>0</v>
      </c>
      <c r="OD303" s="1">
        <v>0</v>
      </c>
      <c r="OE303" s="1">
        <v>0</v>
      </c>
      <c r="OF303" s="1">
        <v>0</v>
      </c>
      <c r="OG303" s="1">
        <v>0</v>
      </c>
      <c r="OH303" s="1">
        <v>0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  <c r="ON303" s="1">
        <v>0</v>
      </c>
      <c r="OO303" s="1">
        <v>0</v>
      </c>
      <c r="OP303" s="1">
        <v>0</v>
      </c>
      <c r="OQ303" s="1">
        <v>0</v>
      </c>
      <c r="OR303" s="1">
        <v>0</v>
      </c>
      <c r="OS303" s="1">
        <v>0</v>
      </c>
      <c r="OT303" s="1">
        <v>0</v>
      </c>
      <c r="OU303" s="1">
        <v>0</v>
      </c>
      <c r="OV303" s="1">
        <v>0</v>
      </c>
      <c r="OW303" s="1">
        <v>0</v>
      </c>
      <c r="OX303" s="1">
        <v>0</v>
      </c>
      <c r="OY303" s="1">
        <v>0</v>
      </c>
      <c r="OZ303" s="1">
        <v>0</v>
      </c>
      <c r="PA303" s="1">
        <v>0</v>
      </c>
      <c r="PB303" s="1">
        <v>0</v>
      </c>
      <c r="PC303" s="1">
        <v>0</v>
      </c>
      <c r="PD303" s="1">
        <v>0</v>
      </c>
      <c r="PE303" s="1">
        <v>0</v>
      </c>
      <c r="PF303" s="1">
        <v>0</v>
      </c>
      <c r="PG303" s="1">
        <v>0</v>
      </c>
      <c r="PH303" s="1">
        <v>0</v>
      </c>
      <c r="PI303" s="1">
        <v>0</v>
      </c>
      <c r="PJ303" s="1">
        <v>0</v>
      </c>
      <c r="PK303" s="1">
        <v>0</v>
      </c>
      <c r="PL303" s="1">
        <v>0</v>
      </c>
      <c r="PM303" s="1">
        <v>0</v>
      </c>
      <c r="PN303" s="1">
        <v>0</v>
      </c>
      <c r="PO303" s="1">
        <v>0</v>
      </c>
      <c r="PP303" s="1">
        <v>0</v>
      </c>
      <c r="PQ303" s="1">
        <v>0</v>
      </c>
      <c r="PR303" s="1">
        <v>0</v>
      </c>
      <c r="PS303" s="1">
        <v>0</v>
      </c>
      <c r="PT303" s="1">
        <v>1</v>
      </c>
      <c r="PU303" s="1">
        <v>1</v>
      </c>
      <c r="PV303" s="1">
        <v>4</v>
      </c>
      <c r="PW303" s="1">
        <v>4</v>
      </c>
      <c r="PX303" s="1">
        <v>4</v>
      </c>
      <c r="PY303" s="1">
        <v>4</v>
      </c>
      <c r="PZ303" s="1">
        <v>4</v>
      </c>
      <c r="QA303" s="1">
        <v>4</v>
      </c>
      <c r="QB303" s="1">
        <v>8</v>
      </c>
      <c r="QC303" s="1">
        <v>4</v>
      </c>
      <c r="QD303" s="1">
        <v>4</v>
      </c>
      <c r="QE303" s="1">
        <v>4</v>
      </c>
      <c r="QF303" s="1">
        <v>4</v>
      </c>
      <c r="QG303" s="1">
        <v>4</v>
      </c>
      <c r="QH303" s="1">
        <v>4</v>
      </c>
      <c r="QI303" s="1">
        <v>5</v>
      </c>
      <c r="QJ303" s="1">
        <v>5</v>
      </c>
      <c r="QK303" s="1">
        <v>4</v>
      </c>
      <c r="QL303" s="1">
        <v>4</v>
      </c>
      <c r="QM303" s="1">
        <v>1</v>
      </c>
      <c r="QN303" s="1">
        <v>1</v>
      </c>
      <c r="QO303" s="1">
        <v>0</v>
      </c>
      <c r="QP303" s="1">
        <v>0</v>
      </c>
      <c r="QQ303" s="1">
        <v>0</v>
      </c>
      <c r="QR303" s="1">
        <v>0</v>
      </c>
      <c r="QS303" s="1">
        <v>0</v>
      </c>
      <c r="QT303" s="1">
        <v>0</v>
      </c>
      <c r="QU303" s="1">
        <v>0</v>
      </c>
      <c r="QV303" s="1">
        <v>0</v>
      </c>
      <c r="QW303" s="1">
        <v>1</v>
      </c>
      <c r="QX303" s="1">
        <v>0</v>
      </c>
      <c r="QY303" s="1">
        <v>1</v>
      </c>
      <c r="QZ303" s="1">
        <v>1</v>
      </c>
    </row>
    <row r="304" spans="1:468">
      <c r="A304" s="1">
        <v>2012</v>
      </c>
      <c r="B304" s="1" t="s">
        <v>808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0</v>
      </c>
      <c r="K304" s="1">
        <v>2</v>
      </c>
      <c r="L304" s="1">
        <v>2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1</v>
      </c>
      <c r="AB304" s="1">
        <v>1</v>
      </c>
      <c r="AC304" s="1">
        <v>1</v>
      </c>
      <c r="AD304" s="1">
        <v>1</v>
      </c>
      <c r="AE304" s="1">
        <v>1</v>
      </c>
      <c r="AF304" s="1">
        <v>1</v>
      </c>
      <c r="AG304" s="1">
        <v>1</v>
      </c>
      <c r="AH304" s="1">
        <v>1</v>
      </c>
      <c r="AI304" s="1">
        <v>2</v>
      </c>
      <c r="AJ304" s="1">
        <v>0</v>
      </c>
      <c r="AK304" s="1">
        <v>2</v>
      </c>
      <c r="AL304" s="1">
        <v>2</v>
      </c>
      <c r="AM304" s="1">
        <v>0</v>
      </c>
      <c r="AN304" s="1">
        <v>2</v>
      </c>
      <c r="AO304" s="1">
        <v>2</v>
      </c>
      <c r="AP304" s="1">
        <v>2</v>
      </c>
      <c r="AQ304" s="1">
        <v>2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1</v>
      </c>
      <c r="BY304" s="1">
        <v>1</v>
      </c>
      <c r="BZ304" s="1">
        <v>1</v>
      </c>
      <c r="CA304" s="1">
        <v>1</v>
      </c>
      <c r="CB304" s="1">
        <v>1</v>
      </c>
      <c r="CC304" s="1">
        <v>1</v>
      </c>
      <c r="CD304" s="1">
        <v>3</v>
      </c>
      <c r="CE304" s="1">
        <v>1</v>
      </c>
      <c r="CF304" s="1">
        <v>1</v>
      </c>
      <c r="CG304" s="1">
        <v>1</v>
      </c>
      <c r="CH304" s="1">
        <v>0</v>
      </c>
      <c r="CI304" s="1">
        <v>1</v>
      </c>
      <c r="CJ304" s="1">
        <v>0</v>
      </c>
      <c r="CK304" s="1">
        <v>1</v>
      </c>
      <c r="CL304" s="1">
        <v>1</v>
      </c>
      <c r="CM304" s="1">
        <v>1</v>
      </c>
      <c r="CN304" s="1">
        <v>1</v>
      </c>
      <c r="CO304" s="1">
        <v>1</v>
      </c>
      <c r="CP304" s="1">
        <v>0</v>
      </c>
      <c r="CQ304" s="1">
        <v>0</v>
      </c>
      <c r="CR304" s="1">
        <v>1</v>
      </c>
      <c r="CS304" s="1">
        <v>1</v>
      </c>
      <c r="CT304" s="1">
        <v>0</v>
      </c>
      <c r="CU304" s="1">
        <v>1</v>
      </c>
      <c r="CV304" s="1">
        <v>1</v>
      </c>
      <c r="CW304" s="1">
        <v>1</v>
      </c>
      <c r="CX304" s="1">
        <v>1</v>
      </c>
      <c r="CY304" s="1">
        <v>2</v>
      </c>
      <c r="CZ304" s="1">
        <v>1</v>
      </c>
      <c r="DA304" s="1">
        <v>1</v>
      </c>
      <c r="DB304" s="1">
        <v>0</v>
      </c>
      <c r="DC304" s="1">
        <v>0</v>
      </c>
      <c r="DD304" s="1">
        <v>1</v>
      </c>
      <c r="DE304" s="1">
        <v>1</v>
      </c>
      <c r="DF304" s="1">
        <v>1</v>
      </c>
      <c r="DG304" s="1">
        <v>1</v>
      </c>
      <c r="DH304" s="1">
        <v>1</v>
      </c>
      <c r="DI304" s="1">
        <v>0</v>
      </c>
      <c r="DJ304" s="1">
        <v>0</v>
      </c>
      <c r="DK304" s="1">
        <v>1</v>
      </c>
      <c r="DL304" s="1">
        <v>1</v>
      </c>
      <c r="DM304" s="1">
        <v>2</v>
      </c>
      <c r="DN304" s="1">
        <v>0</v>
      </c>
      <c r="DO304" s="1">
        <v>0</v>
      </c>
      <c r="DP304" s="1">
        <v>0</v>
      </c>
      <c r="DQ304" s="1">
        <v>2</v>
      </c>
      <c r="DR304" s="1">
        <v>2</v>
      </c>
      <c r="DS304" s="1">
        <v>2</v>
      </c>
      <c r="DT304" s="1">
        <v>2</v>
      </c>
      <c r="DU304" s="1">
        <v>1</v>
      </c>
      <c r="DV304" s="1">
        <v>0</v>
      </c>
      <c r="DW304" s="1">
        <v>0</v>
      </c>
      <c r="DX304" s="1">
        <v>2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1</v>
      </c>
      <c r="EU304" s="1">
        <v>1</v>
      </c>
      <c r="EV304" s="1">
        <v>1</v>
      </c>
      <c r="EW304" s="1">
        <v>0</v>
      </c>
      <c r="EX304" s="1">
        <v>2</v>
      </c>
      <c r="EY304" s="1">
        <v>2</v>
      </c>
      <c r="EZ304" s="1">
        <v>2</v>
      </c>
      <c r="FA304" s="1">
        <v>2</v>
      </c>
      <c r="FB304" s="1">
        <v>2</v>
      </c>
      <c r="FC304" s="1">
        <v>2</v>
      </c>
      <c r="FD304" s="1">
        <v>4</v>
      </c>
      <c r="FE304" s="1">
        <v>2</v>
      </c>
      <c r="FF304" s="1">
        <v>1</v>
      </c>
      <c r="FG304" s="1">
        <v>1</v>
      </c>
      <c r="FH304" s="1">
        <v>0</v>
      </c>
      <c r="FI304" s="1">
        <v>1</v>
      </c>
      <c r="FJ304" s="1">
        <v>2</v>
      </c>
      <c r="FK304" s="1">
        <v>2</v>
      </c>
      <c r="FL304" s="1">
        <v>1</v>
      </c>
      <c r="FM304" s="1">
        <v>1</v>
      </c>
      <c r="FN304" s="1">
        <v>1</v>
      </c>
      <c r="FO304" s="1">
        <v>0</v>
      </c>
      <c r="FP304" s="1">
        <v>0</v>
      </c>
      <c r="FQ304" s="1">
        <v>3</v>
      </c>
      <c r="FR304" s="1">
        <v>3</v>
      </c>
      <c r="FS304" s="1">
        <v>0</v>
      </c>
      <c r="FT304" s="1">
        <v>0</v>
      </c>
      <c r="FU304" s="1">
        <v>3</v>
      </c>
      <c r="FV304" s="1">
        <v>0</v>
      </c>
      <c r="FW304" s="1">
        <v>0</v>
      </c>
      <c r="FX304" s="1">
        <v>0</v>
      </c>
      <c r="FY304" s="1">
        <v>0</v>
      </c>
      <c r="FZ304" s="1">
        <v>54</v>
      </c>
      <c r="GA304" s="1">
        <v>54</v>
      </c>
      <c r="GB304" s="1">
        <v>0</v>
      </c>
      <c r="GC304" s="1">
        <v>0</v>
      </c>
      <c r="GD304" s="1">
        <v>0</v>
      </c>
      <c r="GE304" s="1">
        <v>54</v>
      </c>
      <c r="GF304" s="1">
        <v>54</v>
      </c>
      <c r="GG304" s="1">
        <v>54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4</v>
      </c>
      <c r="GT304" s="1">
        <v>4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4</v>
      </c>
      <c r="HB304" s="1">
        <v>0</v>
      </c>
      <c r="HC304" s="1">
        <v>0</v>
      </c>
      <c r="HD304" s="1">
        <v>4</v>
      </c>
      <c r="HE304" s="1">
        <v>0</v>
      </c>
      <c r="HF304" s="1">
        <v>20</v>
      </c>
      <c r="HG304" s="1">
        <v>20</v>
      </c>
      <c r="HH304" s="1">
        <v>29</v>
      </c>
      <c r="HI304" s="1">
        <v>0</v>
      </c>
      <c r="HJ304" s="1">
        <v>0</v>
      </c>
      <c r="HK304" s="1">
        <v>0</v>
      </c>
      <c r="HL304" s="1">
        <v>0</v>
      </c>
      <c r="HM304" s="1">
        <v>5</v>
      </c>
      <c r="HN304" s="1">
        <v>4</v>
      </c>
      <c r="HO304" s="1">
        <v>4</v>
      </c>
      <c r="HP304" s="1">
        <v>4</v>
      </c>
      <c r="HQ304" s="1">
        <v>4</v>
      </c>
      <c r="HR304" s="1">
        <v>8</v>
      </c>
      <c r="HS304" s="1">
        <v>8</v>
      </c>
      <c r="HT304" s="1">
        <v>2</v>
      </c>
      <c r="HU304" s="1">
        <v>6</v>
      </c>
      <c r="HV304" s="1">
        <v>0</v>
      </c>
      <c r="HW304" s="1">
        <v>0</v>
      </c>
      <c r="HX304" s="1">
        <v>8</v>
      </c>
      <c r="HY304" s="1">
        <v>8</v>
      </c>
      <c r="HZ304" s="1">
        <v>54</v>
      </c>
      <c r="IA304" s="1">
        <v>54</v>
      </c>
      <c r="IB304" s="1">
        <v>3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3</v>
      </c>
      <c r="II304" s="1">
        <v>5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7</v>
      </c>
      <c r="JK304" s="1">
        <v>7</v>
      </c>
      <c r="JL304" s="1">
        <v>7</v>
      </c>
      <c r="JM304" s="1">
        <v>7</v>
      </c>
      <c r="JN304" s="1">
        <v>0</v>
      </c>
      <c r="JO304" s="1">
        <v>0</v>
      </c>
      <c r="JP304" s="1">
        <v>3</v>
      </c>
      <c r="JQ304" s="1">
        <v>3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3</v>
      </c>
      <c r="JY304" s="1">
        <v>0</v>
      </c>
      <c r="JZ304" s="1">
        <v>3</v>
      </c>
      <c r="KA304" s="1">
        <v>0</v>
      </c>
      <c r="KB304" s="1">
        <v>0</v>
      </c>
      <c r="KC304" s="1">
        <v>3</v>
      </c>
      <c r="KD304" s="1">
        <v>0</v>
      </c>
      <c r="KE304" s="1">
        <v>3</v>
      </c>
      <c r="KF304" s="1">
        <v>3</v>
      </c>
      <c r="KG304" s="1">
        <v>3</v>
      </c>
      <c r="KH304" s="1">
        <v>0</v>
      </c>
      <c r="KI304" s="1">
        <v>3</v>
      </c>
      <c r="KJ304" s="1">
        <v>0</v>
      </c>
      <c r="KK304" s="1">
        <v>3</v>
      </c>
      <c r="KL304" s="1">
        <v>3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3</v>
      </c>
      <c r="KZ304" s="1">
        <v>3</v>
      </c>
      <c r="LA304" s="1">
        <v>3</v>
      </c>
      <c r="LB304" s="1">
        <v>3</v>
      </c>
      <c r="LC304" s="1">
        <v>3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1</v>
      </c>
      <c r="LL304" s="1">
        <v>8</v>
      </c>
      <c r="LM304" s="1">
        <v>0</v>
      </c>
      <c r="LN304" s="1">
        <v>17</v>
      </c>
      <c r="LO304" s="1">
        <v>17</v>
      </c>
      <c r="LP304" s="1">
        <v>3</v>
      </c>
      <c r="LQ304" s="1">
        <v>1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1</v>
      </c>
      <c r="LX304" s="1">
        <v>0</v>
      </c>
      <c r="LY304" s="1">
        <v>1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7</v>
      </c>
      <c r="MM304" s="1">
        <v>0</v>
      </c>
      <c r="MN304" s="1">
        <v>10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2</v>
      </c>
      <c r="MU304" s="1">
        <v>2</v>
      </c>
      <c r="MV304" s="1">
        <v>4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  <c r="NK304" s="1">
        <v>0</v>
      </c>
      <c r="NL304" s="1">
        <v>0</v>
      </c>
      <c r="NM304" s="1">
        <v>0</v>
      </c>
      <c r="NN304" s="1">
        <v>0</v>
      </c>
      <c r="NO304" s="1">
        <v>0</v>
      </c>
      <c r="NP304" s="1">
        <v>0</v>
      </c>
      <c r="NQ304" s="1">
        <v>0</v>
      </c>
      <c r="NR304" s="1">
        <v>0</v>
      </c>
      <c r="NS304" s="1">
        <v>0</v>
      </c>
      <c r="NT304" s="1">
        <v>0</v>
      </c>
      <c r="NU304" s="1">
        <v>0</v>
      </c>
      <c r="NV304" s="1">
        <v>0</v>
      </c>
      <c r="NW304" s="1">
        <v>0</v>
      </c>
      <c r="NX304" s="1">
        <v>0</v>
      </c>
      <c r="NY304" s="1">
        <v>0</v>
      </c>
      <c r="NZ304" s="1">
        <v>0</v>
      </c>
      <c r="OA304" s="1">
        <v>0</v>
      </c>
      <c r="OB304" s="1">
        <v>0</v>
      </c>
      <c r="OC304" s="1">
        <v>0</v>
      </c>
      <c r="OD304" s="1">
        <v>0</v>
      </c>
      <c r="OE304" s="1">
        <v>0</v>
      </c>
      <c r="OF304" s="1">
        <v>0</v>
      </c>
      <c r="OG304" s="1">
        <v>0</v>
      </c>
      <c r="OH304" s="1">
        <v>0</v>
      </c>
      <c r="OI304" s="1">
        <v>0</v>
      </c>
      <c r="OJ304" s="1">
        <v>0</v>
      </c>
      <c r="OK304" s="1">
        <v>0</v>
      </c>
      <c r="OL304" s="1">
        <v>0</v>
      </c>
      <c r="OM304" s="1">
        <v>0</v>
      </c>
      <c r="ON304" s="1">
        <v>0</v>
      </c>
      <c r="OO304" s="1">
        <v>0</v>
      </c>
      <c r="OP304" s="1">
        <v>0</v>
      </c>
      <c r="OQ304" s="1">
        <v>0</v>
      </c>
      <c r="OR304" s="1">
        <v>0</v>
      </c>
      <c r="OS304" s="1">
        <v>0</v>
      </c>
      <c r="OT304" s="1">
        <v>0</v>
      </c>
      <c r="OU304" s="1">
        <v>0</v>
      </c>
      <c r="OV304" s="1">
        <v>0</v>
      </c>
      <c r="OW304" s="1">
        <v>0</v>
      </c>
      <c r="OX304" s="1">
        <v>0</v>
      </c>
      <c r="OY304" s="1">
        <v>0</v>
      </c>
      <c r="OZ304" s="1">
        <v>0</v>
      </c>
      <c r="PA304" s="1">
        <v>0</v>
      </c>
      <c r="PB304" s="1">
        <v>0</v>
      </c>
      <c r="PC304" s="1">
        <v>0</v>
      </c>
      <c r="PD304" s="1">
        <v>0</v>
      </c>
      <c r="PE304" s="1">
        <v>0</v>
      </c>
      <c r="PF304" s="1">
        <v>0</v>
      </c>
      <c r="PG304" s="1">
        <v>0</v>
      </c>
      <c r="PH304" s="1">
        <v>0</v>
      </c>
      <c r="PI304" s="1">
        <v>0</v>
      </c>
      <c r="PJ304" s="1">
        <v>0</v>
      </c>
      <c r="PK304" s="1">
        <v>0</v>
      </c>
      <c r="PL304" s="1">
        <v>0</v>
      </c>
      <c r="PM304" s="1">
        <v>0</v>
      </c>
      <c r="PN304" s="1">
        <v>0</v>
      </c>
      <c r="PO304" s="1">
        <v>0</v>
      </c>
      <c r="PP304" s="1">
        <v>0</v>
      </c>
      <c r="PQ304" s="1">
        <v>0</v>
      </c>
      <c r="PR304" s="1">
        <v>0</v>
      </c>
      <c r="PS304" s="1">
        <v>0</v>
      </c>
      <c r="PT304" s="1">
        <v>1</v>
      </c>
      <c r="PU304" s="1">
        <v>1</v>
      </c>
      <c r="PV304" s="1">
        <v>4</v>
      </c>
      <c r="PW304" s="1">
        <v>4</v>
      </c>
      <c r="PX304" s="1">
        <v>4</v>
      </c>
      <c r="PY304" s="1">
        <v>4</v>
      </c>
      <c r="PZ304" s="1">
        <v>4</v>
      </c>
      <c r="QA304" s="1">
        <v>4</v>
      </c>
      <c r="QB304" s="1">
        <v>8</v>
      </c>
      <c r="QC304" s="1">
        <v>4</v>
      </c>
      <c r="QD304" s="1">
        <v>4</v>
      </c>
      <c r="QE304" s="1">
        <v>4</v>
      </c>
      <c r="QF304" s="1">
        <v>4</v>
      </c>
      <c r="QG304" s="1">
        <v>4</v>
      </c>
      <c r="QH304" s="1">
        <v>4</v>
      </c>
      <c r="QI304" s="1">
        <v>5</v>
      </c>
      <c r="QJ304" s="1">
        <v>5</v>
      </c>
      <c r="QK304" s="1">
        <v>4</v>
      </c>
      <c r="QL304" s="1">
        <v>4</v>
      </c>
      <c r="QM304" s="1">
        <v>1</v>
      </c>
      <c r="QN304" s="1">
        <v>1</v>
      </c>
      <c r="QO304" s="1">
        <v>0</v>
      </c>
      <c r="QP304" s="1">
        <v>0</v>
      </c>
      <c r="QQ304" s="1">
        <v>0</v>
      </c>
      <c r="QR304" s="1">
        <v>0</v>
      </c>
      <c r="QS304" s="1">
        <v>0</v>
      </c>
      <c r="QT304" s="1">
        <v>0</v>
      </c>
      <c r="QU304" s="1">
        <v>0</v>
      </c>
      <c r="QV304" s="1">
        <v>0</v>
      </c>
      <c r="QW304" s="1">
        <v>1</v>
      </c>
      <c r="QX304" s="1">
        <v>0</v>
      </c>
      <c r="QY304" s="1">
        <v>1</v>
      </c>
      <c r="QZ304" s="1">
        <v>1</v>
      </c>
    </row>
    <row r="305" spans="1:468">
      <c r="A305" s="1">
        <v>2012</v>
      </c>
      <c r="B305" s="1" t="s">
        <v>809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0</v>
      </c>
      <c r="K305" s="1">
        <v>2</v>
      </c>
      <c r="L305" s="1">
        <v>2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1</v>
      </c>
      <c r="AB305" s="1">
        <v>1</v>
      </c>
      <c r="AC305" s="1">
        <v>1</v>
      </c>
      <c r="AD305" s="1">
        <v>1</v>
      </c>
      <c r="AE305" s="1">
        <v>1</v>
      </c>
      <c r="AF305" s="1">
        <v>1</v>
      </c>
      <c r="AG305" s="1">
        <v>1</v>
      </c>
      <c r="AH305" s="1">
        <v>1</v>
      </c>
      <c r="AI305" s="1">
        <v>2</v>
      </c>
      <c r="AJ305" s="1">
        <v>0</v>
      </c>
      <c r="AK305" s="1">
        <v>2</v>
      </c>
      <c r="AL305" s="1">
        <v>2</v>
      </c>
      <c r="AM305" s="1">
        <v>0</v>
      </c>
      <c r="AN305" s="1">
        <v>2</v>
      </c>
      <c r="AO305" s="1">
        <v>2</v>
      </c>
      <c r="AP305" s="1">
        <v>2</v>
      </c>
      <c r="AQ305" s="1">
        <v>2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1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1</v>
      </c>
      <c r="BY305" s="1">
        <v>1</v>
      </c>
      <c r="BZ305" s="1">
        <v>1</v>
      </c>
      <c r="CA305" s="1">
        <v>1</v>
      </c>
      <c r="CB305" s="1">
        <v>1</v>
      </c>
      <c r="CC305" s="1">
        <v>1</v>
      </c>
      <c r="CD305" s="1">
        <v>3</v>
      </c>
      <c r="CE305" s="1">
        <v>1</v>
      </c>
      <c r="CF305" s="1">
        <v>1</v>
      </c>
      <c r="CG305" s="1">
        <v>1</v>
      </c>
      <c r="CH305" s="1">
        <v>0</v>
      </c>
      <c r="CI305" s="1">
        <v>1</v>
      </c>
      <c r="CJ305" s="1">
        <v>0</v>
      </c>
      <c r="CK305" s="1">
        <v>1</v>
      </c>
      <c r="CL305" s="1">
        <v>1</v>
      </c>
      <c r="CM305" s="1">
        <v>1</v>
      </c>
      <c r="CN305" s="1">
        <v>1</v>
      </c>
      <c r="CO305" s="1">
        <v>1</v>
      </c>
      <c r="CP305" s="1">
        <v>0</v>
      </c>
      <c r="CQ305" s="1">
        <v>0</v>
      </c>
      <c r="CR305" s="1">
        <v>1</v>
      </c>
      <c r="CS305" s="1">
        <v>1</v>
      </c>
      <c r="CT305" s="1">
        <v>0</v>
      </c>
      <c r="CU305" s="1">
        <v>1</v>
      </c>
      <c r="CV305" s="1">
        <v>1</v>
      </c>
      <c r="CW305" s="1">
        <v>1</v>
      </c>
      <c r="CX305" s="1">
        <v>1</v>
      </c>
      <c r="CY305" s="1">
        <v>2</v>
      </c>
      <c r="CZ305" s="1">
        <v>1</v>
      </c>
      <c r="DA305" s="1">
        <v>1</v>
      </c>
      <c r="DB305" s="1">
        <v>0</v>
      </c>
      <c r="DC305" s="1">
        <v>0</v>
      </c>
      <c r="DD305" s="1">
        <v>1</v>
      </c>
      <c r="DE305" s="1">
        <v>1</v>
      </c>
      <c r="DF305" s="1">
        <v>1</v>
      </c>
      <c r="DG305" s="1">
        <v>1</v>
      </c>
      <c r="DH305" s="1">
        <v>1</v>
      </c>
      <c r="DI305" s="1">
        <v>0</v>
      </c>
      <c r="DJ305" s="1">
        <v>0</v>
      </c>
      <c r="DK305" s="1">
        <v>1</v>
      </c>
      <c r="DL305" s="1">
        <v>1</v>
      </c>
      <c r="DM305" s="1">
        <v>2</v>
      </c>
      <c r="DN305" s="1">
        <v>0</v>
      </c>
      <c r="DO305" s="1">
        <v>0</v>
      </c>
      <c r="DP305" s="1">
        <v>0</v>
      </c>
      <c r="DQ305" s="1">
        <v>2</v>
      </c>
      <c r="DR305" s="1">
        <v>2</v>
      </c>
      <c r="DS305" s="1">
        <v>2</v>
      </c>
      <c r="DT305" s="1">
        <v>2</v>
      </c>
      <c r="DU305" s="1">
        <v>1</v>
      </c>
      <c r="DV305" s="1">
        <v>0</v>
      </c>
      <c r="DW305" s="1">
        <v>0</v>
      </c>
      <c r="DX305" s="1">
        <v>2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1</v>
      </c>
      <c r="EU305" s="1">
        <v>1</v>
      </c>
      <c r="EV305" s="1">
        <v>1</v>
      </c>
      <c r="EW305" s="1">
        <v>0</v>
      </c>
      <c r="EX305" s="1">
        <v>2</v>
      </c>
      <c r="EY305" s="1">
        <v>2</v>
      </c>
      <c r="EZ305" s="1">
        <v>2</v>
      </c>
      <c r="FA305" s="1">
        <v>2</v>
      </c>
      <c r="FB305" s="1">
        <v>2</v>
      </c>
      <c r="FC305" s="1">
        <v>2</v>
      </c>
      <c r="FD305" s="1">
        <v>4</v>
      </c>
      <c r="FE305" s="1">
        <v>2</v>
      </c>
      <c r="FF305" s="1">
        <v>1</v>
      </c>
      <c r="FG305" s="1">
        <v>1</v>
      </c>
      <c r="FH305" s="1">
        <v>0</v>
      </c>
      <c r="FI305" s="1">
        <v>1</v>
      </c>
      <c r="FJ305" s="1">
        <v>2</v>
      </c>
      <c r="FK305" s="1">
        <v>2</v>
      </c>
      <c r="FL305" s="1">
        <v>1</v>
      </c>
      <c r="FM305" s="1">
        <v>1</v>
      </c>
      <c r="FN305" s="1">
        <v>1</v>
      </c>
      <c r="FO305" s="1">
        <v>0</v>
      </c>
      <c r="FP305" s="1">
        <v>0</v>
      </c>
      <c r="FQ305" s="1">
        <v>3</v>
      </c>
      <c r="FR305" s="1">
        <v>3</v>
      </c>
      <c r="FS305" s="1">
        <v>0</v>
      </c>
      <c r="FT305" s="1">
        <v>0</v>
      </c>
      <c r="FU305" s="1">
        <v>3</v>
      </c>
      <c r="FV305" s="1">
        <v>0</v>
      </c>
      <c r="FW305" s="1">
        <v>0</v>
      </c>
      <c r="FX305" s="1">
        <v>0</v>
      </c>
      <c r="FY305" s="1">
        <v>0</v>
      </c>
      <c r="FZ305" s="1">
        <v>54</v>
      </c>
      <c r="GA305" s="1">
        <v>54</v>
      </c>
      <c r="GB305" s="1">
        <v>0</v>
      </c>
      <c r="GC305" s="1">
        <v>0</v>
      </c>
      <c r="GD305" s="1">
        <v>0</v>
      </c>
      <c r="GE305" s="1">
        <v>54</v>
      </c>
      <c r="GF305" s="1">
        <v>54</v>
      </c>
      <c r="GG305" s="1">
        <v>54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4</v>
      </c>
      <c r="GT305" s="1">
        <v>4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4</v>
      </c>
      <c r="HB305" s="1">
        <v>0</v>
      </c>
      <c r="HC305" s="1">
        <v>0</v>
      </c>
      <c r="HD305" s="1">
        <v>4</v>
      </c>
      <c r="HE305" s="1">
        <v>0</v>
      </c>
      <c r="HF305" s="1">
        <v>20</v>
      </c>
      <c r="HG305" s="1">
        <v>20</v>
      </c>
      <c r="HH305" s="1">
        <v>29</v>
      </c>
      <c r="HI305" s="1">
        <v>0</v>
      </c>
      <c r="HJ305" s="1">
        <v>0</v>
      </c>
      <c r="HK305" s="1">
        <v>0</v>
      </c>
      <c r="HL305" s="1">
        <v>0</v>
      </c>
      <c r="HM305" s="1">
        <v>5</v>
      </c>
      <c r="HN305" s="1">
        <v>4</v>
      </c>
      <c r="HO305" s="1">
        <v>4</v>
      </c>
      <c r="HP305" s="1">
        <v>4</v>
      </c>
      <c r="HQ305" s="1">
        <v>4</v>
      </c>
      <c r="HR305" s="1">
        <v>8</v>
      </c>
      <c r="HS305" s="1">
        <v>8</v>
      </c>
      <c r="HT305" s="1">
        <v>2</v>
      </c>
      <c r="HU305" s="1">
        <v>6</v>
      </c>
      <c r="HV305" s="1">
        <v>0</v>
      </c>
      <c r="HW305" s="1">
        <v>0</v>
      </c>
      <c r="HX305" s="1">
        <v>8</v>
      </c>
      <c r="HY305" s="1">
        <v>8</v>
      </c>
      <c r="HZ305" s="1">
        <v>54</v>
      </c>
      <c r="IA305" s="1">
        <v>54</v>
      </c>
      <c r="IB305" s="1">
        <v>3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3</v>
      </c>
      <c r="II305" s="1">
        <v>5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7</v>
      </c>
      <c r="JK305" s="1">
        <v>7</v>
      </c>
      <c r="JL305" s="1">
        <v>7</v>
      </c>
      <c r="JM305" s="1">
        <v>7</v>
      </c>
      <c r="JN305" s="1">
        <v>0</v>
      </c>
      <c r="JO305" s="1">
        <v>0</v>
      </c>
      <c r="JP305" s="1">
        <v>3</v>
      </c>
      <c r="JQ305" s="1">
        <v>3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3</v>
      </c>
      <c r="JY305" s="1">
        <v>0</v>
      </c>
      <c r="JZ305" s="1">
        <v>3</v>
      </c>
      <c r="KA305" s="1">
        <v>0</v>
      </c>
      <c r="KB305" s="1">
        <v>0</v>
      </c>
      <c r="KC305" s="1">
        <v>3</v>
      </c>
      <c r="KD305" s="1">
        <v>0</v>
      </c>
      <c r="KE305" s="1">
        <v>3</v>
      </c>
      <c r="KF305" s="1">
        <v>3</v>
      </c>
      <c r="KG305" s="1">
        <v>3</v>
      </c>
      <c r="KH305" s="1">
        <v>0</v>
      </c>
      <c r="KI305" s="1">
        <v>3</v>
      </c>
      <c r="KJ305" s="1">
        <v>0</v>
      </c>
      <c r="KK305" s="1">
        <v>3</v>
      </c>
      <c r="KL305" s="1">
        <v>3</v>
      </c>
      <c r="KM305" s="1">
        <v>0</v>
      </c>
      <c r="KN305" s="1">
        <v>0</v>
      </c>
      <c r="KO305" s="1">
        <v>3</v>
      </c>
      <c r="KP305" s="1">
        <v>3</v>
      </c>
      <c r="KQ305" s="1">
        <v>3</v>
      </c>
      <c r="KR305" s="1">
        <v>0</v>
      </c>
      <c r="KS305" s="1">
        <v>6</v>
      </c>
      <c r="KT305" s="1">
        <v>6</v>
      </c>
      <c r="KU305" s="1">
        <v>0</v>
      </c>
      <c r="KV305" s="1">
        <v>0</v>
      </c>
      <c r="KW305" s="1">
        <v>0</v>
      </c>
      <c r="KX305" s="1">
        <v>0</v>
      </c>
      <c r="KY305" s="1">
        <v>3</v>
      </c>
      <c r="KZ305" s="1">
        <v>3</v>
      </c>
      <c r="LA305" s="1">
        <v>3</v>
      </c>
      <c r="LB305" s="1">
        <v>3</v>
      </c>
      <c r="LC305" s="1">
        <v>3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1</v>
      </c>
      <c r="LL305" s="1">
        <v>8</v>
      </c>
      <c r="LM305" s="1">
        <v>0</v>
      </c>
      <c r="LN305" s="1">
        <v>17</v>
      </c>
      <c r="LO305" s="1">
        <v>17</v>
      </c>
      <c r="LP305" s="1">
        <v>3</v>
      </c>
      <c r="LQ305" s="1">
        <v>1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1</v>
      </c>
      <c r="LX305" s="1">
        <v>0</v>
      </c>
      <c r="LY305" s="1">
        <v>1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7</v>
      </c>
      <c r="MM305" s="1">
        <v>0</v>
      </c>
      <c r="MN305" s="1">
        <v>10</v>
      </c>
      <c r="MO305" s="1">
        <v>0</v>
      </c>
      <c r="MP305" s="1">
        <v>0</v>
      </c>
      <c r="MQ305" s="1">
        <v>0</v>
      </c>
      <c r="MR305" s="1">
        <v>0</v>
      </c>
      <c r="MS305" s="1">
        <v>0</v>
      </c>
      <c r="MT305" s="1">
        <v>2</v>
      </c>
      <c r="MU305" s="1">
        <v>2</v>
      </c>
      <c r="MV305" s="1">
        <v>4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0</v>
      </c>
      <c r="NC305" s="1">
        <v>0</v>
      </c>
      <c r="ND305" s="1">
        <v>0</v>
      </c>
      <c r="NE305" s="1">
        <v>0</v>
      </c>
      <c r="NF305" s="1">
        <v>0</v>
      </c>
      <c r="NG305" s="1">
        <v>0</v>
      </c>
      <c r="NH305" s="1">
        <v>0</v>
      </c>
      <c r="NI305" s="1">
        <v>0</v>
      </c>
      <c r="NJ305" s="1">
        <v>0</v>
      </c>
      <c r="NK305" s="1">
        <v>0</v>
      </c>
      <c r="NL305" s="1">
        <v>0</v>
      </c>
      <c r="NM305" s="1">
        <v>0</v>
      </c>
      <c r="NN305" s="1">
        <v>0</v>
      </c>
      <c r="NO305" s="1">
        <v>0</v>
      </c>
      <c r="NP305" s="1">
        <v>0</v>
      </c>
      <c r="NQ305" s="1">
        <v>0</v>
      </c>
      <c r="NR305" s="1">
        <v>0</v>
      </c>
      <c r="NS305" s="1">
        <v>0</v>
      </c>
      <c r="NT305" s="1">
        <v>0</v>
      </c>
      <c r="NU305" s="1">
        <v>0</v>
      </c>
      <c r="NV305" s="1">
        <v>0</v>
      </c>
      <c r="NW305" s="1">
        <v>0</v>
      </c>
      <c r="NX305" s="1">
        <v>0</v>
      </c>
      <c r="NY305" s="1">
        <v>0</v>
      </c>
      <c r="NZ305" s="1">
        <v>0</v>
      </c>
      <c r="OA305" s="1">
        <v>0</v>
      </c>
      <c r="OB305" s="1">
        <v>0</v>
      </c>
      <c r="OC305" s="1">
        <v>0</v>
      </c>
      <c r="OD305" s="1">
        <v>0</v>
      </c>
      <c r="OE305" s="1">
        <v>0</v>
      </c>
      <c r="OF305" s="1">
        <v>0</v>
      </c>
      <c r="OG305" s="1">
        <v>0</v>
      </c>
      <c r="OH305" s="1">
        <v>0</v>
      </c>
      <c r="OI305" s="1">
        <v>0</v>
      </c>
      <c r="OJ305" s="1">
        <v>0</v>
      </c>
      <c r="OK305" s="1">
        <v>0</v>
      </c>
      <c r="OL305" s="1">
        <v>0</v>
      </c>
      <c r="OM305" s="1">
        <v>0</v>
      </c>
      <c r="ON305" s="1">
        <v>0</v>
      </c>
      <c r="OO305" s="1">
        <v>0</v>
      </c>
      <c r="OP305" s="1">
        <v>0</v>
      </c>
      <c r="OQ305" s="1">
        <v>0</v>
      </c>
      <c r="OR305" s="1">
        <v>0</v>
      </c>
      <c r="OS305" s="1">
        <v>0</v>
      </c>
      <c r="OT305" s="1">
        <v>0</v>
      </c>
      <c r="OU305" s="1">
        <v>0</v>
      </c>
      <c r="OV305" s="1">
        <v>0</v>
      </c>
      <c r="OW305" s="1">
        <v>0</v>
      </c>
      <c r="OX305" s="1">
        <v>0</v>
      </c>
      <c r="OY305" s="1">
        <v>0</v>
      </c>
      <c r="OZ305" s="1">
        <v>0</v>
      </c>
      <c r="PA305" s="1">
        <v>0</v>
      </c>
      <c r="PB305" s="1">
        <v>0</v>
      </c>
      <c r="PC305" s="1">
        <v>0</v>
      </c>
      <c r="PD305" s="1">
        <v>0</v>
      </c>
      <c r="PE305" s="1">
        <v>0</v>
      </c>
      <c r="PF305" s="1">
        <v>0</v>
      </c>
      <c r="PG305" s="1">
        <v>0</v>
      </c>
      <c r="PH305" s="1">
        <v>0</v>
      </c>
      <c r="PI305" s="1">
        <v>0</v>
      </c>
      <c r="PJ305" s="1">
        <v>0</v>
      </c>
      <c r="PK305" s="1">
        <v>0</v>
      </c>
      <c r="PL305" s="1">
        <v>0</v>
      </c>
      <c r="PM305" s="1">
        <v>0</v>
      </c>
      <c r="PN305" s="1">
        <v>0</v>
      </c>
      <c r="PO305" s="1">
        <v>0</v>
      </c>
      <c r="PP305" s="1">
        <v>0</v>
      </c>
      <c r="PQ305" s="1">
        <v>0</v>
      </c>
      <c r="PR305" s="1">
        <v>0</v>
      </c>
      <c r="PS305" s="1">
        <v>0</v>
      </c>
      <c r="PT305" s="1">
        <v>1</v>
      </c>
      <c r="PU305" s="1">
        <v>1</v>
      </c>
      <c r="PV305" s="1">
        <v>4</v>
      </c>
      <c r="PW305" s="1">
        <v>4</v>
      </c>
      <c r="PX305" s="1">
        <v>4</v>
      </c>
      <c r="PY305" s="1">
        <v>4</v>
      </c>
      <c r="PZ305" s="1">
        <v>4</v>
      </c>
      <c r="QA305" s="1">
        <v>4</v>
      </c>
      <c r="QB305" s="1">
        <v>8</v>
      </c>
      <c r="QC305" s="1">
        <v>4</v>
      </c>
      <c r="QD305" s="1">
        <v>4</v>
      </c>
      <c r="QE305" s="1">
        <v>4</v>
      </c>
      <c r="QF305" s="1">
        <v>4</v>
      </c>
      <c r="QG305" s="1">
        <v>4</v>
      </c>
      <c r="QH305" s="1">
        <v>4</v>
      </c>
      <c r="QI305" s="1">
        <v>5</v>
      </c>
      <c r="QJ305" s="1">
        <v>5</v>
      </c>
      <c r="QK305" s="1">
        <v>4</v>
      </c>
      <c r="QL305" s="1">
        <v>4</v>
      </c>
      <c r="QM305" s="1">
        <v>1</v>
      </c>
      <c r="QN305" s="1">
        <v>1</v>
      </c>
      <c r="QO305" s="1">
        <v>0</v>
      </c>
      <c r="QP305" s="1">
        <v>0</v>
      </c>
      <c r="QQ305" s="1">
        <v>0</v>
      </c>
      <c r="QR305" s="1">
        <v>0</v>
      </c>
      <c r="QS305" s="1">
        <v>0</v>
      </c>
      <c r="QT305" s="1">
        <v>0</v>
      </c>
      <c r="QU305" s="1">
        <v>0</v>
      </c>
      <c r="QV305" s="1">
        <v>0</v>
      </c>
      <c r="QW305" s="1">
        <v>1</v>
      </c>
      <c r="QX305" s="1">
        <v>0</v>
      </c>
      <c r="QY305" s="1">
        <v>1</v>
      </c>
      <c r="QZ305" s="1">
        <v>1</v>
      </c>
    </row>
    <row r="306" spans="1:468">
      <c r="A306" s="1">
        <v>2012</v>
      </c>
      <c r="B306" s="1" t="s">
        <v>810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0</v>
      </c>
      <c r="J306" s="1">
        <v>0</v>
      </c>
      <c r="K306" s="1">
        <v>2</v>
      </c>
      <c r="L306" s="1">
        <v>2</v>
      </c>
      <c r="M306" s="1">
        <v>0</v>
      </c>
      <c r="N306" s="1">
        <v>0</v>
      </c>
      <c r="O306" s="1">
        <v>0</v>
      </c>
      <c r="P306" s="1">
        <v>2</v>
      </c>
      <c r="Q306" s="1">
        <v>1</v>
      </c>
      <c r="R306" s="1">
        <v>3</v>
      </c>
      <c r="S306" s="1">
        <v>2</v>
      </c>
      <c r="T306" s="1">
        <v>3</v>
      </c>
      <c r="U306" s="1">
        <v>1</v>
      </c>
      <c r="V306" s="1">
        <v>3</v>
      </c>
      <c r="W306" s="1">
        <v>3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1</v>
      </c>
      <c r="BA306" s="1">
        <v>0</v>
      </c>
      <c r="BB306" s="1">
        <v>1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1</v>
      </c>
      <c r="BW306" s="1">
        <v>0</v>
      </c>
      <c r="BX306" s="1">
        <v>1</v>
      </c>
      <c r="BY306" s="1">
        <v>0</v>
      </c>
      <c r="BZ306" s="1">
        <v>0</v>
      </c>
      <c r="CA306" s="1">
        <v>1</v>
      </c>
      <c r="CB306" s="1">
        <v>1</v>
      </c>
      <c r="CC306" s="1">
        <v>1</v>
      </c>
      <c r="CD306" s="1">
        <v>3</v>
      </c>
      <c r="CE306" s="1">
        <v>1</v>
      </c>
      <c r="CF306" s="1">
        <v>1</v>
      </c>
      <c r="CG306" s="1">
        <v>1</v>
      </c>
      <c r="CH306" s="1">
        <v>0</v>
      </c>
      <c r="CI306" s="1">
        <v>1</v>
      </c>
      <c r="CJ306" s="1">
        <v>0</v>
      </c>
      <c r="CK306" s="1">
        <v>1</v>
      </c>
      <c r="CL306" s="1">
        <v>1</v>
      </c>
      <c r="CM306" s="1">
        <v>1</v>
      </c>
      <c r="CN306" s="1">
        <v>0</v>
      </c>
      <c r="CO306" s="1">
        <v>1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1</v>
      </c>
      <c r="CW306" s="1">
        <v>1</v>
      </c>
      <c r="CX306" s="1">
        <v>1</v>
      </c>
      <c r="CY306" s="1">
        <v>2</v>
      </c>
      <c r="CZ306" s="1">
        <v>1</v>
      </c>
      <c r="DA306" s="1">
        <v>1</v>
      </c>
      <c r="DB306" s="1">
        <v>0</v>
      </c>
      <c r="DC306" s="1">
        <v>0</v>
      </c>
      <c r="DD306" s="1">
        <v>1</v>
      </c>
      <c r="DE306" s="1">
        <v>1</v>
      </c>
      <c r="DF306" s="1">
        <v>1</v>
      </c>
      <c r="DG306" s="1">
        <v>1</v>
      </c>
      <c r="DH306" s="1">
        <v>1</v>
      </c>
      <c r="DI306" s="1">
        <v>0</v>
      </c>
      <c r="DJ306" s="1">
        <v>0</v>
      </c>
      <c r="DK306" s="1">
        <v>0</v>
      </c>
      <c r="DL306" s="1">
        <v>2</v>
      </c>
      <c r="DM306" s="1">
        <v>0</v>
      </c>
      <c r="DN306" s="1">
        <v>0</v>
      </c>
      <c r="DO306" s="1">
        <v>0</v>
      </c>
      <c r="DP306" s="1">
        <v>0</v>
      </c>
      <c r="DQ306" s="1">
        <v>2</v>
      </c>
      <c r="DR306" s="1">
        <v>2</v>
      </c>
      <c r="DS306" s="1">
        <v>2</v>
      </c>
      <c r="DT306" s="1">
        <v>2</v>
      </c>
      <c r="DU306" s="1">
        <v>1</v>
      </c>
      <c r="DV306" s="1">
        <v>0</v>
      </c>
      <c r="DW306" s="1">
        <v>0</v>
      </c>
      <c r="DX306" s="1">
        <v>2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1</v>
      </c>
      <c r="EV306" s="1">
        <v>1</v>
      </c>
      <c r="EW306" s="1">
        <v>0</v>
      </c>
      <c r="EX306" s="1">
        <v>2</v>
      </c>
      <c r="EY306" s="1">
        <v>0</v>
      </c>
      <c r="EZ306" s="1">
        <v>0</v>
      </c>
      <c r="FA306" s="1">
        <v>2</v>
      </c>
      <c r="FB306" s="1">
        <v>2</v>
      </c>
      <c r="FC306" s="1">
        <v>2</v>
      </c>
      <c r="FD306" s="1">
        <v>5</v>
      </c>
      <c r="FE306" s="1">
        <v>2</v>
      </c>
      <c r="FF306" s="1">
        <v>1</v>
      </c>
      <c r="FG306" s="1">
        <v>1</v>
      </c>
      <c r="FH306" s="1">
        <v>0</v>
      </c>
      <c r="FI306" s="1">
        <v>1</v>
      </c>
      <c r="FJ306" s="1">
        <v>2</v>
      </c>
      <c r="FK306" s="1">
        <v>2</v>
      </c>
      <c r="FL306" s="1">
        <v>1</v>
      </c>
      <c r="FM306" s="1">
        <v>1</v>
      </c>
      <c r="FN306" s="1">
        <v>0</v>
      </c>
      <c r="FO306" s="1">
        <v>0</v>
      </c>
      <c r="FP306" s="1">
        <v>0</v>
      </c>
      <c r="FQ306" s="1">
        <v>3</v>
      </c>
      <c r="FR306" s="1">
        <v>0</v>
      </c>
      <c r="FS306" s="1">
        <v>3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54</v>
      </c>
      <c r="GA306" s="1">
        <v>0</v>
      </c>
      <c r="GB306" s="1">
        <v>0</v>
      </c>
      <c r="GC306" s="1">
        <v>0</v>
      </c>
      <c r="GD306" s="1">
        <v>0</v>
      </c>
      <c r="GE306" s="1">
        <v>54</v>
      </c>
      <c r="GF306" s="1">
        <v>54</v>
      </c>
      <c r="GG306" s="1">
        <v>54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4</v>
      </c>
      <c r="GT306" s="1">
        <v>4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4</v>
      </c>
      <c r="HB306" s="1">
        <v>0</v>
      </c>
      <c r="HC306" s="1">
        <v>4</v>
      </c>
      <c r="HD306" s="1">
        <v>0</v>
      </c>
      <c r="HE306" s="1">
        <v>4</v>
      </c>
      <c r="HF306" s="1">
        <v>20</v>
      </c>
      <c r="HG306" s="1">
        <v>20</v>
      </c>
      <c r="HH306" s="1">
        <v>29</v>
      </c>
      <c r="HI306" s="1">
        <v>0</v>
      </c>
      <c r="HJ306" s="1">
        <v>0</v>
      </c>
      <c r="HK306" s="1">
        <v>0</v>
      </c>
      <c r="HL306" s="1">
        <v>0</v>
      </c>
      <c r="HM306" s="1">
        <v>5</v>
      </c>
      <c r="HN306" s="1">
        <v>4</v>
      </c>
      <c r="HO306" s="1">
        <v>4</v>
      </c>
      <c r="HP306" s="1">
        <v>4</v>
      </c>
      <c r="HQ306" s="1">
        <v>4</v>
      </c>
      <c r="HR306" s="1">
        <v>8</v>
      </c>
      <c r="HS306" s="1">
        <v>8</v>
      </c>
      <c r="HT306" s="1">
        <v>8</v>
      </c>
      <c r="HU306" s="1">
        <v>0</v>
      </c>
      <c r="HV306" s="1">
        <v>0</v>
      </c>
      <c r="HW306" s="1">
        <v>0</v>
      </c>
      <c r="HX306" s="1">
        <v>8</v>
      </c>
      <c r="HY306" s="1">
        <v>8</v>
      </c>
      <c r="HZ306" s="1">
        <v>54</v>
      </c>
      <c r="IA306" s="1">
        <v>54</v>
      </c>
      <c r="IB306" s="1">
        <v>3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3</v>
      </c>
      <c r="II306" s="1">
        <v>5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9</v>
      </c>
      <c r="JK306" s="1">
        <v>0</v>
      </c>
      <c r="JL306" s="1">
        <v>9</v>
      </c>
      <c r="JM306" s="1">
        <v>9</v>
      </c>
      <c r="JN306" s="1">
        <v>0</v>
      </c>
      <c r="JO306" s="1">
        <v>0</v>
      </c>
      <c r="JP306" s="1">
        <v>3</v>
      </c>
      <c r="JQ306" s="1">
        <v>3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3</v>
      </c>
      <c r="JY306" s="1">
        <v>0</v>
      </c>
      <c r="JZ306" s="1">
        <v>0</v>
      </c>
      <c r="KA306" s="1">
        <v>0</v>
      </c>
      <c r="KB306" s="1">
        <v>0</v>
      </c>
      <c r="KC306" s="1">
        <v>3</v>
      </c>
      <c r="KD306" s="1">
        <v>0</v>
      </c>
      <c r="KE306" s="1">
        <v>3</v>
      </c>
      <c r="KF306" s="1">
        <v>3</v>
      </c>
      <c r="KG306" s="1">
        <v>3</v>
      </c>
      <c r="KH306" s="1">
        <v>0</v>
      </c>
      <c r="KI306" s="1">
        <v>3</v>
      </c>
      <c r="KJ306" s="1">
        <v>3</v>
      </c>
      <c r="KK306" s="1">
        <v>3</v>
      </c>
      <c r="KL306" s="1">
        <v>3</v>
      </c>
      <c r="KM306" s="1">
        <v>0</v>
      </c>
      <c r="KN306" s="1">
        <v>0</v>
      </c>
      <c r="KO306" s="1">
        <v>3</v>
      </c>
      <c r="KP306" s="1">
        <v>3</v>
      </c>
      <c r="KQ306" s="1">
        <v>0</v>
      </c>
      <c r="KR306" s="1">
        <v>0</v>
      </c>
      <c r="KS306" s="1">
        <v>6</v>
      </c>
      <c r="KT306" s="1">
        <v>6</v>
      </c>
      <c r="KU306" s="1">
        <v>0</v>
      </c>
      <c r="KV306" s="1">
        <v>0</v>
      </c>
      <c r="KW306" s="1">
        <v>0</v>
      </c>
      <c r="KX306" s="1">
        <v>0</v>
      </c>
      <c r="KY306" s="1">
        <v>3</v>
      </c>
      <c r="KZ306" s="1">
        <v>3</v>
      </c>
      <c r="LA306" s="1">
        <v>3</v>
      </c>
      <c r="LB306" s="1">
        <v>3</v>
      </c>
      <c r="LC306" s="1">
        <v>3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1</v>
      </c>
      <c r="LJ306" s="1">
        <v>1</v>
      </c>
      <c r="LK306" s="1">
        <v>1</v>
      </c>
      <c r="LL306" s="1">
        <v>8</v>
      </c>
      <c r="LM306" s="1">
        <v>0</v>
      </c>
      <c r="LN306" s="1">
        <v>17</v>
      </c>
      <c r="LO306" s="1">
        <v>17</v>
      </c>
      <c r="LP306" s="1">
        <v>4</v>
      </c>
      <c r="LQ306" s="1">
        <v>1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1</v>
      </c>
      <c r="LX306" s="1">
        <v>0</v>
      </c>
      <c r="LY306" s="1">
        <v>1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7</v>
      </c>
      <c r="MM306" s="1">
        <v>0</v>
      </c>
      <c r="MN306" s="1">
        <v>10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2</v>
      </c>
      <c r="MU306" s="1">
        <v>2</v>
      </c>
      <c r="MV306" s="1">
        <v>4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0</v>
      </c>
      <c r="NE306" s="1">
        <v>0</v>
      </c>
      <c r="NF306" s="1">
        <v>0</v>
      </c>
      <c r="NG306" s="1">
        <v>0</v>
      </c>
      <c r="NH306" s="1">
        <v>0</v>
      </c>
      <c r="NI306" s="1">
        <v>0</v>
      </c>
      <c r="NJ306" s="1">
        <v>0</v>
      </c>
      <c r="NK306" s="1">
        <v>0</v>
      </c>
      <c r="NL306" s="1">
        <v>0</v>
      </c>
      <c r="NM306" s="1">
        <v>0</v>
      </c>
      <c r="NN306" s="1">
        <v>0</v>
      </c>
      <c r="NO306" s="1">
        <v>0</v>
      </c>
      <c r="NP306" s="1">
        <v>0</v>
      </c>
      <c r="NQ306" s="1">
        <v>0</v>
      </c>
      <c r="NR306" s="1">
        <v>0</v>
      </c>
      <c r="NS306" s="1">
        <v>0</v>
      </c>
      <c r="NT306" s="1">
        <v>0</v>
      </c>
      <c r="NU306" s="1">
        <v>0</v>
      </c>
      <c r="NV306" s="1">
        <v>0</v>
      </c>
      <c r="NW306" s="1">
        <v>0</v>
      </c>
      <c r="NX306" s="1">
        <v>0</v>
      </c>
      <c r="NY306" s="1">
        <v>0</v>
      </c>
      <c r="NZ306" s="1">
        <v>0</v>
      </c>
      <c r="OA306" s="1">
        <v>0</v>
      </c>
      <c r="OB306" s="1">
        <v>0</v>
      </c>
      <c r="OC306" s="1">
        <v>0</v>
      </c>
      <c r="OD306" s="1">
        <v>0</v>
      </c>
      <c r="OE306" s="1">
        <v>0</v>
      </c>
      <c r="OF306" s="1">
        <v>0</v>
      </c>
      <c r="OG306" s="1">
        <v>0</v>
      </c>
      <c r="OH306" s="1">
        <v>0</v>
      </c>
      <c r="OI306" s="1">
        <v>0</v>
      </c>
      <c r="OJ306" s="1">
        <v>0</v>
      </c>
      <c r="OK306" s="1">
        <v>0</v>
      </c>
      <c r="OL306" s="1">
        <v>0</v>
      </c>
      <c r="OM306" s="1">
        <v>0</v>
      </c>
      <c r="ON306" s="1">
        <v>0</v>
      </c>
      <c r="OO306" s="1">
        <v>0</v>
      </c>
      <c r="OP306" s="1">
        <v>0</v>
      </c>
      <c r="OQ306" s="1">
        <v>0</v>
      </c>
      <c r="OR306" s="1">
        <v>0</v>
      </c>
      <c r="OS306" s="1">
        <v>0</v>
      </c>
      <c r="OT306" s="1">
        <v>0</v>
      </c>
      <c r="OU306" s="1">
        <v>0</v>
      </c>
      <c r="OV306" s="1">
        <v>0</v>
      </c>
      <c r="OW306" s="1">
        <v>0</v>
      </c>
      <c r="OX306" s="1">
        <v>0</v>
      </c>
      <c r="OY306" s="1">
        <v>0</v>
      </c>
      <c r="OZ306" s="1">
        <v>0</v>
      </c>
      <c r="PA306" s="1">
        <v>0</v>
      </c>
      <c r="PB306" s="1">
        <v>0</v>
      </c>
      <c r="PC306" s="1">
        <v>0</v>
      </c>
      <c r="PD306" s="1">
        <v>0</v>
      </c>
      <c r="PE306" s="1">
        <v>0</v>
      </c>
      <c r="PF306" s="1">
        <v>0</v>
      </c>
      <c r="PG306" s="1">
        <v>0</v>
      </c>
      <c r="PH306" s="1">
        <v>0</v>
      </c>
      <c r="PI306" s="1">
        <v>0</v>
      </c>
      <c r="PJ306" s="1">
        <v>0</v>
      </c>
      <c r="PK306" s="1">
        <v>0</v>
      </c>
      <c r="PL306" s="1">
        <v>0</v>
      </c>
      <c r="PM306" s="1">
        <v>0</v>
      </c>
      <c r="PN306" s="1">
        <v>0</v>
      </c>
      <c r="PO306" s="1">
        <v>0</v>
      </c>
      <c r="PP306" s="1">
        <v>0</v>
      </c>
      <c r="PQ306" s="1">
        <v>0</v>
      </c>
      <c r="PR306" s="1">
        <v>0</v>
      </c>
      <c r="PS306" s="1">
        <v>0</v>
      </c>
      <c r="PT306" s="1">
        <v>0</v>
      </c>
      <c r="PU306" s="1">
        <v>1</v>
      </c>
      <c r="PV306" s="1">
        <v>4</v>
      </c>
      <c r="PW306" s="1">
        <v>0</v>
      </c>
      <c r="PX306" s="1">
        <v>0</v>
      </c>
      <c r="PY306" s="1">
        <v>4</v>
      </c>
      <c r="PZ306" s="1">
        <v>4</v>
      </c>
      <c r="QA306" s="1">
        <v>4</v>
      </c>
      <c r="QB306" s="1">
        <v>8</v>
      </c>
      <c r="QC306" s="1">
        <v>4</v>
      </c>
      <c r="QD306" s="1">
        <v>4</v>
      </c>
      <c r="QE306" s="1">
        <v>4</v>
      </c>
      <c r="QF306" s="1">
        <v>4</v>
      </c>
      <c r="QG306" s="1">
        <v>4</v>
      </c>
      <c r="QH306" s="1">
        <v>4</v>
      </c>
      <c r="QI306" s="1">
        <v>5</v>
      </c>
      <c r="QJ306" s="1">
        <v>5</v>
      </c>
      <c r="QK306" s="1">
        <v>4</v>
      </c>
      <c r="QL306" s="1">
        <v>4</v>
      </c>
      <c r="QM306" s="1">
        <v>1</v>
      </c>
      <c r="QN306" s="1">
        <v>1</v>
      </c>
      <c r="QO306" s="1">
        <v>0</v>
      </c>
      <c r="QP306" s="1">
        <v>1</v>
      </c>
      <c r="QQ306" s="1">
        <v>1</v>
      </c>
      <c r="QR306" s="1">
        <v>1</v>
      </c>
      <c r="QS306" s="1">
        <v>2</v>
      </c>
      <c r="QT306" s="1">
        <v>1</v>
      </c>
      <c r="QU306" s="1">
        <v>1</v>
      </c>
      <c r="QV306" s="1">
        <v>1</v>
      </c>
      <c r="QW306" s="1">
        <v>0</v>
      </c>
      <c r="QX306" s="1">
        <v>0</v>
      </c>
      <c r="QY306" s="1">
        <v>1</v>
      </c>
      <c r="QZ306" s="1">
        <v>1</v>
      </c>
    </row>
    <row r="307" spans="1:468">
      <c r="A307" s="1">
        <v>2012</v>
      </c>
      <c r="B307" s="1" t="s">
        <v>811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0</v>
      </c>
      <c r="K307" s="1">
        <v>2</v>
      </c>
      <c r="L307" s="1">
        <v>2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5</v>
      </c>
      <c r="AB307" s="1">
        <v>2</v>
      </c>
      <c r="AC307" s="1">
        <v>5</v>
      </c>
      <c r="AD307" s="1">
        <v>1</v>
      </c>
      <c r="AE307" s="1">
        <v>5</v>
      </c>
      <c r="AF307" s="1">
        <v>2</v>
      </c>
      <c r="AG307" s="1">
        <v>5</v>
      </c>
      <c r="AH307" s="1">
        <v>5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1</v>
      </c>
      <c r="BH307" s="1">
        <v>4</v>
      </c>
      <c r="BI307" s="1">
        <v>6</v>
      </c>
      <c r="BJ307" s="1">
        <v>0</v>
      </c>
      <c r="BK307" s="1">
        <v>1</v>
      </c>
      <c r="BL307" s="1">
        <v>1</v>
      </c>
      <c r="BM307" s="1">
        <v>1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1</v>
      </c>
      <c r="BY307" s="1">
        <v>1</v>
      </c>
      <c r="BZ307" s="1">
        <v>1</v>
      </c>
      <c r="CA307" s="1">
        <v>1</v>
      </c>
      <c r="CB307" s="1">
        <v>1</v>
      </c>
      <c r="CC307" s="1">
        <v>1</v>
      </c>
      <c r="CD307" s="1">
        <v>3</v>
      </c>
      <c r="CE307" s="1">
        <v>1</v>
      </c>
      <c r="CF307" s="1">
        <v>1</v>
      </c>
      <c r="CG307" s="1">
        <v>1</v>
      </c>
      <c r="CH307" s="1">
        <v>0</v>
      </c>
      <c r="CI307" s="1">
        <v>1</v>
      </c>
      <c r="CJ307" s="1">
        <v>0</v>
      </c>
      <c r="CK307" s="1">
        <v>1</v>
      </c>
      <c r="CL307" s="1">
        <v>1</v>
      </c>
      <c r="CM307" s="1">
        <v>1</v>
      </c>
      <c r="CN307" s="1">
        <v>1</v>
      </c>
      <c r="CO307" s="1">
        <v>1</v>
      </c>
      <c r="CP307" s="1">
        <v>0</v>
      </c>
      <c r="CQ307" s="1">
        <v>0</v>
      </c>
      <c r="CR307" s="1">
        <v>1</v>
      </c>
      <c r="CS307" s="1">
        <v>1</v>
      </c>
      <c r="CT307" s="1">
        <v>1</v>
      </c>
      <c r="CU307" s="1">
        <v>1</v>
      </c>
      <c r="CV307" s="1">
        <v>1</v>
      </c>
      <c r="CW307" s="1">
        <v>1</v>
      </c>
      <c r="CX307" s="1">
        <v>1</v>
      </c>
      <c r="CY307" s="1">
        <v>2</v>
      </c>
      <c r="CZ307" s="1">
        <v>1</v>
      </c>
      <c r="DA307" s="1">
        <v>1</v>
      </c>
      <c r="DB307" s="1">
        <v>0</v>
      </c>
      <c r="DC307" s="1">
        <v>0</v>
      </c>
      <c r="DD307" s="1">
        <v>1</v>
      </c>
      <c r="DE307" s="1">
        <v>0</v>
      </c>
      <c r="DF307" s="1">
        <v>1</v>
      </c>
      <c r="DG307" s="1">
        <v>1</v>
      </c>
      <c r="DH307" s="1">
        <v>1</v>
      </c>
      <c r="DI307" s="1">
        <v>0</v>
      </c>
      <c r="DJ307" s="1">
        <v>0</v>
      </c>
      <c r="DK307" s="1">
        <v>1</v>
      </c>
      <c r="DL307" s="1">
        <v>0</v>
      </c>
      <c r="DM307" s="1">
        <v>1</v>
      </c>
      <c r="DN307" s="1">
        <v>0</v>
      </c>
      <c r="DO307" s="1">
        <v>0</v>
      </c>
      <c r="DP307" s="1">
        <v>0</v>
      </c>
      <c r="DQ307" s="1">
        <v>1</v>
      </c>
      <c r="DR307" s="1">
        <v>1</v>
      </c>
      <c r="DS307" s="1">
        <v>1</v>
      </c>
      <c r="DT307" s="1">
        <v>1</v>
      </c>
      <c r="DU307" s="1">
        <v>0</v>
      </c>
      <c r="DV307" s="1">
        <v>0</v>
      </c>
      <c r="DW307" s="1">
        <v>0</v>
      </c>
      <c r="DX307" s="1">
        <v>1</v>
      </c>
      <c r="DY307" s="1">
        <v>0</v>
      </c>
      <c r="DZ307" s="1">
        <v>0</v>
      </c>
      <c r="EA307" s="1">
        <v>0</v>
      </c>
      <c r="EB307" s="1">
        <v>1</v>
      </c>
      <c r="EC307" s="1">
        <v>1</v>
      </c>
      <c r="ED307" s="1">
        <v>1</v>
      </c>
      <c r="EE307" s="1">
        <v>1</v>
      </c>
      <c r="EF307" s="1">
        <v>1</v>
      </c>
      <c r="EG307" s="1">
        <v>1</v>
      </c>
      <c r="EH307" s="1">
        <v>1</v>
      </c>
      <c r="EI307" s="1">
        <v>1</v>
      </c>
      <c r="EJ307" s="1">
        <v>0</v>
      </c>
      <c r="EK307" s="1">
        <v>1</v>
      </c>
      <c r="EL307" s="1">
        <v>1</v>
      </c>
      <c r="EM307" s="1">
        <v>0</v>
      </c>
      <c r="EN307" s="1">
        <v>2</v>
      </c>
      <c r="EO307" s="1">
        <v>2</v>
      </c>
      <c r="EP307" s="1">
        <v>0</v>
      </c>
      <c r="EQ307" s="1">
        <v>0</v>
      </c>
      <c r="ER307" s="1">
        <v>0</v>
      </c>
      <c r="ES307" s="1">
        <v>0</v>
      </c>
      <c r="ET307" s="1">
        <v>1</v>
      </c>
      <c r="EU307" s="1">
        <v>1</v>
      </c>
      <c r="EV307" s="1">
        <v>1</v>
      </c>
      <c r="EW307" s="1">
        <v>0</v>
      </c>
      <c r="EX307" s="1">
        <v>2</v>
      </c>
      <c r="EY307" s="1">
        <v>2</v>
      </c>
      <c r="EZ307" s="1">
        <v>2</v>
      </c>
      <c r="FA307" s="1">
        <v>2</v>
      </c>
      <c r="FB307" s="1">
        <v>2</v>
      </c>
      <c r="FC307" s="1">
        <v>2</v>
      </c>
      <c r="FD307" s="1">
        <v>4</v>
      </c>
      <c r="FE307" s="1">
        <v>2</v>
      </c>
      <c r="FF307" s="1">
        <v>1</v>
      </c>
      <c r="FG307" s="1">
        <v>1</v>
      </c>
      <c r="FH307" s="1">
        <v>1</v>
      </c>
      <c r="FI307" s="1">
        <v>1</v>
      </c>
      <c r="FJ307" s="1">
        <v>2</v>
      </c>
      <c r="FK307" s="1">
        <v>2</v>
      </c>
      <c r="FL307" s="1">
        <v>2</v>
      </c>
      <c r="FM307" s="1">
        <v>2</v>
      </c>
      <c r="FN307" s="1">
        <v>1</v>
      </c>
      <c r="FO307" s="1">
        <v>0</v>
      </c>
      <c r="FP307" s="1">
        <v>0</v>
      </c>
      <c r="FQ307" s="1">
        <v>3</v>
      </c>
      <c r="FR307" s="1">
        <v>3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26</v>
      </c>
      <c r="GA307" s="1">
        <v>26</v>
      </c>
      <c r="GB307" s="1">
        <v>0</v>
      </c>
      <c r="GC307" s="1">
        <v>0</v>
      </c>
      <c r="GD307" s="1">
        <v>0</v>
      </c>
      <c r="GE307" s="1">
        <v>26</v>
      </c>
      <c r="GF307" s="1">
        <v>26</v>
      </c>
      <c r="GG307" s="1">
        <v>26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1</v>
      </c>
      <c r="GT307" s="1">
        <v>1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16</v>
      </c>
      <c r="HG307" s="1">
        <v>16</v>
      </c>
      <c r="HH307" s="1">
        <v>2</v>
      </c>
      <c r="HI307" s="1">
        <v>0</v>
      </c>
      <c r="HJ307" s="1">
        <v>0</v>
      </c>
      <c r="HK307" s="1">
        <v>0</v>
      </c>
      <c r="HL307" s="1">
        <v>0</v>
      </c>
      <c r="HM307" s="1">
        <v>3</v>
      </c>
      <c r="HN307" s="1">
        <v>0</v>
      </c>
      <c r="HO307" s="1">
        <v>0</v>
      </c>
      <c r="HP307" s="1">
        <v>13</v>
      </c>
      <c r="HQ307" s="1">
        <v>13</v>
      </c>
      <c r="HR307" s="1">
        <v>15</v>
      </c>
      <c r="HS307" s="1">
        <v>7</v>
      </c>
      <c r="HT307" s="1">
        <v>7</v>
      </c>
      <c r="HU307" s="1">
        <v>8</v>
      </c>
      <c r="HV307" s="1">
        <v>0</v>
      </c>
      <c r="HW307" s="1">
        <v>0</v>
      </c>
      <c r="HX307" s="1">
        <v>10</v>
      </c>
      <c r="HY307" s="1">
        <v>10</v>
      </c>
      <c r="HZ307" s="1">
        <v>26</v>
      </c>
      <c r="IA307" s="1">
        <v>26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3</v>
      </c>
      <c r="II307" s="1">
        <v>5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3</v>
      </c>
      <c r="JQ307" s="1">
        <v>3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3</v>
      </c>
      <c r="JY307" s="1">
        <v>0</v>
      </c>
      <c r="JZ307" s="1">
        <v>3</v>
      </c>
      <c r="KA307" s="1">
        <v>0</v>
      </c>
      <c r="KB307" s="1">
        <v>0</v>
      </c>
      <c r="KC307" s="1">
        <v>0</v>
      </c>
      <c r="KD307" s="1">
        <v>0</v>
      </c>
      <c r="KE307" s="1">
        <v>3</v>
      </c>
      <c r="KF307" s="1">
        <v>3</v>
      </c>
      <c r="KG307" s="1">
        <v>3</v>
      </c>
      <c r="KH307" s="1">
        <v>0</v>
      </c>
      <c r="KI307" s="1">
        <v>3</v>
      </c>
      <c r="KJ307" s="1">
        <v>0</v>
      </c>
      <c r="KK307" s="1">
        <v>3</v>
      </c>
      <c r="KL307" s="1">
        <v>0</v>
      </c>
      <c r="KM307" s="1">
        <v>0</v>
      </c>
      <c r="KN307" s="1">
        <v>3</v>
      </c>
      <c r="KO307" s="1">
        <v>3</v>
      </c>
      <c r="KP307" s="1">
        <v>3</v>
      </c>
      <c r="KQ307" s="1">
        <v>3</v>
      </c>
      <c r="KR307" s="1">
        <v>0</v>
      </c>
      <c r="KS307" s="1">
        <v>6</v>
      </c>
      <c r="KT307" s="1">
        <v>6</v>
      </c>
      <c r="KU307" s="1">
        <v>0</v>
      </c>
      <c r="KV307" s="1">
        <v>0</v>
      </c>
      <c r="KW307" s="1">
        <v>0</v>
      </c>
      <c r="KX307" s="1">
        <v>0</v>
      </c>
      <c r="KY307" s="1">
        <v>3</v>
      </c>
      <c r="KZ307" s="1">
        <v>3</v>
      </c>
      <c r="LA307" s="1">
        <v>3</v>
      </c>
      <c r="LB307" s="1">
        <v>3</v>
      </c>
      <c r="LC307" s="1">
        <v>3</v>
      </c>
      <c r="LD307" s="1">
        <v>1</v>
      </c>
      <c r="LE307" s="1">
        <v>1</v>
      </c>
      <c r="LF307" s="1">
        <v>1</v>
      </c>
      <c r="LG307" s="1">
        <v>0</v>
      </c>
      <c r="LH307" s="1">
        <v>1</v>
      </c>
      <c r="LI307" s="1">
        <v>1</v>
      </c>
      <c r="LJ307" s="1">
        <v>1</v>
      </c>
      <c r="LK307" s="1">
        <v>1</v>
      </c>
      <c r="LL307" s="1">
        <v>8</v>
      </c>
      <c r="LM307" s="1">
        <v>0</v>
      </c>
      <c r="LN307" s="1">
        <v>25</v>
      </c>
      <c r="LO307" s="1">
        <v>25</v>
      </c>
      <c r="LP307" s="1">
        <v>4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1</v>
      </c>
      <c r="LX307" s="1">
        <v>0</v>
      </c>
      <c r="LY307" s="1">
        <v>1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2</v>
      </c>
      <c r="MM307" s="1">
        <v>5</v>
      </c>
      <c r="MN307" s="1">
        <v>0</v>
      </c>
      <c r="MO307" s="1">
        <v>0</v>
      </c>
      <c r="MP307" s="1">
        <v>0</v>
      </c>
      <c r="MQ307" s="1">
        <v>0</v>
      </c>
      <c r="MR307" s="1">
        <v>14</v>
      </c>
      <c r="MS307" s="1">
        <v>7</v>
      </c>
      <c r="MT307" s="1">
        <v>0</v>
      </c>
      <c r="MU307" s="1">
        <v>0</v>
      </c>
      <c r="MV307" s="1">
        <v>1</v>
      </c>
      <c r="MW307" s="1">
        <v>0</v>
      </c>
      <c r="MX307" s="1">
        <v>1</v>
      </c>
      <c r="MY307" s="1">
        <v>0</v>
      </c>
      <c r="MZ307" s="1">
        <v>1</v>
      </c>
      <c r="NA307" s="1">
        <v>0</v>
      </c>
      <c r="NB307" s="1">
        <v>0</v>
      </c>
      <c r="NC307" s="1">
        <v>1</v>
      </c>
      <c r="ND307" s="1">
        <v>0</v>
      </c>
      <c r="NE307" s="1">
        <v>1</v>
      </c>
      <c r="NF307" s="1">
        <v>0</v>
      </c>
      <c r="NG307" s="1">
        <v>1</v>
      </c>
      <c r="NH307" s="1">
        <v>1</v>
      </c>
      <c r="NI307" s="1">
        <v>1</v>
      </c>
      <c r="NJ307" s="1">
        <v>0</v>
      </c>
      <c r="NK307" s="1">
        <v>0</v>
      </c>
      <c r="NL307" s="1">
        <v>0</v>
      </c>
      <c r="NM307" s="1">
        <v>0</v>
      </c>
      <c r="NN307" s="1">
        <v>0</v>
      </c>
      <c r="NO307" s="1">
        <v>0</v>
      </c>
      <c r="NP307" s="1">
        <v>0</v>
      </c>
      <c r="NQ307" s="1">
        <v>0</v>
      </c>
      <c r="NR307" s="1">
        <v>0</v>
      </c>
      <c r="NS307" s="1">
        <v>0</v>
      </c>
      <c r="NT307" s="1">
        <v>0</v>
      </c>
      <c r="NU307" s="1">
        <v>0</v>
      </c>
      <c r="NV307" s="1">
        <v>0</v>
      </c>
      <c r="NW307" s="1">
        <v>0</v>
      </c>
      <c r="NX307" s="1">
        <v>0</v>
      </c>
      <c r="NY307" s="1">
        <v>0</v>
      </c>
      <c r="NZ307" s="1">
        <v>0</v>
      </c>
      <c r="OA307" s="1">
        <v>0</v>
      </c>
      <c r="OB307" s="1">
        <v>0</v>
      </c>
      <c r="OC307" s="1">
        <v>0</v>
      </c>
      <c r="OD307" s="1">
        <v>0</v>
      </c>
      <c r="OE307" s="1">
        <v>0</v>
      </c>
      <c r="OF307" s="1">
        <v>0</v>
      </c>
      <c r="OG307" s="1">
        <v>0</v>
      </c>
      <c r="OH307" s="1">
        <v>0</v>
      </c>
      <c r="OI307" s="1">
        <v>0</v>
      </c>
      <c r="OJ307" s="1">
        <v>0</v>
      </c>
      <c r="OK307" s="1">
        <v>0</v>
      </c>
      <c r="OL307" s="1">
        <v>0</v>
      </c>
      <c r="OM307" s="1">
        <v>0</v>
      </c>
      <c r="ON307" s="1">
        <v>0</v>
      </c>
      <c r="OO307" s="1">
        <v>0</v>
      </c>
      <c r="OP307" s="1">
        <v>0</v>
      </c>
      <c r="OQ307" s="1">
        <v>0</v>
      </c>
      <c r="OR307" s="1">
        <v>0</v>
      </c>
      <c r="OS307" s="1">
        <v>0</v>
      </c>
      <c r="OT307" s="1">
        <v>0</v>
      </c>
      <c r="OU307" s="1">
        <v>0</v>
      </c>
      <c r="OV307" s="1">
        <v>0</v>
      </c>
      <c r="OW307" s="1">
        <v>0</v>
      </c>
      <c r="OX307" s="1">
        <v>0</v>
      </c>
      <c r="OY307" s="1">
        <v>0</v>
      </c>
      <c r="OZ307" s="1">
        <v>0</v>
      </c>
      <c r="PA307" s="1">
        <v>0</v>
      </c>
      <c r="PB307" s="1">
        <v>0</v>
      </c>
      <c r="PC307" s="1">
        <v>0</v>
      </c>
      <c r="PD307" s="1">
        <v>0</v>
      </c>
      <c r="PE307" s="1">
        <v>0</v>
      </c>
      <c r="PF307" s="1">
        <v>0</v>
      </c>
      <c r="PG307" s="1">
        <v>0</v>
      </c>
      <c r="PH307" s="1">
        <v>0</v>
      </c>
      <c r="PI307" s="1">
        <v>0</v>
      </c>
      <c r="PJ307" s="1">
        <v>0</v>
      </c>
      <c r="PK307" s="1">
        <v>0</v>
      </c>
      <c r="PL307" s="1">
        <v>0</v>
      </c>
      <c r="PM307" s="1">
        <v>0</v>
      </c>
      <c r="PN307" s="1">
        <v>0</v>
      </c>
      <c r="PO307" s="1">
        <v>0</v>
      </c>
      <c r="PP307" s="1">
        <v>0</v>
      </c>
      <c r="PQ307" s="1">
        <v>0</v>
      </c>
      <c r="PR307" s="1">
        <v>0</v>
      </c>
      <c r="PS307" s="1">
        <v>0</v>
      </c>
      <c r="PT307" s="1">
        <v>1</v>
      </c>
      <c r="PU307" s="1">
        <v>1</v>
      </c>
      <c r="PV307" s="1">
        <v>4</v>
      </c>
      <c r="PW307" s="1">
        <v>4</v>
      </c>
      <c r="PX307" s="1">
        <v>4</v>
      </c>
      <c r="PY307" s="1">
        <v>4</v>
      </c>
      <c r="PZ307" s="1">
        <v>4</v>
      </c>
      <c r="QA307" s="1">
        <v>4</v>
      </c>
      <c r="QB307" s="1">
        <v>8</v>
      </c>
      <c r="QC307" s="1">
        <v>4</v>
      </c>
      <c r="QD307" s="1">
        <v>4</v>
      </c>
      <c r="QE307" s="1">
        <v>4</v>
      </c>
      <c r="QF307" s="1">
        <v>4</v>
      </c>
      <c r="QG307" s="1">
        <v>4</v>
      </c>
      <c r="QH307" s="1">
        <v>4</v>
      </c>
      <c r="QI307" s="1">
        <v>5</v>
      </c>
      <c r="QJ307" s="1">
        <v>5</v>
      </c>
      <c r="QK307" s="1">
        <v>4</v>
      </c>
      <c r="QL307" s="1">
        <v>4</v>
      </c>
      <c r="QM307" s="1">
        <v>1</v>
      </c>
      <c r="QN307" s="1">
        <v>1</v>
      </c>
      <c r="QO307" s="1">
        <v>0</v>
      </c>
      <c r="QP307" s="1">
        <v>0</v>
      </c>
      <c r="QQ307" s="1">
        <v>0</v>
      </c>
      <c r="QR307" s="1">
        <v>0</v>
      </c>
      <c r="QS307" s="1">
        <v>0</v>
      </c>
      <c r="QT307" s="1">
        <v>0</v>
      </c>
      <c r="QU307" s="1">
        <v>0</v>
      </c>
      <c r="QV307" s="1">
        <v>0</v>
      </c>
      <c r="QW307" s="1">
        <v>1</v>
      </c>
      <c r="QX307" s="1">
        <v>0</v>
      </c>
      <c r="QY307" s="1">
        <v>0</v>
      </c>
      <c r="QZ307" s="1">
        <v>1</v>
      </c>
    </row>
    <row r="308" spans="1:468">
      <c r="A308" s="1">
        <v>2012</v>
      </c>
      <c r="B308" s="1" t="s">
        <v>812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0</v>
      </c>
      <c r="K308" s="1">
        <v>2</v>
      </c>
      <c r="L308" s="1">
        <v>2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3</v>
      </c>
      <c r="BC308" s="1">
        <v>0</v>
      </c>
      <c r="BD308" s="1">
        <v>0</v>
      </c>
      <c r="BE308" s="1">
        <v>2</v>
      </c>
      <c r="BF308" s="1">
        <v>2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1</v>
      </c>
      <c r="BT308" s="1">
        <v>1</v>
      </c>
      <c r="BU308" s="1">
        <v>1</v>
      </c>
      <c r="BV308" s="1">
        <v>0</v>
      </c>
      <c r="BW308" s="1">
        <v>0</v>
      </c>
      <c r="BX308" s="1">
        <v>2</v>
      </c>
      <c r="BY308" s="1">
        <v>2</v>
      </c>
      <c r="BZ308" s="1">
        <v>2</v>
      </c>
      <c r="CA308" s="1">
        <v>2</v>
      </c>
      <c r="CB308" s="1">
        <v>2</v>
      </c>
      <c r="CC308" s="1">
        <v>2</v>
      </c>
      <c r="CD308" s="1">
        <v>6</v>
      </c>
      <c r="CE308" s="1">
        <v>2</v>
      </c>
      <c r="CF308" s="1">
        <v>2</v>
      </c>
      <c r="CG308" s="1">
        <v>2</v>
      </c>
      <c r="CH308" s="1">
        <v>0</v>
      </c>
      <c r="CI308" s="1">
        <v>2</v>
      </c>
      <c r="CJ308" s="1">
        <v>0</v>
      </c>
      <c r="CK308" s="1">
        <v>2</v>
      </c>
      <c r="CL308" s="1">
        <v>1</v>
      </c>
      <c r="CM308" s="1">
        <v>1</v>
      </c>
      <c r="CN308" s="1">
        <v>2</v>
      </c>
      <c r="CO308" s="1">
        <v>2</v>
      </c>
      <c r="CP308" s="1">
        <v>0</v>
      </c>
      <c r="CQ308" s="1">
        <v>0</v>
      </c>
      <c r="CR308" s="1">
        <v>1</v>
      </c>
      <c r="CS308" s="1">
        <v>1</v>
      </c>
      <c r="CT308" s="1">
        <v>1</v>
      </c>
      <c r="CU308" s="1">
        <v>1</v>
      </c>
      <c r="CV308" s="1">
        <v>1</v>
      </c>
      <c r="CW308" s="1">
        <v>1</v>
      </c>
      <c r="CX308" s="1">
        <v>1</v>
      </c>
      <c r="CY308" s="1">
        <v>2</v>
      </c>
      <c r="CZ308" s="1">
        <v>1</v>
      </c>
      <c r="DA308" s="1">
        <v>1</v>
      </c>
      <c r="DB308" s="1">
        <v>0</v>
      </c>
      <c r="DC308" s="1">
        <v>0</v>
      </c>
      <c r="DD308" s="1">
        <v>1</v>
      </c>
      <c r="DE308" s="1">
        <v>0</v>
      </c>
      <c r="DF308" s="1">
        <v>1</v>
      </c>
      <c r="DG308" s="1">
        <v>1</v>
      </c>
      <c r="DH308" s="1">
        <v>1</v>
      </c>
      <c r="DI308" s="1">
        <v>0</v>
      </c>
      <c r="DJ308" s="1">
        <v>0</v>
      </c>
      <c r="DK308" s="1">
        <v>1</v>
      </c>
      <c r="DL308" s="1">
        <v>6</v>
      </c>
      <c r="DM308" s="1">
        <v>7</v>
      </c>
      <c r="DN308" s="1">
        <v>0</v>
      </c>
      <c r="DO308" s="1">
        <v>0</v>
      </c>
      <c r="DP308" s="1">
        <v>0</v>
      </c>
      <c r="DQ308" s="1">
        <v>7</v>
      </c>
      <c r="DR308" s="1">
        <v>7</v>
      </c>
      <c r="DS308" s="1">
        <v>7</v>
      </c>
      <c r="DT308" s="1">
        <v>7</v>
      </c>
      <c r="DU308" s="1">
        <v>6</v>
      </c>
      <c r="DV308" s="1">
        <v>0</v>
      </c>
      <c r="DW308" s="1">
        <v>0</v>
      </c>
      <c r="DX308" s="1">
        <v>7</v>
      </c>
      <c r="DY308" s="1">
        <v>0</v>
      </c>
      <c r="DZ308" s="1">
        <v>0</v>
      </c>
      <c r="EA308" s="1">
        <v>0</v>
      </c>
      <c r="EB308" s="1">
        <v>1</v>
      </c>
      <c r="EC308" s="1">
        <v>1</v>
      </c>
      <c r="ED308" s="1">
        <v>2</v>
      </c>
      <c r="EE308" s="1">
        <v>2</v>
      </c>
      <c r="EF308" s="1">
        <v>3</v>
      </c>
      <c r="EG308" s="1">
        <v>3</v>
      </c>
      <c r="EH308" s="1">
        <v>11</v>
      </c>
      <c r="EI308" s="1">
        <v>11</v>
      </c>
      <c r="EJ308" s="1">
        <v>0</v>
      </c>
      <c r="EK308" s="1">
        <v>22</v>
      </c>
      <c r="EL308" s="1">
        <v>22</v>
      </c>
      <c r="EM308" s="1">
        <v>0</v>
      </c>
      <c r="EN308" s="1">
        <v>3</v>
      </c>
      <c r="EO308" s="1">
        <v>3</v>
      </c>
      <c r="EP308" s="1">
        <v>0</v>
      </c>
      <c r="EQ308" s="1">
        <v>0</v>
      </c>
      <c r="ER308" s="1">
        <v>0</v>
      </c>
      <c r="ES308" s="1">
        <v>0</v>
      </c>
      <c r="ET308" s="1">
        <v>1</v>
      </c>
      <c r="EU308" s="1">
        <v>1</v>
      </c>
      <c r="EV308" s="1">
        <v>1</v>
      </c>
      <c r="EW308" s="1">
        <v>0</v>
      </c>
      <c r="EX308" s="1">
        <v>2</v>
      </c>
      <c r="EY308" s="1">
        <v>2</v>
      </c>
      <c r="EZ308" s="1">
        <v>2</v>
      </c>
      <c r="FA308" s="1">
        <v>2</v>
      </c>
      <c r="FB308" s="1">
        <v>2</v>
      </c>
      <c r="FC308" s="1">
        <v>2</v>
      </c>
      <c r="FD308" s="1">
        <v>4</v>
      </c>
      <c r="FE308" s="1">
        <v>2</v>
      </c>
      <c r="FF308" s="1">
        <v>1</v>
      </c>
      <c r="FG308" s="1">
        <v>1</v>
      </c>
      <c r="FH308" s="1">
        <v>1</v>
      </c>
      <c r="FI308" s="1">
        <v>1</v>
      </c>
      <c r="FJ308" s="1">
        <v>2</v>
      </c>
      <c r="FK308" s="1">
        <v>2</v>
      </c>
      <c r="FL308" s="1">
        <v>2</v>
      </c>
      <c r="FM308" s="1">
        <v>2</v>
      </c>
      <c r="FN308" s="1">
        <v>1</v>
      </c>
      <c r="FO308" s="1">
        <v>0</v>
      </c>
      <c r="FP308" s="1">
        <v>0</v>
      </c>
      <c r="FQ308" s="1">
        <v>1</v>
      </c>
      <c r="FR308" s="1">
        <v>1</v>
      </c>
      <c r="FS308" s="1">
        <v>0</v>
      </c>
      <c r="FT308" s="1">
        <v>1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3</v>
      </c>
      <c r="GA308" s="1">
        <v>0</v>
      </c>
      <c r="GB308" s="1">
        <v>0</v>
      </c>
      <c r="GC308" s="1">
        <v>0</v>
      </c>
      <c r="GD308" s="1">
        <v>0</v>
      </c>
      <c r="GE308" s="1">
        <v>3</v>
      </c>
      <c r="GF308" s="1">
        <v>3</v>
      </c>
      <c r="GG308" s="1">
        <v>3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2</v>
      </c>
      <c r="GX308" s="1">
        <v>2</v>
      </c>
      <c r="GY308" s="1">
        <v>2</v>
      </c>
      <c r="GZ308" s="1">
        <v>2</v>
      </c>
      <c r="HA308" s="1">
        <v>2</v>
      </c>
      <c r="HB308" s="1">
        <v>2</v>
      </c>
      <c r="HC308" s="1">
        <v>0</v>
      </c>
      <c r="HD308" s="1">
        <v>2</v>
      </c>
      <c r="HE308" s="1">
        <v>0</v>
      </c>
      <c r="HF308" s="1">
        <v>28</v>
      </c>
      <c r="HG308" s="1">
        <v>28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3</v>
      </c>
      <c r="IA308" s="1">
        <v>3</v>
      </c>
      <c r="IB308" s="1">
        <v>1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1</v>
      </c>
      <c r="JQ308" s="1">
        <v>1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1</v>
      </c>
      <c r="JY308" s="1">
        <v>0</v>
      </c>
      <c r="JZ308" s="1">
        <v>1</v>
      </c>
      <c r="KA308" s="1">
        <v>0</v>
      </c>
      <c r="KB308" s="1">
        <v>0</v>
      </c>
      <c r="KC308" s="1">
        <v>0</v>
      </c>
      <c r="KD308" s="1">
        <v>0</v>
      </c>
      <c r="KE308" s="1">
        <v>1</v>
      </c>
      <c r="KF308" s="1">
        <v>1</v>
      </c>
      <c r="KG308" s="1">
        <v>1</v>
      </c>
      <c r="KH308" s="1">
        <v>1</v>
      </c>
      <c r="KI308" s="1">
        <v>1</v>
      </c>
      <c r="KJ308" s="1">
        <v>0</v>
      </c>
      <c r="KK308" s="1">
        <v>1</v>
      </c>
      <c r="KL308" s="1">
        <v>0</v>
      </c>
      <c r="KM308" s="1">
        <v>0</v>
      </c>
      <c r="KN308" s="1">
        <v>1</v>
      </c>
      <c r="KO308" s="1">
        <v>1</v>
      </c>
      <c r="KP308" s="1">
        <v>1</v>
      </c>
      <c r="KQ308" s="1">
        <v>1</v>
      </c>
      <c r="KR308" s="1">
        <v>0</v>
      </c>
      <c r="KS308" s="1">
        <v>2</v>
      </c>
      <c r="KT308" s="1">
        <v>2</v>
      </c>
      <c r="KU308" s="1">
        <v>0</v>
      </c>
      <c r="KV308" s="1">
        <v>0</v>
      </c>
      <c r="KW308" s="1">
        <v>0</v>
      </c>
      <c r="KX308" s="1">
        <v>0</v>
      </c>
      <c r="KY308" s="1">
        <v>1</v>
      </c>
      <c r="KZ308" s="1">
        <v>1</v>
      </c>
      <c r="LA308" s="1">
        <v>1</v>
      </c>
      <c r="LB308" s="1">
        <v>1</v>
      </c>
      <c r="LC308" s="1">
        <v>1</v>
      </c>
      <c r="LD308" s="1">
        <v>1</v>
      </c>
      <c r="LE308" s="1">
        <v>1</v>
      </c>
      <c r="LF308" s="1">
        <v>1</v>
      </c>
      <c r="LG308" s="1">
        <v>0</v>
      </c>
      <c r="LH308" s="1">
        <v>1</v>
      </c>
      <c r="LI308" s="1">
        <v>1</v>
      </c>
      <c r="LJ308" s="1">
        <v>1</v>
      </c>
      <c r="LK308" s="1">
        <v>1</v>
      </c>
      <c r="LL308" s="1">
        <v>8</v>
      </c>
      <c r="LM308" s="1">
        <v>0</v>
      </c>
      <c r="LN308" s="1">
        <v>35</v>
      </c>
      <c r="LO308" s="1">
        <v>35</v>
      </c>
      <c r="LP308" s="1">
        <v>6</v>
      </c>
      <c r="LQ308" s="1">
        <v>1</v>
      </c>
      <c r="LR308" s="1">
        <v>1</v>
      </c>
      <c r="LS308" s="1">
        <v>1</v>
      </c>
      <c r="LT308" s="1">
        <v>0</v>
      </c>
      <c r="LU308" s="1">
        <v>1</v>
      </c>
      <c r="LV308" s="1">
        <v>0</v>
      </c>
      <c r="LW308" s="1">
        <v>1</v>
      </c>
      <c r="LX308" s="1">
        <v>0</v>
      </c>
      <c r="LY308" s="1">
        <v>1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7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0</v>
      </c>
      <c r="MT308" s="1">
        <v>2</v>
      </c>
      <c r="MU308" s="1">
        <v>2</v>
      </c>
      <c r="MV308" s="1">
        <v>7</v>
      </c>
      <c r="MW308" s="1">
        <v>0</v>
      </c>
      <c r="MX308" s="1">
        <v>2</v>
      </c>
      <c r="MY308" s="1">
        <v>0</v>
      </c>
      <c r="MZ308" s="1">
        <v>2</v>
      </c>
      <c r="NA308" s="1">
        <v>0</v>
      </c>
      <c r="NB308" s="1">
        <v>0</v>
      </c>
      <c r="NC308" s="1">
        <v>2</v>
      </c>
      <c r="ND308" s="1">
        <v>0</v>
      </c>
      <c r="NE308" s="1">
        <v>2</v>
      </c>
      <c r="NF308" s="1">
        <v>0</v>
      </c>
      <c r="NG308" s="1">
        <v>2</v>
      </c>
      <c r="NH308" s="1">
        <v>2</v>
      </c>
      <c r="NI308" s="1">
        <v>2</v>
      </c>
      <c r="NJ308" s="1">
        <v>0</v>
      </c>
      <c r="NK308" s="1">
        <v>0</v>
      </c>
      <c r="NL308" s="1">
        <v>0</v>
      </c>
      <c r="NM308" s="1">
        <v>0</v>
      </c>
      <c r="NN308" s="1">
        <v>0</v>
      </c>
      <c r="NO308" s="1">
        <v>0</v>
      </c>
      <c r="NP308" s="1">
        <v>0</v>
      </c>
      <c r="NQ308" s="1">
        <v>0</v>
      </c>
      <c r="NR308" s="1">
        <v>0</v>
      </c>
      <c r="NS308" s="1">
        <v>0</v>
      </c>
      <c r="NT308" s="1">
        <v>0</v>
      </c>
      <c r="NU308" s="1">
        <v>0</v>
      </c>
      <c r="NV308" s="1">
        <v>0</v>
      </c>
      <c r="NW308" s="1">
        <v>0</v>
      </c>
      <c r="NX308" s="1">
        <v>0</v>
      </c>
      <c r="NY308" s="1">
        <v>0</v>
      </c>
      <c r="NZ308" s="1">
        <v>0</v>
      </c>
      <c r="OA308" s="1">
        <v>0</v>
      </c>
      <c r="OB308" s="1">
        <v>0</v>
      </c>
      <c r="OC308" s="1">
        <v>0</v>
      </c>
      <c r="OD308" s="1">
        <v>0</v>
      </c>
      <c r="OE308" s="1">
        <v>0</v>
      </c>
      <c r="OF308" s="1">
        <v>0</v>
      </c>
      <c r="OG308" s="1">
        <v>0</v>
      </c>
      <c r="OH308" s="1">
        <v>0</v>
      </c>
      <c r="OI308" s="1">
        <v>0</v>
      </c>
      <c r="OJ308" s="1">
        <v>0</v>
      </c>
      <c r="OK308" s="1">
        <v>0</v>
      </c>
      <c r="OL308" s="1">
        <v>0</v>
      </c>
      <c r="OM308" s="1">
        <v>0</v>
      </c>
      <c r="ON308" s="1">
        <v>0</v>
      </c>
      <c r="OO308" s="1">
        <v>0</v>
      </c>
      <c r="OP308" s="1">
        <v>3</v>
      </c>
      <c r="OQ308" s="1">
        <v>3</v>
      </c>
      <c r="OR308" s="1">
        <v>6</v>
      </c>
      <c r="OS308" s="1">
        <v>3</v>
      </c>
      <c r="OT308" s="1">
        <v>3</v>
      </c>
      <c r="OU308" s="1">
        <v>0</v>
      </c>
      <c r="OV308" s="1">
        <v>0</v>
      </c>
      <c r="OW308" s="1">
        <v>3</v>
      </c>
      <c r="OX308" s="1">
        <v>3</v>
      </c>
      <c r="OY308" s="1">
        <v>3</v>
      </c>
      <c r="OZ308" s="1">
        <v>3</v>
      </c>
      <c r="PA308" s="1">
        <v>3</v>
      </c>
      <c r="PB308" s="1">
        <v>3</v>
      </c>
      <c r="PC308" s="1">
        <v>0</v>
      </c>
      <c r="PD308" s="1">
        <v>0</v>
      </c>
      <c r="PE308" s="1">
        <v>0</v>
      </c>
      <c r="PF308" s="1">
        <v>3</v>
      </c>
      <c r="PG308" s="1">
        <v>3</v>
      </c>
      <c r="PH308" s="1">
        <v>3</v>
      </c>
      <c r="PI308" s="1">
        <v>3</v>
      </c>
      <c r="PJ308" s="1">
        <v>3</v>
      </c>
      <c r="PK308" s="1">
        <v>0</v>
      </c>
      <c r="PL308" s="1">
        <v>6</v>
      </c>
      <c r="PM308" s="1">
        <v>6</v>
      </c>
      <c r="PN308" s="1">
        <v>3</v>
      </c>
      <c r="PO308" s="1">
        <v>3</v>
      </c>
      <c r="PP308" s="1">
        <v>3</v>
      </c>
      <c r="PQ308" s="1">
        <v>3</v>
      </c>
      <c r="PR308" s="1">
        <v>3</v>
      </c>
      <c r="PS308" s="1">
        <v>3</v>
      </c>
      <c r="PT308" s="1">
        <v>1</v>
      </c>
      <c r="PU308" s="1">
        <v>1</v>
      </c>
      <c r="PV308" s="1">
        <v>4</v>
      </c>
      <c r="PW308" s="1">
        <v>4</v>
      </c>
      <c r="PX308" s="1">
        <v>4</v>
      </c>
      <c r="PY308" s="1">
        <v>4</v>
      </c>
      <c r="PZ308" s="1">
        <v>4</v>
      </c>
      <c r="QA308" s="1">
        <v>4</v>
      </c>
      <c r="QB308" s="1">
        <v>8</v>
      </c>
      <c r="QC308" s="1">
        <v>4</v>
      </c>
      <c r="QD308" s="1">
        <v>4</v>
      </c>
      <c r="QE308" s="1">
        <v>4</v>
      </c>
      <c r="QF308" s="1">
        <v>4</v>
      </c>
      <c r="QG308" s="1">
        <v>4</v>
      </c>
      <c r="QH308" s="1">
        <v>4</v>
      </c>
      <c r="QI308" s="1">
        <v>5</v>
      </c>
      <c r="QJ308" s="1">
        <v>5</v>
      </c>
      <c r="QK308" s="1">
        <v>4</v>
      </c>
      <c r="QL308" s="1">
        <v>4</v>
      </c>
      <c r="QM308" s="1">
        <v>1</v>
      </c>
      <c r="QN308" s="1">
        <v>1</v>
      </c>
      <c r="QO308" s="1">
        <v>0</v>
      </c>
      <c r="QP308" s="1">
        <v>0</v>
      </c>
      <c r="QQ308" s="1">
        <v>0</v>
      </c>
      <c r="QR308" s="1">
        <v>0</v>
      </c>
      <c r="QS308" s="1">
        <v>0</v>
      </c>
      <c r="QT308" s="1">
        <v>0</v>
      </c>
      <c r="QU308" s="1">
        <v>0</v>
      </c>
      <c r="QV308" s="1">
        <v>0</v>
      </c>
      <c r="QW308" s="1">
        <v>1</v>
      </c>
      <c r="QX308" s="1">
        <v>0</v>
      </c>
      <c r="QY308" s="1">
        <v>0</v>
      </c>
      <c r="QZ308" s="1">
        <v>1</v>
      </c>
    </row>
    <row r="309" spans="1:468">
      <c r="A309" s="1">
        <v>2012</v>
      </c>
      <c r="B309" s="1" t="s">
        <v>813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0</v>
      </c>
      <c r="K309" s="1">
        <v>2</v>
      </c>
      <c r="L309" s="1">
        <v>2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3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1</v>
      </c>
      <c r="BZ309" s="1">
        <v>1</v>
      </c>
      <c r="CA309" s="1">
        <v>1</v>
      </c>
      <c r="CB309" s="1">
        <v>1</v>
      </c>
      <c r="CC309" s="1">
        <v>1</v>
      </c>
      <c r="CD309" s="1">
        <v>2</v>
      </c>
      <c r="CE309" s="1">
        <v>1</v>
      </c>
      <c r="CF309" s="1">
        <v>0</v>
      </c>
      <c r="CG309" s="1">
        <v>0</v>
      </c>
      <c r="CH309" s="1">
        <v>0</v>
      </c>
      <c r="CI309" s="1">
        <v>0</v>
      </c>
      <c r="CJ309" s="1">
        <v>1</v>
      </c>
      <c r="CK309" s="1">
        <v>1</v>
      </c>
      <c r="CL309" s="1">
        <v>0</v>
      </c>
      <c r="CM309" s="1">
        <v>0</v>
      </c>
      <c r="CN309" s="1">
        <v>0</v>
      </c>
      <c r="CO309" s="1">
        <v>1</v>
      </c>
      <c r="CP309" s="1">
        <v>0</v>
      </c>
      <c r="CQ309" s="1">
        <v>0</v>
      </c>
      <c r="CR309" s="1">
        <v>1</v>
      </c>
      <c r="CS309" s="1">
        <v>2</v>
      </c>
      <c r="CT309" s="1">
        <v>0</v>
      </c>
      <c r="CU309" s="1">
        <v>2</v>
      </c>
      <c r="CV309" s="1">
        <v>2</v>
      </c>
      <c r="CW309" s="1">
        <v>2</v>
      </c>
      <c r="CX309" s="1">
        <v>2</v>
      </c>
      <c r="CY309" s="1">
        <v>6</v>
      </c>
      <c r="CZ309" s="1">
        <v>2</v>
      </c>
      <c r="DA309" s="1">
        <v>2</v>
      </c>
      <c r="DB309" s="1">
        <v>0</v>
      </c>
      <c r="DC309" s="1">
        <v>0</v>
      </c>
      <c r="DD309" s="1">
        <v>2</v>
      </c>
      <c r="DE309" s="1">
        <v>2</v>
      </c>
      <c r="DF309" s="1">
        <v>3</v>
      </c>
      <c r="DG309" s="1">
        <v>3</v>
      </c>
      <c r="DH309" s="1">
        <v>2</v>
      </c>
      <c r="DI309" s="1">
        <v>0</v>
      </c>
      <c r="DJ309" s="1">
        <v>0</v>
      </c>
      <c r="DK309" s="1">
        <v>1</v>
      </c>
      <c r="DL309" s="1">
        <v>1</v>
      </c>
      <c r="DM309" s="1">
        <v>1</v>
      </c>
      <c r="DN309" s="1">
        <v>0</v>
      </c>
      <c r="DO309" s="1">
        <v>0</v>
      </c>
      <c r="DP309" s="1">
        <v>0</v>
      </c>
      <c r="DQ309" s="1">
        <v>1</v>
      </c>
      <c r="DR309" s="1">
        <v>1</v>
      </c>
      <c r="DS309" s="1">
        <v>1</v>
      </c>
      <c r="DT309" s="1">
        <v>1</v>
      </c>
      <c r="DU309" s="1">
        <v>0</v>
      </c>
      <c r="DV309" s="1">
        <v>0</v>
      </c>
      <c r="DW309" s="1">
        <v>0</v>
      </c>
      <c r="DX309" s="1">
        <v>1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1</v>
      </c>
      <c r="ET309" s="1">
        <v>1</v>
      </c>
      <c r="EU309" s="1">
        <v>0</v>
      </c>
      <c r="EV309" s="1">
        <v>0</v>
      </c>
      <c r="EW309" s="1">
        <v>6</v>
      </c>
      <c r="EX309" s="1">
        <v>1</v>
      </c>
      <c r="EY309" s="1">
        <v>1</v>
      </c>
      <c r="EZ309" s="1">
        <v>1</v>
      </c>
      <c r="FA309" s="1">
        <v>1</v>
      </c>
      <c r="FB309" s="1">
        <v>1</v>
      </c>
      <c r="FC309" s="1">
        <v>1</v>
      </c>
      <c r="FD309" s="1">
        <v>2</v>
      </c>
      <c r="FE309" s="1">
        <v>1</v>
      </c>
      <c r="FF309" s="1">
        <v>0</v>
      </c>
      <c r="FG309" s="1">
        <v>0</v>
      </c>
      <c r="FH309" s="1">
        <v>0</v>
      </c>
      <c r="FI309" s="1">
        <v>1</v>
      </c>
      <c r="FJ309" s="1">
        <v>1</v>
      </c>
      <c r="FK309" s="1">
        <v>1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2</v>
      </c>
      <c r="LL309" s="1">
        <v>0</v>
      </c>
      <c r="LM309" s="1">
        <v>0</v>
      </c>
      <c r="LN309" s="1">
        <v>15</v>
      </c>
      <c r="LO309" s="1">
        <v>15</v>
      </c>
      <c r="LP309" s="1">
        <v>1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1</v>
      </c>
      <c r="LX309" s="1">
        <v>0</v>
      </c>
      <c r="LY309" s="1">
        <v>1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3</v>
      </c>
      <c r="MM309" s="1">
        <v>0</v>
      </c>
      <c r="MN309" s="1">
        <v>8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2</v>
      </c>
      <c r="MW309" s="1">
        <v>0</v>
      </c>
      <c r="MX309" s="1">
        <v>1</v>
      </c>
      <c r="MY309" s="1">
        <v>0</v>
      </c>
      <c r="MZ309" s="1">
        <v>1</v>
      </c>
      <c r="NA309" s="1">
        <v>0</v>
      </c>
      <c r="NB309" s="1">
        <v>0</v>
      </c>
      <c r="NC309" s="1">
        <v>0</v>
      </c>
      <c r="ND309" s="1">
        <v>1</v>
      </c>
      <c r="NE309" s="1">
        <v>1</v>
      </c>
      <c r="NF309" s="1">
        <v>0</v>
      </c>
      <c r="NG309" s="1">
        <v>1</v>
      </c>
      <c r="NH309" s="1">
        <v>1</v>
      </c>
      <c r="NI309" s="1">
        <v>1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0</v>
      </c>
      <c r="NP309" s="1">
        <v>0</v>
      </c>
      <c r="NQ309" s="1">
        <v>0</v>
      </c>
      <c r="NR309" s="1">
        <v>0</v>
      </c>
      <c r="NS309" s="1">
        <v>0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NZ309" s="1">
        <v>0</v>
      </c>
      <c r="OA309" s="1">
        <v>0</v>
      </c>
      <c r="OB309" s="1">
        <v>0</v>
      </c>
      <c r="OC309" s="1">
        <v>0</v>
      </c>
      <c r="OD309" s="1">
        <v>0</v>
      </c>
      <c r="OE309" s="1">
        <v>0</v>
      </c>
      <c r="OF309" s="1">
        <v>0</v>
      </c>
      <c r="OG309" s="1">
        <v>0</v>
      </c>
      <c r="OH309" s="1">
        <v>0</v>
      </c>
      <c r="OI309" s="1">
        <v>0</v>
      </c>
      <c r="OJ309" s="1">
        <v>0</v>
      </c>
      <c r="OK309" s="1">
        <v>0</v>
      </c>
      <c r="OL309" s="1">
        <v>0</v>
      </c>
      <c r="OM309" s="1">
        <v>0</v>
      </c>
      <c r="ON309" s="1">
        <v>0</v>
      </c>
      <c r="OO309" s="1">
        <v>0</v>
      </c>
      <c r="OP309" s="1">
        <v>0</v>
      </c>
      <c r="OQ309" s="1">
        <v>7</v>
      </c>
      <c r="OR309" s="1">
        <v>0</v>
      </c>
      <c r="OS309" s="1">
        <v>0</v>
      </c>
      <c r="OT309" s="1">
        <v>0</v>
      </c>
      <c r="OU309" s="1">
        <v>7</v>
      </c>
      <c r="OV309" s="1">
        <v>7</v>
      </c>
      <c r="OW309" s="1">
        <v>7</v>
      </c>
      <c r="OX309" s="1">
        <v>7</v>
      </c>
      <c r="OY309" s="1">
        <v>7</v>
      </c>
      <c r="OZ309" s="1">
        <v>7</v>
      </c>
      <c r="PA309" s="1">
        <v>7</v>
      </c>
      <c r="PB309" s="1">
        <v>7</v>
      </c>
      <c r="PC309" s="1">
        <v>0</v>
      </c>
      <c r="PD309" s="1">
        <v>0</v>
      </c>
      <c r="PE309" s="1">
        <v>0</v>
      </c>
      <c r="PF309" s="1">
        <v>7</v>
      </c>
      <c r="PG309" s="1">
        <v>7</v>
      </c>
      <c r="PH309" s="1">
        <v>0</v>
      </c>
      <c r="PI309" s="1">
        <v>0</v>
      </c>
      <c r="PJ309" s="1">
        <v>0</v>
      </c>
      <c r="PK309" s="1">
        <v>0</v>
      </c>
      <c r="PL309" s="1">
        <v>0</v>
      </c>
      <c r="PM309" s="1">
        <v>0</v>
      </c>
      <c r="PN309" s="1">
        <v>7</v>
      </c>
      <c r="PO309" s="1">
        <v>7</v>
      </c>
      <c r="PP309" s="1">
        <v>7</v>
      </c>
      <c r="PQ309" s="1">
        <v>7</v>
      </c>
      <c r="PR309" s="1">
        <v>7</v>
      </c>
      <c r="PS309" s="1">
        <v>7</v>
      </c>
      <c r="PT309" s="1">
        <v>1</v>
      </c>
      <c r="PU309" s="1">
        <v>1</v>
      </c>
      <c r="PV309" s="1">
        <v>4</v>
      </c>
      <c r="PW309" s="1">
        <v>4</v>
      </c>
      <c r="PX309" s="1">
        <v>4</v>
      </c>
      <c r="PY309" s="1">
        <v>4</v>
      </c>
      <c r="PZ309" s="1">
        <v>4</v>
      </c>
      <c r="QA309" s="1">
        <v>4</v>
      </c>
      <c r="QB309" s="1">
        <v>8</v>
      </c>
      <c r="QC309" s="1">
        <v>4</v>
      </c>
      <c r="QD309" s="1">
        <v>4</v>
      </c>
      <c r="QE309" s="1">
        <v>4</v>
      </c>
      <c r="QF309" s="1">
        <v>4</v>
      </c>
      <c r="QG309" s="1">
        <v>4</v>
      </c>
      <c r="QH309" s="1">
        <v>4</v>
      </c>
      <c r="QI309" s="1">
        <v>5</v>
      </c>
      <c r="QJ309" s="1">
        <v>5</v>
      </c>
      <c r="QK309" s="1">
        <v>4</v>
      </c>
      <c r="QL309" s="1">
        <v>4</v>
      </c>
      <c r="QM309" s="1">
        <v>1</v>
      </c>
      <c r="QN309" s="1">
        <v>1</v>
      </c>
      <c r="QO309" s="1">
        <v>1</v>
      </c>
      <c r="QP309" s="1">
        <v>0</v>
      </c>
      <c r="QQ309" s="1">
        <v>0</v>
      </c>
      <c r="QR309" s="1">
        <v>0</v>
      </c>
      <c r="QS309" s="1">
        <v>0</v>
      </c>
      <c r="QT309" s="1">
        <v>0</v>
      </c>
      <c r="QU309" s="1">
        <v>0</v>
      </c>
      <c r="QV309" s="1">
        <v>0</v>
      </c>
      <c r="QW309" s="1">
        <v>1</v>
      </c>
      <c r="QX309" s="1">
        <v>1</v>
      </c>
      <c r="QY309" s="1">
        <v>0</v>
      </c>
      <c r="QZ309" s="1">
        <v>1</v>
      </c>
    </row>
    <row r="310" spans="1:468">
      <c r="A310" s="1">
        <v>2012</v>
      </c>
      <c r="B310" s="1" t="s">
        <v>814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0</v>
      </c>
      <c r="K310" s="1">
        <v>2</v>
      </c>
      <c r="L310" s="1">
        <v>2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3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1</v>
      </c>
      <c r="CA310" s="1">
        <v>1</v>
      </c>
      <c r="CB310" s="1">
        <v>1</v>
      </c>
      <c r="CC310" s="1">
        <v>1</v>
      </c>
      <c r="CD310" s="1">
        <v>2</v>
      </c>
      <c r="CE310" s="1">
        <v>1</v>
      </c>
      <c r="CF310" s="1">
        <v>0</v>
      </c>
      <c r="CG310" s="1">
        <v>0</v>
      </c>
      <c r="CH310" s="1">
        <v>0</v>
      </c>
      <c r="CI310" s="1">
        <v>0</v>
      </c>
      <c r="CJ310" s="1">
        <v>1</v>
      </c>
      <c r="CK310" s="1">
        <v>1</v>
      </c>
      <c r="CL310" s="1">
        <v>0</v>
      </c>
      <c r="CM310" s="1">
        <v>0</v>
      </c>
      <c r="CN310" s="1">
        <v>0</v>
      </c>
      <c r="CO310" s="1">
        <v>1</v>
      </c>
      <c r="CP310" s="1">
        <v>0</v>
      </c>
      <c r="CQ310" s="1">
        <v>0</v>
      </c>
      <c r="CR310" s="1">
        <v>1</v>
      </c>
      <c r="CS310" s="1">
        <v>1</v>
      </c>
      <c r="CT310" s="1">
        <v>0</v>
      </c>
      <c r="CU310" s="1">
        <v>1</v>
      </c>
      <c r="CV310" s="1">
        <v>2</v>
      </c>
      <c r="CW310" s="1">
        <v>2</v>
      </c>
      <c r="CX310" s="1">
        <v>2</v>
      </c>
      <c r="CY310" s="1">
        <v>6</v>
      </c>
      <c r="CZ310" s="1">
        <v>2</v>
      </c>
      <c r="DA310" s="1">
        <v>2</v>
      </c>
      <c r="DB310" s="1">
        <v>0</v>
      </c>
      <c r="DC310" s="1">
        <v>0</v>
      </c>
      <c r="DD310" s="1">
        <v>2</v>
      </c>
      <c r="DE310" s="1">
        <v>2</v>
      </c>
      <c r="DF310" s="1">
        <v>3</v>
      </c>
      <c r="DG310" s="1">
        <v>1</v>
      </c>
      <c r="DH310" s="1">
        <v>2</v>
      </c>
      <c r="DI310" s="1">
        <v>0</v>
      </c>
      <c r="DJ310" s="1">
        <v>0</v>
      </c>
      <c r="DK310" s="1">
        <v>1</v>
      </c>
      <c r="DL310" s="1">
        <v>1</v>
      </c>
      <c r="DM310" s="1">
        <v>1</v>
      </c>
      <c r="DN310" s="1">
        <v>0</v>
      </c>
      <c r="DO310" s="1">
        <v>0</v>
      </c>
      <c r="DP310" s="1">
        <v>0</v>
      </c>
      <c r="DQ310" s="1">
        <v>1</v>
      </c>
      <c r="DR310" s="1">
        <v>1</v>
      </c>
      <c r="DS310" s="1">
        <v>1</v>
      </c>
      <c r="DT310" s="1">
        <v>1</v>
      </c>
      <c r="DU310" s="1">
        <v>0</v>
      </c>
      <c r="DV310" s="1">
        <v>0</v>
      </c>
      <c r="DW310" s="1">
        <v>0</v>
      </c>
      <c r="DX310" s="1">
        <v>1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1</v>
      </c>
      <c r="ET310" s="1">
        <v>1</v>
      </c>
      <c r="EU310" s="1">
        <v>0</v>
      </c>
      <c r="EV310" s="1">
        <v>0</v>
      </c>
      <c r="EW310" s="1">
        <v>6</v>
      </c>
      <c r="EX310" s="1">
        <v>1</v>
      </c>
      <c r="EY310" s="1">
        <v>1</v>
      </c>
      <c r="EZ310" s="1">
        <v>1</v>
      </c>
      <c r="FA310" s="1">
        <v>1</v>
      </c>
      <c r="FB310" s="1">
        <v>1</v>
      </c>
      <c r="FC310" s="1">
        <v>1</v>
      </c>
      <c r="FD310" s="1">
        <v>2</v>
      </c>
      <c r="FE310" s="1">
        <v>1</v>
      </c>
      <c r="FF310" s="1">
        <v>0</v>
      </c>
      <c r="FG310" s="1">
        <v>0</v>
      </c>
      <c r="FH310" s="1">
        <v>0</v>
      </c>
      <c r="FI310" s="1">
        <v>1</v>
      </c>
      <c r="FJ310" s="1">
        <v>1</v>
      </c>
      <c r="FK310" s="1">
        <v>1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2</v>
      </c>
      <c r="LL310" s="1">
        <v>0</v>
      </c>
      <c r="LM310" s="1">
        <v>0</v>
      </c>
      <c r="LN310" s="1">
        <v>15</v>
      </c>
      <c r="LO310" s="1">
        <v>15</v>
      </c>
      <c r="LP310" s="1">
        <v>1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1</v>
      </c>
      <c r="LX310" s="1">
        <v>0</v>
      </c>
      <c r="LY310" s="1">
        <v>1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3</v>
      </c>
      <c r="MM310" s="1">
        <v>0</v>
      </c>
      <c r="MN310" s="1">
        <v>8</v>
      </c>
      <c r="MO310" s="1">
        <v>0</v>
      </c>
      <c r="MP310" s="1">
        <v>0</v>
      </c>
      <c r="MQ310" s="1">
        <v>0</v>
      </c>
      <c r="MR310" s="1">
        <v>0</v>
      </c>
      <c r="MS310" s="1">
        <v>0</v>
      </c>
      <c r="MT310" s="1">
        <v>0</v>
      </c>
      <c r="MU310" s="1">
        <v>0</v>
      </c>
      <c r="MV310" s="1">
        <v>2</v>
      </c>
      <c r="MW310" s="1">
        <v>0</v>
      </c>
      <c r="MX310" s="1">
        <v>1</v>
      </c>
      <c r="MY310" s="1">
        <v>0</v>
      </c>
      <c r="MZ310" s="1">
        <v>1</v>
      </c>
      <c r="NA310" s="1">
        <v>0</v>
      </c>
      <c r="NB310" s="1">
        <v>0</v>
      </c>
      <c r="NC310" s="1">
        <v>0</v>
      </c>
      <c r="ND310" s="1">
        <v>1</v>
      </c>
      <c r="NE310" s="1">
        <v>1</v>
      </c>
      <c r="NF310" s="1">
        <v>0</v>
      </c>
      <c r="NG310" s="1">
        <v>1</v>
      </c>
      <c r="NH310" s="1">
        <v>1</v>
      </c>
      <c r="NI310" s="1">
        <v>1</v>
      </c>
      <c r="NJ310" s="1">
        <v>0</v>
      </c>
      <c r="NK310" s="1">
        <v>0</v>
      </c>
      <c r="NL310" s="1">
        <v>0</v>
      </c>
      <c r="NM310" s="1">
        <v>0</v>
      </c>
      <c r="NN310" s="1">
        <v>0</v>
      </c>
      <c r="NO310" s="1">
        <v>0</v>
      </c>
      <c r="NP310" s="1">
        <v>0</v>
      </c>
      <c r="NQ310" s="1">
        <v>0</v>
      </c>
      <c r="NR310" s="1">
        <v>0</v>
      </c>
      <c r="NS310" s="1">
        <v>0</v>
      </c>
      <c r="NT310" s="1">
        <v>0</v>
      </c>
      <c r="NU310" s="1">
        <v>0</v>
      </c>
      <c r="NV310" s="1">
        <v>0</v>
      </c>
      <c r="NW310" s="1">
        <v>0</v>
      </c>
      <c r="NX310" s="1">
        <v>0</v>
      </c>
      <c r="NY310" s="1">
        <v>0</v>
      </c>
      <c r="NZ310" s="1">
        <v>0</v>
      </c>
      <c r="OA310" s="1">
        <v>0</v>
      </c>
      <c r="OB310" s="1">
        <v>0</v>
      </c>
      <c r="OC310" s="1">
        <v>0</v>
      </c>
      <c r="OD310" s="1">
        <v>0</v>
      </c>
      <c r="OE310" s="1">
        <v>0</v>
      </c>
      <c r="OF310" s="1">
        <v>0</v>
      </c>
      <c r="OG310" s="1">
        <v>0</v>
      </c>
      <c r="OH310" s="1">
        <v>0</v>
      </c>
      <c r="OI310" s="1">
        <v>0</v>
      </c>
      <c r="OJ310" s="1">
        <v>0</v>
      </c>
      <c r="OK310" s="1">
        <v>0</v>
      </c>
      <c r="OL310" s="1">
        <v>0</v>
      </c>
      <c r="OM310" s="1">
        <v>0</v>
      </c>
      <c r="ON310" s="1">
        <v>0</v>
      </c>
      <c r="OO310" s="1">
        <v>0</v>
      </c>
      <c r="OP310" s="1">
        <v>0</v>
      </c>
      <c r="OQ310" s="1">
        <v>0</v>
      </c>
      <c r="OR310" s="1">
        <v>0</v>
      </c>
      <c r="OS310" s="1">
        <v>0</v>
      </c>
      <c r="OT310" s="1">
        <v>0</v>
      </c>
      <c r="OU310" s="1">
        <v>7</v>
      </c>
      <c r="OV310" s="1">
        <v>0</v>
      </c>
      <c r="OW310" s="1">
        <v>0</v>
      </c>
      <c r="OX310" s="1">
        <v>7</v>
      </c>
      <c r="OY310" s="1">
        <v>7</v>
      </c>
      <c r="OZ310" s="1">
        <v>7</v>
      </c>
      <c r="PA310" s="1">
        <v>7</v>
      </c>
      <c r="PB310" s="1">
        <v>0</v>
      </c>
      <c r="PC310" s="1">
        <v>0</v>
      </c>
      <c r="PD310" s="1">
        <v>0</v>
      </c>
      <c r="PE310" s="1">
        <v>0</v>
      </c>
      <c r="PF310" s="1">
        <v>7</v>
      </c>
      <c r="PG310" s="1">
        <v>0</v>
      </c>
      <c r="PH310" s="1">
        <v>7</v>
      </c>
      <c r="PI310" s="1">
        <v>7</v>
      </c>
      <c r="PJ310" s="1">
        <v>7</v>
      </c>
      <c r="PK310" s="1">
        <v>0</v>
      </c>
      <c r="PL310" s="1">
        <v>14</v>
      </c>
      <c r="PM310" s="1">
        <v>14</v>
      </c>
      <c r="PN310" s="1">
        <v>7</v>
      </c>
      <c r="PO310" s="1">
        <v>7</v>
      </c>
      <c r="PP310" s="1">
        <v>7</v>
      </c>
      <c r="PQ310" s="1">
        <v>7</v>
      </c>
      <c r="PR310" s="1">
        <v>7</v>
      </c>
      <c r="PS310" s="1">
        <v>7</v>
      </c>
      <c r="PT310" s="1">
        <v>1</v>
      </c>
      <c r="PU310" s="1">
        <v>1</v>
      </c>
      <c r="PV310" s="1">
        <v>4</v>
      </c>
      <c r="PW310" s="1">
        <v>4</v>
      </c>
      <c r="PX310" s="1">
        <v>4</v>
      </c>
      <c r="PY310" s="1">
        <v>4</v>
      </c>
      <c r="PZ310" s="1">
        <v>4</v>
      </c>
      <c r="QA310" s="1">
        <v>4</v>
      </c>
      <c r="QB310" s="1">
        <v>8</v>
      </c>
      <c r="QC310" s="1">
        <v>4</v>
      </c>
      <c r="QD310" s="1">
        <v>4</v>
      </c>
      <c r="QE310" s="1">
        <v>4</v>
      </c>
      <c r="QF310" s="1">
        <v>4</v>
      </c>
      <c r="QG310" s="1">
        <v>4</v>
      </c>
      <c r="QH310" s="1">
        <v>4</v>
      </c>
      <c r="QI310" s="1">
        <v>5</v>
      </c>
      <c r="QJ310" s="1">
        <v>5</v>
      </c>
      <c r="QK310" s="1">
        <v>4</v>
      </c>
      <c r="QL310" s="1">
        <v>4</v>
      </c>
      <c r="QM310" s="1">
        <v>1</v>
      </c>
      <c r="QN310" s="1">
        <v>1</v>
      </c>
      <c r="QO310" s="1">
        <v>0</v>
      </c>
      <c r="QP310" s="1">
        <v>0</v>
      </c>
      <c r="QQ310" s="1">
        <v>0</v>
      </c>
      <c r="QR310" s="1">
        <v>0</v>
      </c>
      <c r="QS310" s="1">
        <v>0</v>
      </c>
      <c r="QT310" s="1">
        <v>0</v>
      </c>
      <c r="QU310" s="1">
        <v>0</v>
      </c>
      <c r="QV310" s="1">
        <v>0</v>
      </c>
      <c r="QW310" s="1">
        <v>1</v>
      </c>
      <c r="QX310" s="1">
        <v>0</v>
      </c>
      <c r="QY310" s="1">
        <v>0</v>
      </c>
      <c r="QZ310" s="1">
        <v>1</v>
      </c>
    </row>
    <row r="311" spans="1:468">
      <c r="A311" s="1">
        <v>2012</v>
      </c>
      <c r="B311" s="1" t="s">
        <v>815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0</v>
      </c>
      <c r="K311" s="1">
        <v>2</v>
      </c>
      <c r="L311" s="1">
        <v>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4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1</v>
      </c>
      <c r="BZ311" s="1">
        <v>1</v>
      </c>
      <c r="CA311" s="1">
        <v>1</v>
      </c>
      <c r="CB311" s="1">
        <v>1</v>
      </c>
      <c r="CC311" s="1">
        <v>1</v>
      </c>
      <c r="CD311" s="1">
        <v>2</v>
      </c>
      <c r="CE311" s="1">
        <v>1</v>
      </c>
      <c r="CF311" s="1">
        <v>0</v>
      </c>
      <c r="CG311" s="1">
        <v>0</v>
      </c>
      <c r="CH311" s="1">
        <v>0</v>
      </c>
      <c r="CI311" s="1">
        <v>0</v>
      </c>
      <c r="CJ311" s="1">
        <v>1</v>
      </c>
      <c r="CK311" s="1">
        <v>1</v>
      </c>
      <c r="CL311" s="1">
        <v>0</v>
      </c>
      <c r="CM311" s="1">
        <v>0</v>
      </c>
      <c r="CN311" s="1">
        <v>0</v>
      </c>
      <c r="CO311" s="1">
        <v>1</v>
      </c>
      <c r="CP311" s="1">
        <v>0</v>
      </c>
      <c r="CQ311" s="1">
        <v>0</v>
      </c>
      <c r="CR311" s="1">
        <v>1</v>
      </c>
      <c r="CS311" s="1">
        <v>2</v>
      </c>
      <c r="CT311" s="1">
        <v>0</v>
      </c>
      <c r="CU311" s="1">
        <v>2</v>
      </c>
      <c r="CV311" s="1">
        <v>2</v>
      </c>
      <c r="CW311" s="1">
        <v>2</v>
      </c>
      <c r="CX311" s="1">
        <v>2</v>
      </c>
      <c r="CY311" s="1">
        <v>6</v>
      </c>
      <c r="CZ311" s="1">
        <v>2</v>
      </c>
      <c r="DA311" s="1">
        <v>2</v>
      </c>
      <c r="DB311" s="1">
        <v>0</v>
      </c>
      <c r="DC311" s="1">
        <v>0</v>
      </c>
      <c r="DD311" s="1">
        <v>2</v>
      </c>
      <c r="DE311" s="1">
        <v>2</v>
      </c>
      <c r="DF311" s="1">
        <v>3</v>
      </c>
      <c r="DG311" s="1">
        <v>3</v>
      </c>
      <c r="DH311" s="1">
        <v>2</v>
      </c>
      <c r="DI311" s="1">
        <v>0</v>
      </c>
      <c r="DJ311" s="1">
        <v>0</v>
      </c>
      <c r="DK311" s="1">
        <v>1</v>
      </c>
      <c r="DL311" s="1">
        <v>2</v>
      </c>
      <c r="DM311" s="1">
        <v>2</v>
      </c>
      <c r="DN311" s="1">
        <v>0</v>
      </c>
      <c r="DO311" s="1">
        <v>0</v>
      </c>
      <c r="DP311" s="1">
        <v>0</v>
      </c>
      <c r="DQ311" s="1">
        <v>2</v>
      </c>
      <c r="DR311" s="1">
        <v>2</v>
      </c>
      <c r="DS311" s="1">
        <v>2</v>
      </c>
      <c r="DT311" s="1">
        <v>2</v>
      </c>
      <c r="DU311" s="1">
        <v>0</v>
      </c>
      <c r="DV311" s="1">
        <v>0</v>
      </c>
      <c r="DW311" s="1">
        <v>0</v>
      </c>
      <c r="DX311" s="1">
        <v>2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1</v>
      </c>
      <c r="ET311" s="1">
        <v>1</v>
      </c>
      <c r="EU311" s="1">
        <v>0</v>
      </c>
      <c r="EV311" s="1">
        <v>0</v>
      </c>
      <c r="EW311" s="1">
        <v>2</v>
      </c>
      <c r="EX311" s="1">
        <v>1</v>
      </c>
      <c r="EY311" s="1">
        <v>1</v>
      </c>
      <c r="EZ311" s="1">
        <v>1</v>
      </c>
      <c r="FA311" s="1">
        <v>1</v>
      </c>
      <c r="FB311" s="1">
        <v>1</v>
      </c>
      <c r="FC311" s="1">
        <v>1</v>
      </c>
      <c r="FD311" s="1">
        <v>2</v>
      </c>
      <c r="FE311" s="1">
        <v>1</v>
      </c>
      <c r="FF311" s="1">
        <v>0</v>
      </c>
      <c r="FG311" s="1">
        <v>0</v>
      </c>
      <c r="FH311" s="1">
        <v>0</v>
      </c>
      <c r="FI311" s="1">
        <v>1</v>
      </c>
      <c r="FJ311" s="1">
        <v>1</v>
      </c>
      <c r="FK311" s="1">
        <v>1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2</v>
      </c>
      <c r="LL311" s="1">
        <v>0</v>
      </c>
      <c r="LM311" s="1">
        <v>0</v>
      </c>
      <c r="LN311" s="1">
        <v>14</v>
      </c>
      <c r="LO311" s="1">
        <v>14</v>
      </c>
      <c r="LP311" s="1">
        <v>1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1</v>
      </c>
      <c r="LX311" s="1">
        <v>0</v>
      </c>
      <c r="LY311" s="1">
        <v>1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7</v>
      </c>
      <c r="MM311" s="1">
        <v>0</v>
      </c>
      <c r="MN311" s="1">
        <v>8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6</v>
      </c>
      <c r="MW311" s="1">
        <v>0</v>
      </c>
      <c r="MX311" s="1">
        <v>1</v>
      </c>
      <c r="MY311" s="1">
        <v>0</v>
      </c>
      <c r="MZ311" s="1">
        <v>1</v>
      </c>
      <c r="NA311" s="1">
        <v>0</v>
      </c>
      <c r="NB311" s="1">
        <v>0</v>
      </c>
      <c r="NC311" s="1">
        <v>0</v>
      </c>
      <c r="ND311" s="1">
        <v>1</v>
      </c>
      <c r="NE311" s="1">
        <v>1</v>
      </c>
      <c r="NF311" s="1">
        <v>0</v>
      </c>
      <c r="NG311" s="1">
        <v>1</v>
      </c>
      <c r="NH311" s="1">
        <v>1</v>
      </c>
      <c r="NI311" s="1">
        <v>1</v>
      </c>
      <c r="NJ311" s="1">
        <v>0</v>
      </c>
      <c r="NK311" s="1">
        <v>0</v>
      </c>
      <c r="NL311" s="1">
        <v>0</v>
      </c>
      <c r="NM311" s="1">
        <v>0</v>
      </c>
      <c r="NN311" s="1">
        <v>0</v>
      </c>
      <c r="NO311" s="1">
        <v>0</v>
      </c>
      <c r="NP311" s="1">
        <v>0</v>
      </c>
      <c r="NQ311" s="1">
        <v>0</v>
      </c>
      <c r="NR311" s="1">
        <v>0</v>
      </c>
      <c r="NS311" s="1">
        <v>0</v>
      </c>
      <c r="NT311" s="1">
        <v>0</v>
      </c>
      <c r="NU311" s="1">
        <v>0</v>
      </c>
      <c r="NV311" s="1">
        <v>0</v>
      </c>
      <c r="NW311" s="1">
        <v>0</v>
      </c>
      <c r="NX311" s="1">
        <v>0</v>
      </c>
      <c r="NY311" s="1">
        <v>0</v>
      </c>
      <c r="NZ311" s="1">
        <v>0</v>
      </c>
      <c r="OA311" s="1">
        <v>0</v>
      </c>
      <c r="OB311" s="1">
        <v>0</v>
      </c>
      <c r="OC311" s="1">
        <v>0</v>
      </c>
      <c r="OD311" s="1">
        <v>0</v>
      </c>
      <c r="OE311" s="1">
        <v>0</v>
      </c>
      <c r="OF311" s="1">
        <v>0</v>
      </c>
      <c r="OG311" s="1">
        <v>0</v>
      </c>
      <c r="OH311" s="1">
        <v>0</v>
      </c>
      <c r="OI311" s="1">
        <v>0</v>
      </c>
      <c r="OJ311" s="1">
        <v>0</v>
      </c>
      <c r="OK311" s="1">
        <v>0</v>
      </c>
      <c r="OL311" s="1">
        <v>0</v>
      </c>
      <c r="OM311" s="1">
        <v>0</v>
      </c>
      <c r="ON311" s="1">
        <v>0</v>
      </c>
      <c r="OO311" s="1">
        <v>0</v>
      </c>
      <c r="OP311" s="1">
        <v>0</v>
      </c>
      <c r="OQ311" s="1">
        <v>3</v>
      </c>
      <c r="OR311" s="1">
        <v>0</v>
      </c>
      <c r="OS311" s="1">
        <v>0</v>
      </c>
      <c r="OT311" s="1">
        <v>0</v>
      </c>
      <c r="OU311" s="1">
        <v>3</v>
      </c>
      <c r="OV311" s="1">
        <v>3</v>
      </c>
      <c r="OW311" s="1">
        <v>3</v>
      </c>
      <c r="OX311" s="1">
        <v>3</v>
      </c>
      <c r="OY311" s="1">
        <v>3</v>
      </c>
      <c r="OZ311" s="1">
        <v>3</v>
      </c>
      <c r="PA311" s="1">
        <v>3</v>
      </c>
      <c r="PB311" s="1">
        <v>3</v>
      </c>
      <c r="PC311" s="1">
        <v>0</v>
      </c>
      <c r="PD311" s="1">
        <v>0</v>
      </c>
      <c r="PE311" s="1">
        <v>0</v>
      </c>
      <c r="PF311" s="1">
        <v>3</v>
      </c>
      <c r="PG311" s="1">
        <v>3</v>
      </c>
      <c r="PH311" s="1">
        <v>0</v>
      </c>
      <c r="PI311" s="1">
        <v>0</v>
      </c>
      <c r="PJ311" s="1">
        <v>0</v>
      </c>
      <c r="PK311" s="1">
        <v>0</v>
      </c>
      <c r="PL311" s="1">
        <v>0</v>
      </c>
      <c r="PM311" s="1">
        <v>0</v>
      </c>
      <c r="PN311" s="1">
        <v>3</v>
      </c>
      <c r="PO311" s="1">
        <v>3</v>
      </c>
      <c r="PP311" s="1">
        <v>3</v>
      </c>
      <c r="PQ311" s="1">
        <v>3</v>
      </c>
      <c r="PR311" s="1">
        <v>3</v>
      </c>
      <c r="PS311" s="1">
        <v>3</v>
      </c>
      <c r="PT311" s="1">
        <v>1</v>
      </c>
      <c r="PU311" s="1">
        <v>1</v>
      </c>
      <c r="PV311" s="1">
        <v>4</v>
      </c>
      <c r="PW311" s="1">
        <v>4</v>
      </c>
      <c r="PX311" s="1">
        <v>4</v>
      </c>
      <c r="PY311" s="1">
        <v>4</v>
      </c>
      <c r="PZ311" s="1">
        <v>4</v>
      </c>
      <c r="QA311" s="1">
        <v>4</v>
      </c>
      <c r="QB311" s="1">
        <v>8</v>
      </c>
      <c r="QC311" s="1">
        <v>4</v>
      </c>
      <c r="QD311" s="1">
        <v>4</v>
      </c>
      <c r="QE311" s="1">
        <v>4</v>
      </c>
      <c r="QF311" s="1">
        <v>4</v>
      </c>
      <c r="QG311" s="1">
        <v>4</v>
      </c>
      <c r="QH311" s="1">
        <v>4</v>
      </c>
      <c r="QI311" s="1">
        <v>5</v>
      </c>
      <c r="QJ311" s="1">
        <v>5</v>
      </c>
      <c r="QK311" s="1">
        <v>4</v>
      </c>
      <c r="QL311" s="1">
        <v>4</v>
      </c>
      <c r="QM311" s="1">
        <v>1</v>
      </c>
      <c r="QN311" s="1">
        <v>1</v>
      </c>
      <c r="QO311" s="1">
        <v>1</v>
      </c>
      <c r="QP311" s="1">
        <v>0</v>
      </c>
      <c r="QQ311" s="1">
        <v>0</v>
      </c>
      <c r="QR311" s="1">
        <v>0</v>
      </c>
      <c r="QS311" s="1">
        <v>0</v>
      </c>
      <c r="QT311" s="1">
        <v>0</v>
      </c>
      <c r="QU311" s="1">
        <v>0</v>
      </c>
      <c r="QV311" s="1">
        <v>0</v>
      </c>
      <c r="QW311" s="1">
        <v>1</v>
      </c>
      <c r="QX311" s="1">
        <v>1</v>
      </c>
      <c r="QY311" s="1">
        <v>0</v>
      </c>
      <c r="QZ311" s="1">
        <v>1</v>
      </c>
    </row>
    <row r="312" spans="1:468">
      <c r="A312" s="1">
        <v>2012</v>
      </c>
      <c r="B312" s="1" t="s">
        <v>816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0</v>
      </c>
      <c r="K312" s="1">
        <v>2</v>
      </c>
      <c r="L312" s="1">
        <v>2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3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1</v>
      </c>
      <c r="CA312" s="1">
        <v>1</v>
      </c>
      <c r="CB312" s="1">
        <v>1</v>
      </c>
      <c r="CC312" s="1">
        <v>1</v>
      </c>
      <c r="CD312" s="1">
        <v>2</v>
      </c>
      <c r="CE312" s="1">
        <v>1</v>
      </c>
      <c r="CF312" s="1">
        <v>0</v>
      </c>
      <c r="CG312" s="1">
        <v>0</v>
      </c>
      <c r="CH312" s="1">
        <v>0</v>
      </c>
      <c r="CI312" s="1">
        <v>0</v>
      </c>
      <c r="CJ312" s="1">
        <v>1</v>
      </c>
      <c r="CK312" s="1">
        <v>1</v>
      </c>
      <c r="CL312" s="1">
        <v>0</v>
      </c>
      <c r="CM312" s="1">
        <v>0</v>
      </c>
      <c r="CN312" s="1">
        <v>0</v>
      </c>
      <c r="CO312" s="1">
        <v>1</v>
      </c>
      <c r="CP312" s="1">
        <v>0</v>
      </c>
      <c r="CQ312" s="1">
        <v>0</v>
      </c>
      <c r="CR312" s="1">
        <v>1</v>
      </c>
      <c r="CS312" s="1">
        <v>1</v>
      </c>
      <c r="CT312" s="1">
        <v>0</v>
      </c>
      <c r="CU312" s="1">
        <v>1</v>
      </c>
      <c r="CV312" s="1">
        <v>2</v>
      </c>
      <c r="CW312" s="1">
        <v>2</v>
      </c>
      <c r="CX312" s="1">
        <v>2</v>
      </c>
      <c r="CY312" s="1">
        <v>6</v>
      </c>
      <c r="CZ312" s="1">
        <v>2</v>
      </c>
      <c r="DA312" s="1">
        <v>2</v>
      </c>
      <c r="DB312" s="1">
        <v>0</v>
      </c>
      <c r="DC312" s="1">
        <v>0</v>
      </c>
      <c r="DD312" s="1">
        <v>2</v>
      </c>
      <c r="DE312" s="1">
        <v>2</v>
      </c>
      <c r="DF312" s="1">
        <v>3</v>
      </c>
      <c r="DG312" s="1">
        <v>1</v>
      </c>
      <c r="DH312" s="1">
        <v>2</v>
      </c>
      <c r="DI312" s="1">
        <v>0</v>
      </c>
      <c r="DJ312" s="1">
        <v>0</v>
      </c>
      <c r="DK312" s="1">
        <v>1</v>
      </c>
      <c r="DL312" s="1">
        <v>1</v>
      </c>
      <c r="DM312" s="1">
        <v>1</v>
      </c>
      <c r="DN312" s="1">
        <v>0</v>
      </c>
      <c r="DO312" s="1">
        <v>0</v>
      </c>
      <c r="DP312" s="1">
        <v>0</v>
      </c>
      <c r="DQ312" s="1">
        <v>1</v>
      </c>
      <c r="DR312" s="1">
        <v>1</v>
      </c>
      <c r="DS312" s="1">
        <v>1</v>
      </c>
      <c r="DT312" s="1">
        <v>1</v>
      </c>
      <c r="DU312" s="1">
        <v>0</v>
      </c>
      <c r="DV312" s="1">
        <v>0</v>
      </c>
      <c r="DW312" s="1">
        <v>0</v>
      </c>
      <c r="DX312" s="1">
        <v>1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1</v>
      </c>
      <c r="ET312" s="1">
        <v>1</v>
      </c>
      <c r="EU312" s="1">
        <v>0</v>
      </c>
      <c r="EV312" s="1">
        <v>0</v>
      </c>
      <c r="EW312" s="1">
        <v>1</v>
      </c>
      <c r="EX312" s="1">
        <v>1</v>
      </c>
      <c r="EY312" s="1">
        <v>1</v>
      </c>
      <c r="EZ312" s="1">
        <v>1</v>
      </c>
      <c r="FA312" s="1">
        <v>1</v>
      </c>
      <c r="FB312" s="1">
        <v>1</v>
      </c>
      <c r="FC312" s="1">
        <v>1</v>
      </c>
      <c r="FD312" s="1">
        <v>2</v>
      </c>
      <c r="FE312" s="1">
        <v>1</v>
      </c>
      <c r="FF312" s="1">
        <v>0</v>
      </c>
      <c r="FG312" s="1">
        <v>0</v>
      </c>
      <c r="FH312" s="1">
        <v>0</v>
      </c>
      <c r="FI312" s="1">
        <v>1</v>
      </c>
      <c r="FJ312" s="1">
        <v>1</v>
      </c>
      <c r="FK312" s="1">
        <v>1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2</v>
      </c>
      <c r="LL312" s="1">
        <v>0</v>
      </c>
      <c r="LM312" s="1">
        <v>0</v>
      </c>
      <c r="LN312" s="1">
        <v>15</v>
      </c>
      <c r="LO312" s="1">
        <v>15</v>
      </c>
      <c r="LP312" s="1">
        <v>1</v>
      </c>
      <c r="LQ312" s="1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1</v>
      </c>
      <c r="LX312" s="1">
        <v>0</v>
      </c>
      <c r="LY312" s="1">
        <v>1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7</v>
      </c>
      <c r="MM312" s="1">
        <v>0</v>
      </c>
      <c r="MN312" s="1">
        <v>8</v>
      </c>
      <c r="MO312" s="1">
        <v>0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">
        <v>2</v>
      </c>
      <c r="MW312" s="1">
        <v>0</v>
      </c>
      <c r="MX312" s="1">
        <v>1</v>
      </c>
      <c r="MY312" s="1">
        <v>0</v>
      </c>
      <c r="MZ312" s="1">
        <v>1</v>
      </c>
      <c r="NA312" s="1">
        <v>0</v>
      </c>
      <c r="NB312" s="1">
        <v>0</v>
      </c>
      <c r="NC312" s="1">
        <v>0</v>
      </c>
      <c r="ND312" s="1">
        <v>1</v>
      </c>
      <c r="NE312" s="1">
        <v>1</v>
      </c>
      <c r="NF312" s="1">
        <v>0</v>
      </c>
      <c r="NG312" s="1">
        <v>1</v>
      </c>
      <c r="NH312" s="1">
        <v>1</v>
      </c>
      <c r="NI312" s="1">
        <v>1</v>
      </c>
      <c r="NJ312" s="1">
        <v>0</v>
      </c>
      <c r="NK312" s="1">
        <v>0</v>
      </c>
      <c r="NL312" s="1">
        <v>0</v>
      </c>
      <c r="NM312" s="1">
        <v>0</v>
      </c>
      <c r="NN312" s="1">
        <v>0</v>
      </c>
      <c r="NO312" s="1">
        <v>0</v>
      </c>
      <c r="NP312" s="1">
        <v>0</v>
      </c>
      <c r="NQ312" s="1">
        <v>0</v>
      </c>
      <c r="NR312" s="1">
        <v>0</v>
      </c>
      <c r="NS312" s="1">
        <v>0</v>
      </c>
      <c r="NT312" s="1">
        <v>0</v>
      </c>
      <c r="NU312" s="1">
        <v>0</v>
      </c>
      <c r="NV312" s="1">
        <v>0</v>
      </c>
      <c r="NW312" s="1">
        <v>0</v>
      </c>
      <c r="NX312" s="1">
        <v>0</v>
      </c>
      <c r="NY312" s="1">
        <v>0</v>
      </c>
      <c r="NZ312" s="1">
        <v>0</v>
      </c>
      <c r="OA312" s="1">
        <v>0</v>
      </c>
      <c r="OB312" s="1">
        <v>0</v>
      </c>
      <c r="OC312" s="1">
        <v>0</v>
      </c>
      <c r="OD312" s="1">
        <v>0</v>
      </c>
      <c r="OE312" s="1">
        <v>0</v>
      </c>
      <c r="OF312" s="1">
        <v>0</v>
      </c>
      <c r="OG312" s="1">
        <v>0</v>
      </c>
      <c r="OH312" s="1">
        <v>0</v>
      </c>
      <c r="OI312" s="1">
        <v>0</v>
      </c>
      <c r="OJ312" s="1">
        <v>0</v>
      </c>
      <c r="OK312" s="1">
        <v>0</v>
      </c>
      <c r="OL312" s="1">
        <v>0</v>
      </c>
      <c r="OM312" s="1">
        <v>0</v>
      </c>
      <c r="ON312" s="1">
        <v>0</v>
      </c>
      <c r="OO312" s="1">
        <v>0</v>
      </c>
      <c r="OP312" s="1">
        <v>0</v>
      </c>
      <c r="OQ312" s="1">
        <v>0</v>
      </c>
      <c r="OR312" s="1">
        <v>0</v>
      </c>
      <c r="OS312" s="1">
        <v>0</v>
      </c>
      <c r="OT312" s="1">
        <v>0</v>
      </c>
      <c r="OU312" s="1">
        <v>2</v>
      </c>
      <c r="OV312" s="1">
        <v>0</v>
      </c>
      <c r="OW312" s="1">
        <v>0</v>
      </c>
      <c r="OX312" s="1">
        <v>2</v>
      </c>
      <c r="OY312" s="1">
        <v>2</v>
      </c>
      <c r="OZ312" s="1">
        <v>2</v>
      </c>
      <c r="PA312" s="1">
        <v>2</v>
      </c>
      <c r="PB312" s="1">
        <v>0</v>
      </c>
      <c r="PC312" s="1">
        <v>0</v>
      </c>
      <c r="PD312" s="1">
        <v>0</v>
      </c>
      <c r="PE312" s="1">
        <v>0</v>
      </c>
      <c r="PF312" s="1">
        <v>2</v>
      </c>
      <c r="PG312" s="1">
        <v>0</v>
      </c>
      <c r="PH312" s="1">
        <v>2</v>
      </c>
      <c r="PI312" s="1">
        <v>2</v>
      </c>
      <c r="PJ312" s="1">
        <v>2</v>
      </c>
      <c r="PK312" s="1">
        <v>0</v>
      </c>
      <c r="PL312" s="1">
        <v>4</v>
      </c>
      <c r="PM312" s="1">
        <v>4</v>
      </c>
      <c r="PN312" s="1">
        <v>2</v>
      </c>
      <c r="PO312" s="1">
        <v>2</v>
      </c>
      <c r="PP312" s="1">
        <v>2</v>
      </c>
      <c r="PQ312" s="1">
        <v>2</v>
      </c>
      <c r="PR312" s="1">
        <v>2</v>
      </c>
      <c r="PS312" s="1">
        <v>2</v>
      </c>
      <c r="PT312" s="1">
        <v>1</v>
      </c>
      <c r="PU312" s="1">
        <v>1</v>
      </c>
      <c r="PV312" s="1">
        <v>4</v>
      </c>
      <c r="PW312" s="1">
        <v>4</v>
      </c>
      <c r="PX312" s="1">
        <v>4</v>
      </c>
      <c r="PY312" s="1">
        <v>4</v>
      </c>
      <c r="PZ312" s="1">
        <v>4</v>
      </c>
      <c r="QA312" s="1">
        <v>4</v>
      </c>
      <c r="QB312" s="1">
        <v>8</v>
      </c>
      <c r="QC312" s="1">
        <v>4</v>
      </c>
      <c r="QD312" s="1">
        <v>4</v>
      </c>
      <c r="QE312" s="1">
        <v>4</v>
      </c>
      <c r="QF312" s="1">
        <v>4</v>
      </c>
      <c r="QG312" s="1">
        <v>4</v>
      </c>
      <c r="QH312" s="1">
        <v>4</v>
      </c>
      <c r="QI312" s="1">
        <v>5</v>
      </c>
      <c r="QJ312" s="1">
        <v>5</v>
      </c>
      <c r="QK312" s="1">
        <v>4</v>
      </c>
      <c r="QL312" s="1">
        <v>4</v>
      </c>
      <c r="QM312" s="1">
        <v>1</v>
      </c>
      <c r="QN312" s="1">
        <v>1</v>
      </c>
      <c r="QO312" s="1">
        <v>0</v>
      </c>
      <c r="QP312" s="1">
        <v>0</v>
      </c>
      <c r="QQ312" s="1">
        <v>0</v>
      </c>
      <c r="QR312" s="1">
        <v>0</v>
      </c>
      <c r="QS312" s="1">
        <v>0</v>
      </c>
      <c r="QT312" s="1">
        <v>0</v>
      </c>
      <c r="QU312" s="1">
        <v>0</v>
      </c>
      <c r="QV312" s="1">
        <v>0</v>
      </c>
      <c r="QW312" s="1">
        <v>1</v>
      </c>
      <c r="QX312" s="1">
        <v>0</v>
      </c>
      <c r="QY312" s="1">
        <v>0</v>
      </c>
      <c r="QZ312" s="1">
        <v>1</v>
      </c>
    </row>
    <row r="313" spans="1:468">
      <c r="A313" s="1">
        <v>2012</v>
      </c>
      <c r="B313" s="1" t="s">
        <v>817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2</v>
      </c>
      <c r="L313" s="1">
        <v>2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1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3</v>
      </c>
      <c r="BY313" s="1">
        <v>3</v>
      </c>
      <c r="BZ313" s="1">
        <v>3</v>
      </c>
      <c r="CA313" s="1">
        <v>3</v>
      </c>
      <c r="CB313" s="1">
        <v>3</v>
      </c>
      <c r="CC313" s="1">
        <v>3</v>
      </c>
      <c r="CD313" s="1">
        <v>6</v>
      </c>
      <c r="CE313" s="1">
        <v>3</v>
      </c>
      <c r="CF313" s="1">
        <v>2</v>
      </c>
      <c r="CG313" s="1">
        <v>3</v>
      </c>
      <c r="CH313" s="1">
        <v>0</v>
      </c>
      <c r="CI313" s="1">
        <v>3</v>
      </c>
      <c r="CJ313" s="1">
        <v>3</v>
      </c>
      <c r="CK313" s="1">
        <v>3</v>
      </c>
      <c r="CL313" s="1">
        <v>2</v>
      </c>
      <c r="CM313" s="1">
        <v>2</v>
      </c>
      <c r="CN313" s="1">
        <v>3</v>
      </c>
      <c r="CO313" s="1">
        <v>3</v>
      </c>
      <c r="CP313" s="1">
        <v>0</v>
      </c>
      <c r="CQ313" s="1">
        <v>0</v>
      </c>
      <c r="CR313" s="1">
        <v>1</v>
      </c>
      <c r="CS313" s="1">
        <v>1</v>
      </c>
      <c r="CT313" s="1">
        <v>1</v>
      </c>
      <c r="CU313" s="1">
        <v>1</v>
      </c>
      <c r="CV313" s="1">
        <v>1</v>
      </c>
      <c r="CW313" s="1">
        <v>1</v>
      </c>
      <c r="CX313" s="1">
        <v>1</v>
      </c>
      <c r="CY313" s="1">
        <v>2</v>
      </c>
      <c r="CZ313" s="1">
        <v>1</v>
      </c>
      <c r="DA313" s="1">
        <v>1</v>
      </c>
      <c r="DB313" s="1">
        <v>0</v>
      </c>
      <c r="DC313" s="1">
        <v>0</v>
      </c>
      <c r="DD313" s="1">
        <v>1</v>
      </c>
      <c r="DE313" s="1">
        <v>0</v>
      </c>
      <c r="DF313" s="1">
        <v>1</v>
      </c>
      <c r="DG313" s="1">
        <v>1</v>
      </c>
      <c r="DH313" s="1">
        <v>1</v>
      </c>
      <c r="DI313" s="1">
        <v>0</v>
      </c>
      <c r="DJ313" s="1">
        <v>0</v>
      </c>
      <c r="DK313" s="1">
        <v>1</v>
      </c>
      <c r="DL313" s="1">
        <v>1</v>
      </c>
      <c r="DM313" s="1">
        <v>2</v>
      </c>
      <c r="DN313" s="1">
        <v>0</v>
      </c>
      <c r="DO313" s="1">
        <v>0</v>
      </c>
      <c r="DP313" s="1">
        <v>0</v>
      </c>
      <c r="DQ313" s="1">
        <v>2</v>
      </c>
      <c r="DR313" s="1">
        <v>2</v>
      </c>
      <c r="DS313" s="1">
        <v>2</v>
      </c>
      <c r="DT313" s="1">
        <v>2</v>
      </c>
      <c r="DU313" s="1">
        <v>1</v>
      </c>
      <c r="DV313" s="1">
        <v>0</v>
      </c>
      <c r="DW313" s="1">
        <v>0</v>
      </c>
      <c r="DX313" s="1">
        <v>2</v>
      </c>
      <c r="DY313" s="1">
        <v>0</v>
      </c>
      <c r="DZ313" s="1">
        <v>1</v>
      </c>
      <c r="EA313" s="1">
        <v>0</v>
      </c>
      <c r="EB313" s="1">
        <v>1</v>
      </c>
      <c r="EC313" s="1">
        <v>1</v>
      </c>
      <c r="ED313" s="1">
        <v>1</v>
      </c>
      <c r="EE313" s="1">
        <v>1</v>
      </c>
      <c r="EF313" s="1">
        <v>1</v>
      </c>
      <c r="EG313" s="1">
        <v>1</v>
      </c>
      <c r="EH313" s="1">
        <v>1</v>
      </c>
      <c r="EI313" s="1">
        <v>1</v>
      </c>
      <c r="EJ313" s="1">
        <v>0</v>
      </c>
      <c r="EK313" s="1">
        <v>3</v>
      </c>
      <c r="EL313" s="1">
        <v>3</v>
      </c>
      <c r="EM313" s="1">
        <v>0</v>
      </c>
      <c r="EN313" s="1">
        <v>7</v>
      </c>
      <c r="EO313" s="1">
        <v>7</v>
      </c>
      <c r="EP313" s="1">
        <v>0</v>
      </c>
      <c r="EQ313" s="1">
        <v>25</v>
      </c>
      <c r="ER313" s="1">
        <v>25</v>
      </c>
      <c r="ES313" s="1">
        <v>0</v>
      </c>
      <c r="ET313" s="1">
        <v>1</v>
      </c>
      <c r="EU313" s="1">
        <v>1</v>
      </c>
      <c r="EV313" s="1">
        <v>1</v>
      </c>
      <c r="EW313" s="1">
        <v>0</v>
      </c>
      <c r="EX313" s="1">
        <v>2</v>
      </c>
      <c r="EY313" s="1">
        <v>2</v>
      </c>
      <c r="EZ313" s="1">
        <v>2</v>
      </c>
      <c r="FA313" s="1">
        <v>2</v>
      </c>
      <c r="FB313" s="1">
        <v>2</v>
      </c>
      <c r="FC313" s="1">
        <v>2</v>
      </c>
      <c r="FD313" s="1">
        <v>4</v>
      </c>
      <c r="FE313" s="1">
        <v>2</v>
      </c>
      <c r="FF313" s="1">
        <v>0</v>
      </c>
      <c r="FG313" s="1">
        <v>1</v>
      </c>
      <c r="FH313" s="1">
        <v>0</v>
      </c>
      <c r="FI313" s="1">
        <v>1</v>
      </c>
      <c r="FJ313" s="1">
        <v>2</v>
      </c>
      <c r="FK313" s="1">
        <v>2</v>
      </c>
      <c r="FL313" s="1">
        <v>0</v>
      </c>
      <c r="FM313" s="1">
        <v>0</v>
      </c>
      <c r="FN313" s="1">
        <v>1</v>
      </c>
      <c r="FO313" s="1">
        <v>0</v>
      </c>
      <c r="FP313" s="1">
        <v>0</v>
      </c>
      <c r="FQ313" s="1">
        <v>4</v>
      </c>
      <c r="FR313" s="1">
        <v>4</v>
      </c>
      <c r="FS313" s="1">
        <v>0</v>
      </c>
      <c r="FT313" s="1">
        <v>1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30</v>
      </c>
      <c r="GA313" s="1">
        <v>30</v>
      </c>
      <c r="GB313" s="1">
        <v>0</v>
      </c>
      <c r="GC313" s="1">
        <v>0</v>
      </c>
      <c r="GD313" s="1">
        <v>0</v>
      </c>
      <c r="GE313" s="1">
        <v>30</v>
      </c>
      <c r="GF313" s="1">
        <v>30</v>
      </c>
      <c r="GG313" s="1">
        <v>30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4</v>
      </c>
      <c r="GT313" s="1">
        <v>5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7</v>
      </c>
      <c r="HF313" s="1">
        <v>71</v>
      </c>
      <c r="HG313" s="1">
        <v>71</v>
      </c>
      <c r="HH313" s="1">
        <v>10</v>
      </c>
      <c r="HI313" s="1">
        <v>0</v>
      </c>
      <c r="HJ313" s="1">
        <v>0</v>
      </c>
      <c r="HK313" s="1">
        <v>0</v>
      </c>
      <c r="HL313" s="1">
        <v>0</v>
      </c>
      <c r="HM313" s="1">
        <v>1</v>
      </c>
      <c r="HN313" s="1">
        <v>1</v>
      </c>
      <c r="HO313" s="1">
        <v>1</v>
      </c>
      <c r="HP313" s="1">
        <v>2</v>
      </c>
      <c r="HQ313" s="1">
        <v>2</v>
      </c>
      <c r="HR313" s="1">
        <v>6</v>
      </c>
      <c r="HS313" s="1">
        <v>5</v>
      </c>
      <c r="HT313" s="1">
        <v>0</v>
      </c>
      <c r="HU313" s="1">
        <v>6</v>
      </c>
      <c r="HV313" s="1">
        <v>0</v>
      </c>
      <c r="HW313" s="1">
        <v>0</v>
      </c>
      <c r="HX313" s="1">
        <v>15</v>
      </c>
      <c r="HY313" s="1">
        <v>15</v>
      </c>
      <c r="HZ313" s="1">
        <v>29</v>
      </c>
      <c r="IA313" s="1">
        <v>30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4</v>
      </c>
      <c r="JQ313" s="1">
        <v>4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4</v>
      </c>
      <c r="JY313" s="1">
        <v>0</v>
      </c>
      <c r="JZ313" s="1">
        <v>4</v>
      </c>
      <c r="KA313" s="1">
        <v>0</v>
      </c>
      <c r="KB313" s="1">
        <v>0</v>
      </c>
      <c r="KC313" s="1">
        <v>0</v>
      </c>
      <c r="KD313" s="1">
        <v>0</v>
      </c>
      <c r="KE313" s="1">
        <v>4</v>
      </c>
      <c r="KF313" s="1">
        <v>4</v>
      </c>
      <c r="KG313" s="1">
        <v>4</v>
      </c>
      <c r="KH313" s="1">
        <v>0</v>
      </c>
      <c r="KI313" s="1">
        <v>4</v>
      </c>
      <c r="KJ313" s="1">
        <v>0</v>
      </c>
      <c r="KK313" s="1">
        <v>4</v>
      </c>
      <c r="KL313" s="1">
        <v>4</v>
      </c>
      <c r="KM313" s="1">
        <v>0</v>
      </c>
      <c r="KN313" s="1">
        <v>4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1</v>
      </c>
      <c r="KX313" s="1">
        <v>1</v>
      </c>
      <c r="KY313" s="1">
        <v>4</v>
      </c>
      <c r="KZ313" s="1">
        <v>4</v>
      </c>
      <c r="LA313" s="1">
        <v>4</v>
      </c>
      <c r="LB313" s="1">
        <v>4</v>
      </c>
      <c r="LC313" s="1">
        <v>4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1</v>
      </c>
      <c r="LL313" s="1">
        <v>8</v>
      </c>
      <c r="LM313" s="1">
        <v>0</v>
      </c>
      <c r="LN313" s="1">
        <v>39</v>
      </c>
      <c r="LO313" s="1">
        <v>37</v>
      </c>
      <c r="LP313" s="1">
        <v>6</v>
      </c>
      <c r="LQ313" s="1">
        <v>1</v>
      </c>
      <c r="LR313" s="1">
        <v>1</v>
      </c>
      <c r="LS313" s="1">
        <v>1</v>
      </c>
      <c r="LT313" s="1">
        <v>1</v>
      </c>
      <c r="LU313" s="1">
        <v>1</v>
      </c>
      <c r="LV313" s="1">
        <v>0</v>
      </c>
      <c r="LW313" s="1">
        <v>1</v>
      </c>
      <c r="LX313" s="1">
        <v>0</v>
      </c>
      <c r="LY313" s="1">
        <v>1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8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4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0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0</v>
      </c>
      <c r="NK313" s="1">
        <v>0</v>
      </c>
      <c r="NL313" s="1">
        <v>0</v>
      </c>
      <c r="NM313" s="1">
        <v>0</v>
      </c>
      <c r="NN313" s="1">
        <v>0</v>
      </c>
      <c r="NO313" s="1">
        <v>0</v>
      </c>
      <c r="NP313" s="1">
        <v>0</v>
      </c>
      <c r="NQ313" s="1">
        <v>0</v>
      </c>
      <c r="NR313" s="1">
        <v>0</v>
      </c>
      <c r="NS313" s="1">
        <v>0</v>
      </c>
      <c r="NT313" s="1">
        <v>0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0</v>
      </c>
      <c r="OA313" s="1">
        <v>0</v>
      </c>
      <c r="OB313" s="1">
        <v>0</v>
      </c>
      <c r="OC313" s="1">
        <v>0</v>
      </c>
      <c r="OD313" s="1">
        <v>0</v>
      </c>
      <c r="OE313" s="1">
        <v>0</v>
      </c>
      <c r="OF313" s="1">
        <v>0</v>
      </c>
      <c r="OG313" s="1">
        <v>0</v>
      </c>
      <c r="OH313" s="1">
        <v>0</v>
      </c>
      <c r="OI313" s="1">
        <v>0</v>
      </c>
      <c r="OJ313" s="1">
        <v>0</v>
      </c>
      <c r="OK313" s="1">
        <v>0</v>
      </c>
      <c r="OL313" s="1">
        <v>0</v>
      </c>
      <c r="OM313" s="1">
        <v>0</v>
      </c>
      <c r="ON313" s="1">
        <v>0</v>
      </c>
      <c r="OO313" s="1">
        <v>0</v>
      </c>
      <c r="OP313" s="1">
        <v>0</v>
      </c>
      <c r="OQ313" s="1">
        <v>0</v>
      </c>
      <c r="OR313" s="1">
        <v>0</v>
      </c>
      <c r="OS313" s="1">
        <v>0</v>
      </c>
      <c r="OT313" s="1">
        <v>0</v>
      </c>
      <c r="OU313" s="1">
        <v>0</v>
      </c>
      <c r="OV313" s="1">
        <v>0</v>
      </c>
      <c r="OW313" s="1">
        <v>0</v>
      </c>
      <c r="OX313" s="1">
        <v>0</v>
      </c>
      <c r="OY313" s="1">
        <v>0</v>
      </c>
      <c r="OZ313" s="1">
        <v>0</v>
      </c>
      <c r="PA313" s="1">
        <v>0</v>
      </c>
      <c r="PB313" s="1">
        <v>0</v>
      </c>
      <c r="PC313" s="1">
        <v>0</v>
      </c>
      <c r="PD313" s="1">
        <v>0</v>
      </c>
      <c r="PE313" s="1">
        <v>0</v>
      </c>
      <c r="PF313" s="1">
        <v>0</v>
      </c>
      <c r="PG313" s="1">
        <v>0</v>
      </c>
      <c r="PH313" s="1">
        <v>0</v>
      </c>
      <c r="PI313" s="1">
        <v>0</v>
      </c>
      <c r="PJ313" s="1">
        <v>0</v>
      </c>
      <c r="PK313" s="1">
        <v>0</v>
      </c>
      <c r="PL313" s="1">
        <v>0</v>
      </c>
      <c r="PM313" s="1">
        <v>0</v>
      </c>
      <c r="PN313" s="1">
        <v>0</v>
      </c>
      <c r="PO313" s="1">
        <v>0</v>
      </c>
      <c r="PP313" s="1">
        <v>0</v>
      </c>
      <c r="PQ313" s="1">
        <v>0</v>
      </c>
      <c r="PR313" s="1">
        <v>0</v>
      </c>
      <c r="PS313" s="1">
        <v>0</v>
      </c>
      <c r="PT313" s="1">
        <v>1</v>
      </c>
      <c r="PU313" s="1">
        <v>1</v>
      </c>
      <c r="PV313" s="1">
        <v>4</v>
      </c>
      <c r="PW313" s="1">
        <v>4</v>
      </c>
      <c r="PX313" s="1">
        <v>4</v>
      </c>
      <c r="PY313" s="1">
        <v>4</v>
      </c>
      <c r="PZ313" s="1">
        <v>4</v>
      </c>
      <c r="QA313" s="1">
        <v>4</v>
      </c>
      <c r="QB313" s="1">
        <v>8</v>
      </c>
      <c r="QC313" s="1">
        <v>4</v>
      </c>
      <c r="QD313" s="1">
        <v>4</v>
      </c>
      <c r="QE313" s="1">
        <v>4</v>
      </c>
      <c r="QF313" s="1">
        <v>4</v>
      </c>
      <c r="QG313" s="1">
        <v>4</v>
      </c>
      <c r="QH313" s="1">
        <v>4</v>
      </c>
      <c r="QI313" s="1">
        <v>5</v>
      </c>
      <c r="QJ313" s="1">
        <v>5</v>
      </c>
      <c r="QK313" s="1">
        <v>4</v>
      </c>
      <c r="QL313" s="1">
        <v>4</v>
      </c>
      <c r="QM313" s="1">
        <v>1</v>
      </c>
      <c r="QN313" s="1">
        <v>1</v>
      </c>
      <c r="QO313" s="1">
        <v>0</v>
      </c>
      <c r="QP313" s="1">
        <v>0</v>
      </c>
      <c r="QQ313" s="1">
        <v>0</v>
      </c>
      <c r="QR313" s="1">
        <v>0</v>
      </c>
      <c r="QS313" s="1">
        <v>0</v>
      </c>
      <c r="QT313" s="1">
        <v>0</v>
      </c>
      <c r="QU313" s="1">
        <v>0</v>
      </c>
      <c r="QV313" s="1">
        <v>0</v>
      </c>
      <c r="QW313" s="1">
        <v>1</v>
      </c>
      <c r="QX313" s="1">
        <v>0</v>
      </c>
      <c r="QY313" s="1">
        <v>1</v>
      </c>
      <c r="QZ313" s="1">
        <v>1</v>
      </c>
    </row>
    <row r="314" spans="1:468">
      <c r="A314" s="1">
        <v>2012</v>
      </c>
      <c r="B314" s="1" t="s">
        <v>818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0</v>
      </c>
      <c r="K314" s="1">
        <v>2</v>
      </c>
      <c r="L314" s="1">
        <v>2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3</v>
      </c>
      <c r="AB314" s="1">
        <v>3</v>
      </c>
      <c r="AC314" s="1">
        <v>3</v>
      </c>
      <c r="AD314" s="1">
        <v>3</v>
      </c>
      <c r="AE314" s="1">
        <v>3</v>
      </c>
      <c r="AF314" s="1">
        <v>3</v>
      </c>
      <c r="AG314" s="1">
        <v>3</v>
      </c>
      <c r="AH314" s="1">
        <v>3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2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3</v>
      </c>
      <c r="BY314" s="1">
        <v>3</v>
      </c>
      <c r="BZ314" s="1">
        <v>3</v>
      </c>
      <c r="CA314" s="1">
        <v>3</v>
      </c>
      <c r="CB314" s="1">
        <v>3</v>
      </c>
      <c r="CC314" s="1">
        <v>3</v>
      </c>
      <c r="CD314" s="1">
        <v>6</v>
      </c>
      <c r="CE314" s="1">
        <v>3</v>
      </c>
      <c r="CF314" s="1">
        <v>2</v>
      </c>
      <c r="CG314" s="1">
        <v>3</v>
      </c>
      <c r="CH314" s="1">
        <v>0</v>
      </c>
      <c r="CI314" s="1">
        <v>3</v>
      </c>
      <c r="CJ314" s="1">
        <v>3</v>
      </c>
      <c r="CK314" s="1">
        <v>3</v>
      </c>
      <c r="CL314" s="1">
        <v>2</v>
      </c>
      <c r="CM314" s="1">
        <v>2</v>
      </c>
      <c r="CN314" s="1">
        <v>3</v>
      </c>
      <c r="CO314" s="1">
        <v>3</v>
      </c>
      <c r="CP314" s="1">
        <v>0</v>
      </c>
      <c r="CQ314" s="1">
        <v>0</v>
      </c>
      <c r="CR314" s="1">
        <v>1</v>
      </c>
      <c r="CS314" s="1">
        <v>1</v>
      </c>
      <c r="CT314" s="1">
        <v>1</v>
      </c>
      <c r="CU314" s="1">
        <v>1</v>
      </c>
      <c r="CV314" s="1">
        <v>1</v>
      </c>
      <c r="CW314" s="1">
        <v>1</v>
      </c>
      <c r="CX314" s="1">
        <v>1</v>
      </c>
      <c r="CY314" s="1">
        <v>2</v>
      </c>
      <c r="CZ314" s="1">
        <v>1</v>
      </c>
      <c r="DA314" s="1">
        <v>1</v>
      </c>
      <c r="DB314" s="1">
        <v>0</v>
      </c>
      <c r="DC314" s="1">
        <v>0</v>
      </c>
      <c r="DD314" s="1">
        <v>1</v>
      </c>
      <c r="DE314" s="1">
        <v>0</v>
      </c>
      <c r="DF314" s="1">
        <v>1</v>
      </c>
      <c r="DG314" s="1">
        <v>1</v>
      </c>
      <c r="DH314" s="1">
        <v>1</v>
      </c>
      <c r="DI314" s="1">
        <v>0</v>
      </c>
      <c r="DJ314" s="1">
        <v>0</v>
      </c>
      <c r="DK314" s="1">
        <v>1</v>
      </c>
      <c r="DL314" s="1">
        <v>2</v>
      </c>
      <c r="DM314" s="1">
        <v>3</v>
      </c>
      <c r="DN314" s="1">
        <v>0</v>
      </c>
      <c r="DO314" s="1">
        <v>0</v>
      </c>
      <c r="DP314" s="1">
        <v>0</v>
      </c>
      <c r="DQ314" s="1">
        <v>3</v>
      </c>
      <c r="DR314" s="1">
        <v>3</v>
      </c>
      <c r="DS314" s="1">
        <v>3</v>
      </c>
      <c r="DT314" s="1">
        <v>3</v>
      </c>
      <c r="DU314" s="1">
        <v>2</v>
      </c>
      <c r="DV314" s="1">
        <v>0</v>
      </c>
      <c r="DW314" s="1">
        <v>0</v>
      </c>
      <c r="DX314" s="1">
        <v>3</v>
      </c>
      <c r="DY314" s="1">
        <v>0</v>
      </c>
      <c r="DZ314" s="1">
        <v>1</v>
      </c>
      <c r="EA314" s="1">
        <v>0</v>
      </c>
      <c r="EB314" s="1">
        <v>1</v>
      </c>
      <c r="EC314" s="1">
        <v>1</v>
      </c>
      <c r="ED314" s="1">
        <v>1</v>
      </c>
      <c r="EE314" s="1">
        <v>1</v>
      </c>
      <c r="EF314" s="1">
        <v>1</v>
      </c>
      <c r="EG314" s="1">
        <v>1</v>
      </c>
      <c r="EH314" s="1">
        <v>1</v>
      </c>
      <c r="EI314" s="1">
        <v>1</v>
      </c>
      <c r="EJ314" s="1">
        <v>0</v>
      </c>
      <c r="EK314" s="1">
        <v>2</v>
      </c>
      <c r="EL314" s="1">
        <v>2</v>
      </c>
      <c r="EM314" s="1">
        <v>0</v>
      </c>
      <c r="EN314" s="1">
        <v>2</v>
      </c>
      <c r="EO314" s="1">
        <v>2</v>
      </c>
      <c r="EP314" s="1">
        <v>0</v>
      </c>
      <c r="EQ314" s="1">
        <v>2</v>
      </c>
      <c r="ER314" s="1">
        <v>2</v>
      </c>
      <c r="ES314" s="1">
        <v>0</v>
      </c>
      <c r="ET314" s="1">
        <v>1</v>
      </c>
      <c r="EU314" s="1">
        <v>1</v>
      </c>
      <c r="EV314" s="1">
        <v>1</v>
      </c>
      <c r="EW314" s="1">
        <v>0</v>
      </c>
      <c r="EX314" s="1">
        <v>2</v>
      </c>
      <c r="EY314" s="1">
        <v>2</v>
      </c>
      <c r="EZ314" s="1">
        <v>2</v>
      </c>
      <c r="FA314" s="1">
        <v>2</v>
      </c>
      <c r="FB314" s="1">
        <v>2</v>
      </c>
      <c r="FC314" s="1">
        <v>2</v>
      </c>
      <c r="FD314" s="1">
        <v>4</v>
      </c>
      <c r="FE314" s="1">
        <v>2</v>
      </c>
      <c r="FF314" s="1">
        <v>0</v>
      </c>
      <c r="FG314" s="1">
        <v>1</v>
      </c>
      <c r="FH314" s="1">
        <v>0</v>
      </c>
      <c r="FI314" s="1">
        <v>1</v>
      </c>
      <c r="FJ314" s="1">
        <v>2</v>
      </c>
      <c r="FK314" s="1">
        <v>2</v>
      </c>
      <c r="FL314" s="1">
        <v>0</v>
      </c>
      <c r="FM314" s="1">
        <v>0</v>
      </c>
      <c r="FN314" s="1">
        <v>1</v>
      </c>
      <c r="FO314" s="1">
        <v>0</v>
      </c>
      <c r="FP314" s="1">
        <v>0</v>
      </c>
      <c r="FQ314" s="1">
        <v>2</v>
      </c>
      <c r="FR314" s="1">
        <v>2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40</v>
      </c>
      <c r="GA314" s="1">
        <v>38</v>
      </c>
      <c r="GB314" s="1">
        <v>0</v>
      </c>
      <c r="GC314" s="1">
        <v>0</v>
      </c>
      <c r="GD314" s="1">
        <v>0</v>
      </c>
      <c r="GE314" s="1">
        <v>40</v>
      </c>
      <c r="GF314" s="1">
        <v>40</v>
      </c>
      <c r="GG314" s="1">
        <v>40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4</v>
      </c>
      <c r="GT314" s="1">
        <v>6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5</v>
      </c>
      <c r="HF314" s="1">
        <v>23</v>
      </c>
      <c r="HG314" s="1">
        <v>23</v>
      </c>
      <c r="HH314" s="1">
        <v>2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22</v>
      </c>
      <c r="HQ314" s="1">
        <v>22</v>
      </c>
      <c r="HR314" s="1">
        <v>22</v>
      </c>
      <c r="HS314" s="1">
        <v>9</v>
      </c>
      <c r="HT314" s="1">
        <v>6</v>
      </c>
      <c r="HU314" s="1">
        <v>16</v>
      </c>
      <c r="HV314" s="1">
        <v>0</v>
      </c>
      <c r="HW314" s="1">
        <v>0</v>
      </c>
      <c r="HX314" s="1">
        <v>31</v>
      </c>
      <c r="HY314" s="1">
        <v>31</v>
      </c>
      <c r="HZ314" s="1">
        <v>40</v>
      </c>
      <c r="IA314" s="1">
        <v>40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2</v>
      </c>
      <c r="JQ314" s="1">
        <v>2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2</v>
      </c>
      <c r="JY314" s="1">
        <v>0</v>
      </c>
      <c r="JZ314" s="1">
        <v>2</v>
      </c>
      <c r="KA314" s="1">
        <v>0</v>
      </c>
      <c r="KB314" s="1">
        <v>0</v>
      </c>
      <c r="KC314" s="1">
        <v>0</v>
      </c>
      <c r="KD314" s="1">
        <v>0</v>
      </c>
      <c r="KE314" s="1">
        <v>2</v>
      </c>
      <c r="KF314" s="1">
        <v>2</v>
      </c>
      <c r="KG314" s="1">
        <v>2</v>
      </c>
      <c r="KH314" s="1">
        <v>0</v>
      </c>
      <c r="KI314" s="1">
        <v>2</v>
      </c>
      <c r="KJ314" s="1">
        <v>0</v>
      </c>
      <c r="KK314" s="1">
        <v>2</v>
      </c>
      <c r="KL314" s="1">
        <v>2</v>
      </c>
      <c r="KM314" s="1">
        <v>0</v>
      </c>
      <c r="KN314" s="1">
        <v>2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2</v>
      </c>
      <c r="KX314" s="1">
        <v>2</v>
      </c>
      <c r="KY314" s="1">
        <v>2</v>
      </c>
      <c r="KZ314" s="1">
        <v>2</v>
      </c>
      <c r="LA314" s="1">
        <v>2</v>
      </c>
      <c r="LB314" s="1">
        <v>2</v>
      </c>
      <c r="LC314" s="1">
        <v>2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1</v>
      </c>
      <c r="LL314" s="1">
        <v>8</v>
      </c>
      <c r="LM314" s="1">
        <v>0</v>
      </c>
      <c r="LN314" s="1">
        <v>28</v>
      </c>
      <c r="LO314" s="1">
        <v>28</v>
      </c>
      <c r="LP314" s="1">
        <v>6</v>
      </c>
      <c r="LQ314" s="1">
        <v>1</v>
      </c>
      <c r="LR314" s="1">
        <v>1</v>
      </c>
      <c r="LS314" s="1">
        <v>1</v>
      </c>
      <c r="LT314" s="1">
        <v>1</v>
      </c>
      <c r="LU314" s="1">
        <v>1</v>
      </c>
      <c r="LV314" s="1">
        <v>0</v>
      </c>
      <c r="LW314" s="1">
        <v>1</v>
      </c>
      <c r="LX314" s="1">
        <v>0</v>
      </c>
      <c r="LY314" s="1">
        <v>1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6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">
        <v>4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0</v>
      </c>
      <c r="ND314" s="1">
        <v>0</v>
      </c>
      <c r="NE314" s="1">
        <v>0</v>
      </c>
      <c r="NF314" s="1">
        <v>0</v>
      </c>
      <c r="NG314" s="1">
        <v>0</v>
      </c>
      <c r="NH314" s="1">
        <v>0</v>
      </c>
      <c r="NI314" s="1">
        <v>0</v>
      </c>
      <c r="NJ314" s="1">
        <v>0</v>
      </c>
      <c r="NK314" s="1">
        <v>0</v>
      </c>
      <c r="NL314" s="1">
        <v>0</v>
      </c>
      <c r="NM314" s="1">
        <v>0</v>
      </c>
      <c r="NN314" s="1">
        <v>0</v>
      </c>
      <c r="NO314" s="1">
        <v>0</v>
      </c>
      <c r="NP314" s="1">
        <v>0</v>
      </c>
      <c r="NQ314" s="1">
        <v>0</v>
      </c>
      <c r="NR314" s="1">
        <v>0</v>
      </c>
      <c r="NS314" s="1">
        <v>0</v>
      </c>
      <c r="NT314" s="1">
        <v>0</v>
      </c>
      <c r="NU314" s="1">
        <v>0</v>
      </c>
      <c r="NV314" s="1">
        <v>0</v>
      </c>
      <c r="NW314" s="1">
        <v>0</v>
      </c>
      <c r="NX314" s="1">
        <v>0</v>
      </c>
      <c r="NY314" s="1">
        <v>0</v>
      </c>
      <c r="NZ314" s="1">
        <v>0</v>
      </c>
      <c r="OA314" s="1">
        <v>0</v>
      </c>
      <c r="OB314" s="1">
        <v>0</v>
      </c>
      <c r="OC314" s="1">
        <v>0</v>
      </c>
      <c r="OD314" s="1">
        <v>0</v>
      </c>
      <c r="OE314" s="1">
        <v>0</v>
      </c>
      <c r="OF314" s="1">
        <v>0</v>
      </c>
      <c r="OG314" s="1">
        <v>0</v>
      </c>
      <c r="OH314" s="1">
        <v>0</v>
      </c>
      <c r="OI314" s="1">
        <v>0</v>
      </c>
      <c r="OJ314" s="1">
        <v>0</v>
      </c>
      <c r="OK314" s="1">
        <v>0</v>
      </c>
      <c r="OL314" s="1">
        <v>0</v>
      </c>
      <c r="OM314" s="1">
        <v>0</v>
      </c>
      <c r="ON314" s="1">
        <v>0</v>
      </c>
      <c r="OO314" s="1">
        <v>0</v>
      </c>
      <c r="OP314" s="1">
        <v>0</v>
      </c>
      <c r="OQ314" s="1">
        <v>0</v>
      </c>
      <c r="OR314" s="1">
        <v>0</v>
      </c>
      <c r="OS314" s="1">
        <v>0</v>
      </c>
      <c r="OT314" s="1">
        <v>0</v>
      </c>
      <c r="OU314" s="1">
        <v>0</v>
      </c>
      <c r="OV314" s="1">
        <v>0</v>
      </c>
      <c r="OW314" s="1">
        <v>0</v>
      </c>
      <c r="OX314" s="1">
        <v>0</v>
      </c>
      <c r="OY314" s="1">
        <v>0</v>
      </c>
      <c r="OZ314" s="1">
        <v>0</v>
      </c>
      <c r="PA314" s="1">
        <v>0</v>
      </c>
      <c r="PB314" s="1">
        <v>0</v>
      </c>
      <c r="PC314" s="1">
        <v>0</v>
      </c>
      <c r="PD314" s="1">
        <v>0</v>
      </c>
      <c r="PE314" s="1">
        <v>0</v>
      </c>
      <c r="PF314" s="1">
        <v>0</v>
      </c>
      <c r="PG314" s="1">
        <v>0</v>
      </c>
      <c r="PH314" s="1">
        <v>0</v>
      </c>
      <c r="PI314" s="1">
        <v>0</v>
      </c>
      <c r="PJ314" s="1">
        <v>0</v>
      </c>
      <c r="PK314" s="1">
        <v>0</v>
      </c>
      <c r="PL314" s="1">
        <v>0</v>
      </c>
      <c r="PM314" s="1">
        <v>0</v>
      </c>
      <c r="PN314" s="1">
        <v>0</v>
      </c>
      <c r="PO314" s="1">
        <v>0</v>
      </c>
      <c r="PP314" s="1">
        <v>0</v>
      </c>
      <c r="PQ314" s="1">
        <v>0</v>
      </c>
      <c r="PR314" s="1">
        <v>0</v>
      </c>
      <c r="PS314" s="1">
        <v>0</v>
      </c>
      <c r="PT314" s="1">
        <v>1</v>
      </c>
      <c r="PU314" s="1">
        <v>1</v>
      </c>
      <c r="PV314" s="1">
        <v>4</v>
      </c>
      <c r="PW314" s="1">
        <v>4</v>
      </c>
      <c r="PX314" s="1">
        <v>4</v>
      </c>
      <c r="PY314" s="1">
        <v>4</v>
      </c>
      <c r="PZ314" s="1">
        <v>4</v>
      </c>
      <c r="QA314" s="1">
        <v>4</v>
      </c>
      <c r="QB314" s="1">
        <v>8</v>
      </c>
      <c r="QC314" s="1">
        <v>4</v>
      </c>
      <c r="QD314" s="1">
        <v>4</v>
      </c>
      <c r="QE314" s="1">
        <v>4</v>
      </c>
      <c r="QF314" s="1">
        <v>4</v>
      </c>
      <c r="QG314" s="1">
        <v>4</v>
      </c>
      <c r="QH314" s="1">
        <v>4</v>
      </c>
      <c r="QI314" s="1">
        <v>5</v>
      </c>
      <c r="QJ314" s="1">
        <v>5</v>
      </c>
      <c r="QK314" s="1">
        <v>4</v>
      </c>
      <c r="QL314" s="1">
        <v>4</v>
      </c>
      <c r="QM314" s="1">
        <v>1</v>
      </c>
      <c r="QN314" s="1">
        <v>1</v>
      </c>
      <c r="QO314" s="1">
        <v>0</v>
      </c>
      <c r="QP314" s="1">
        <v>0</v>
      </c>
      <c r="QQ314" s="1">
        <v>0</v>
      </c>
      <c r="QR314" s="1">
        <v>0</v>
      </c>
      <c r="QS314" s="1">
        <v>0</v>
      </c>
      <c r="QT314" s="1">
        <v>0</v>
      </c>
      <c r="QU314" s="1">
        <v>0</v>
      </c>
      <c r="QV314" s="1">
        <v>0</v>
      </c>
      <c r="QW314" s="1">
        <v>1</v>
      </c>
      <c r="QX314" s="1">
        <v>0</v>
      </c>
      <c r="QY314" s="1">
        <v>1</v>
      </c>
      <c r="QZ314" s="1">
        <v>1</v>
      </c>
    </row>
    <row r="315" spans="1:468">
      <c r="A315" s="1">
        <v>2012</v>
      </c>
      <c r="B315" s="1" t="s">
        <v>819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0</v>
      </c>
      <c r="K315" s="1">
        <v>2</v>
      </c>
      <c r="L315" s="1">
        <v>2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1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3</v>
      </c>
      <c r="BY315" s="1">
        <v>3</v>
      </c>
      <c r="BZ315" s="1">
        <v>3</v>
      </c>
      <c r="CA315" s="1">
        <v>3</v>
      </c>
      <c r="CB315" s="1">
        <v>3</v>
      </c>
      <c r="CC315" s="1">
        <v>3</v>
      </c>
      <c r="CD315" s="1">
        <v>6</v>
      </c>
      <c r="CE315" s="1">
        <v>3</v>
      </c>
      <c r="CF315" s="1">
        <v>2</v>
      </c>
      <c r="CG315" s="1">
        <v>3</v>
      </c>
      <c r="CH315" s="1">
        <v>0</v>
      </c>
      <c r="CI315" s="1">
        <v>3</v>
      </c>
      <c r="CJ315" s="1">
        <v>3</v>
      </c>
      <c r="CK315" s="1">
        <v>3</v>
      </c>
      <c r="CL315" s="1">
        <v>2</v>
      </c>
      <c r="CM315" s="1">
        <v>2</v>
      </c>
      <c r="CN315" s="1">
        <v>3</v>
      </c>
      <c r="CO315" s="1">
        <v>3</v>
      </c>
      <c r="CP315" s="1">
        <v>0</v>
      </c>
      <c r="CQ315" s="1">
        <v>0</v>
      </c>
      <c r="CR315" s="1">
        <v>1</v>
      </c>
      <c r="CS315" s="1">
        <v>1</v>
      </c>
      <c r="CT315" s="1">
        <v>1</v>
      </c>
      <c r="CU315" s="1">
        <v>1</v>
      </c>
      <c r="CV315" s="1">
        <v>1</v>
      </c>
      <c r="CW315" s="1">
        <v>1</v>
      </c>
      <c r="CX315" s="1">
        <v>1</v>
      </c>
      <c r="CY315" s="1">
        <v>2</v>
      </c>
      <c r="CZ315" s="1">
        <v>1</v>
      </c>
      <c r="DA315" s="1">
        <v>1</v>
      </c>
      <c r="DB315" s="1">
        <v>0</v>
      </c>
      <c r="DC315" s="1">
        <v>0</v>
      </c>
      <c r="DD315" s="1">
        <v>1</v>
      </c>
      <c r="DE315" s="1">
        <v>0</v>
      </c>
      <c r="DF315" s="1">
        <v>1</v>
      </c>
      <c r="DG315" s="1">
        <v>1</v>
      </c>
      <c r="DH315" s="1">
        <v>1</v>
      </c>
      <c r="DI315" s="1">
        <v>0</v>
      </c>
      <c r="DJ315" s="1">
        <v>0</v>
      </c>
      <c r="DK315" s="1">
        <v>1</v>
      </c>
      <c r="DL315" s="1">
        <v>2</v>
      </c>
      <c r="DM315" s="1">
        <v>3</v>
      </c>
      <c r="DN315" s="1">
        <v>0</v>
      </c>
      <c r="DO315" s="1">
        <v>0</v>
      </c>
      <c r="DP315" s="1">
        <v>0</v>
      </c>
      <c r="DQ315" s="1">
        <v>3</v>
      </c>
      <c r="DR315" s="1">
        <v>3</v>
      </c>
      <c r="DS315" s="1">
        <v>3</v>
      </c>
      <c r="DT315" s="1">
        <v>3</v>
      </c>
      <c r="DU315" s="1">
        <v>2</v>
      </c>
      <c r="DV315" s="1">
        <v>0</v>
      </c>
      <c r="DW315" s="1">
        <v>0</v>
      </c>
      <c r="DX315" s="1">
        <v>3</v>
      </c>
      <c r="DY315" s="1">
        <v>0</v>
      </c>
      <c r="DZ315" s="1">
        <v>1</v>
      </c>
      <c r="EA315" s="1">
        <v>0</v>
      </c>
      <c r="EB315" s="1">
        <v>1</v>
      </c>
      <c r="EC315" s="1">
        <v>1</v>
      </c>
      <c r="ED315" s="1">
        <v>1</v>
      </c>
      <c r="EE315" s="1">
        <v>1</v>
      </c>
      <c r="EF315" s="1">
        <v>1</v>
      </c>
      <c r="EG315" s="1">
        <v>1</v>
      </c>
      <c r="EH315" s="1">
        <v>1</v>
      </c>
      <c r="EI315" s="1">
        <v>1</v>
      </c>
      <c r="EJ315" s="1">
        <v>0</v>
      </c>
      <c r="EK315" s="1">
        <v>1</v>
      </c>
      <c r="EL315" s="1">
        <v>1</v>
      </c>
      <c r="EM315" s="1">
        <v>0</v>
      </c>
      <c r="EN315" s="1">
        <v>2</v>
      </c>
      <c r="EO315" s="1">
        <v>2</v>
      </c>
      <c r="EP315" s="1">
        <v>0</v>
      </c>
      <c r="EQ315" s="1">
        <v>6</v>
      </c>
      <c r="ER315" s="1">
        <v>6</v>
      </c>
      <c r="ES315" s="1">
        <v>0</v>
      </c>
      <c r="ET315" s="1">
        <v>1</v>
      </c>
      <c r="EU315" s="1">
        <v>1</v>
      </c>
      <c r="EV315" s="1">
        <v>1</v>
      </c>
      <c r="EW315" s="1">
        <v>0</v>
      </c>
      <c r="EX315" s="1">
        <v>2</v>
      </c>
      <c r="EY315" s="1">
        <v>2</v>
      </c>
      <c r="EZ315" s="1">
        <v>2</v>
      </c>
      <c r="FA315" s="1">
        <v>2</v>
      </c>
      <c r="FB315" s="1">
        <v>2</v>
      </c>
      <c r="FC315" s="1">
        <v>2</v>
      </c>
      <c r="FD315" s="1">
        <v>4</v>
      </c>
      <c r="FE315" s="1">
        <v>2</v>
      </c>
      <c r="FF315" s="1">
        <v>0</v>
      </c>
      <c r="FG315" s="1">
        <v>1</v>
      </c>
      <c r="FH315" s="1">
        <v>0</v>
      </c>
      <c r="FI315" s="1">
        <v>1</v>
      </c>
      <c r="FJ315" s="1">
        <v>2</v>
      </c>
      <c r="FK315" s="1">
        <v>2</v>
      </c>
      <c r="FL315" s="1">
        <v>0</v>
      </c>
      <c r="FM315" s="1">
        <v>0</v>
      </c>
      <c r="FN315" s="1">
        <v>1</v>
      </c>
      <c r="FO315" s="1">
        <v>0</v>
      </c>
      <c r="FP315" s="1">
        <v>0</v>
      </c>
      <c r="FQ315" s="1">
        <v>1</v>
      </c>
      <c r="FR315" s="1">
        <v>1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10</v>
      </c>
      <c r="GA315" s="1">
        <v>9</v>
      </c>
      <c r="GB315" s="1">
        <v>0</v>
      </c>
      <c r="GC315" s="1">
        <v>0</v>
      </c>
      <c r="GD315" s="1">
        <v>0</v>
      </c>
      <c r="GE315" s="1">
        <v>10</v>
      </c>
      <c r="GF315" s="1">
        <v>10</v>
      </c>
      <c r="GG315" s="1">
        <v>10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1</v>
      </c>
      <c r="GT315" s="1">
        <v>1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2</v>
      </c>
      <c r="HF315" s="1">
        <v>23</v>
      </c>
      <c r="HG315" s="1">
        <v>23</v>
      </c>
      <c r="HH315" s="1">
        <v>2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1</v>
      </c>
      <c r="HQ315" s="1">
        <v>1</v>
      </c>
      <c r="HR315" s="1">
        <v>2</v>
      </c>
      <c r="HS315" s="1">
        <v>1</v>
      </c>
      <c r="HT315" s="1">
        <v>0</v>
      </c>
      <c r="HU315" s="1">
        <v>2</v>
      </c>
      <c r="HV315" s="1">
        <v>0</v>
      </c>
      <c r="HW315" s="1">
        <v>0</v>
      </c>
      <c r="HX315" s="1">
        <v>5</v>
      </c>
      <c r="HY315" s="1">
        <v>5</v>
      </c>
      <c r="HZ315" s="1">
        <v>10</v>
      </c>
      <c r="IA315" s="1">
        <v>10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1</v>
      </c>
      <c r="JQ315" s="1">
        <v>1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1</v>
      </c>
      <c r="JY315" s="1">
        <v>0</v>
      </c>
      <c r="JZ315" s="1">
        <v>1</v>
      </c>
      <c r="KA315" s="1">
        <v>0</v>
      </c>
      <c r="KB315" s="1">
        <v>0</v>
      </c>
      <c r="KC315" s="1">
        <v>0</v>
      </c>
      <c r="KD315" s="1">
        <v>0</v>
      </c>
      <c r="KE315" s="1">
        <v>1</v>
      </c>
      <c r="KF315" s="1">
        <v>1</v>
      </c>
      <c r="KG315" s="1">
        <v>1</v>
      </c>
      <c r="KH315" s="1">
        <v>0</v>
      </c>
      <c r="KI315" s="1">
        <v>1</v>
      </c>
      <c r="KJ315" s="1">
        <v>0</v>
      </c>
      <c r="KK315" s="1">
        <v>1</v>
      </c>
      <c r="KL315" s="1">
        <v>1</v>
      </c>
      <c r="KM315" s="1">
        <v>0</v>
      </c>
      <c r="KN315" s="1">
        <v>1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1</v>
      </c>
      <c r="KZ315" s="1">
        <v>1</v>
      </c>
      <c r="LA315" s="1">
        <v>1</v>
      </c>
      <c r="LB315" s="1">
        <v>1</v>
      </c>
      <c r="LC315" s="1">
        <v>1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1</v>
      </c>
      <c r="LL315" s="1">
        <v>8</v>
      </c>
      <c r="LM315" s="1">
        <v>0</v>
      </c>
      <c r="LN315" s="1">
        <v>38</v>
      </c>
      <c r="LO315" s="1">
        <v>36</v>
      </c>
      <c r="LP315" s="1">
        <v>6</v>
      </c>
      <c r="LQ315" s="1">
        <v>1</v>
      </c>
      <c r="LR315" s="1">
        <v>1</v>
      </c>
      <c r="LS315" s="1">
        <v>1</v>
      </c>
      <c r="LT315" s="1">
        <v>1</v>
      </c>
      <c r="LU315" s="1">
        <v>1</v>
      </c>
      <c r="LV315" s="1">
        <v>0</v>
      </c>
      <c r="LW315" s="1">
        <v>1</v>
      </c>
      <c r="LX315" s="1">
        <v>0</v>
      </c>
      <c r="LY315" s="1">
        <v>1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6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">
        <v>4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0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  <c r="NK315" s="1">
        <v>0</v>
      </c>
      <c r="NL315" s="1">
        <v>0</v>
      </c>
      <c r="NM315" s="1">
        <v>0</v>
      </c>
      <c r="NN315" s="1">
        <v>0</v>
      </c>
      <c r="NO315" s="1">
        <v>0</v>
      </c>
      <c r="NP315" s="1">
        <v>0</v>
      </c>
      <c r="NQ315" s="1">
        <v>0</v>
      </c>
      <c r="NR315" s="1">
        <v>0</v>
      </c>
      <c r="NS315" s="1">
        <v>0</v>
      </c>
      <c r="NT315" s="1">
        <v>0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0</v>
      </c>
      <c r="OA315" s="1">
        <v>0</v>
      </c>
      <c r="OB315" s="1">
        <v>0</v>
      </c>
      <c r="OC315" s="1">
        <v>0</v>
      </c>
      <c r="OD315" s="1">
        <v>0</v>
      </c>
      <c r="OE315" s="1">
        <v>0</v>
      </c>
      <c r="OF315" s="1">
        <v>0</v>
      </c>
      <c r="OG315" s="1">
        <v>0</v>
      </c>
      <c r="OH315" s="1">
        <v>0</v>
      </c>
      <c r="OI315" s="1">
        <v>0</v>
      </c>
      <c r="OJ315" s="1">
        <v>0</v>
      </c>
      <c r="OK315" s="1">
        <v>0</v>
      </c>
      <c r="OL315" s="1">
        <v>0</v>
      </c>
      <c r="OM315" s="1">
        <v>0</v>
      </c>
      <c r="ON315" s="1">
        <v>0</v>
      </c>
      <c r="OO315" s="1">
        <v>0</v>
      </c>
      <c r="OP315" s="1">
        <v>0</v>
      </c>
      <c r="OQ315" s="1">
        <v>0</v>
      </c>
      <c r="OR315" s="1">
        <v>0</v>
      </c>
      <c r="OS315" s="1">
        <v>0</v>
      </c>
      <c r="OT315" s="1">
        <v>0</v>
      </c>
      <c r="OU315" s="1">
        <v>0</v>
      </c>
      <c r="OV315" s="1">
        <v>0</v>
      </c>
      <c r="OW315" s="1">
        <v>0</v>
      </c>
      <c r="OX315" s="1">
        <v>0</v>
      </c>
      <c r="OY315" s="1">
        <v>0</v>
      </c>
      <c r="OZ315" s="1">
        <v>0</v>
      </c>
      <c r="PA315" s="1">
        <v>0</v>
      </c>
      <c r="PB315" s="1">
        <v>0</v>
      </c>
      <c r="PC315" s="1">
        <v>0</v>
      </c>
      <c r="PD315" s="1">
        <v>0</v>
      </c>
      <c r="PE315" s="1">
        <v>0</v>
      </c>
      <c r="PF315" s="1">
        <v>0</v>
      </c>
      <c r="PG315" s="1">
        <v>0</v>
      </c>
      <c r="PH315" s="1">
        <v>0</v>
      </c>
      <c r="PI315" s="1">
        <v>0</v>
      </c>
      <c r="PJ315" s="1">
        <v>0</v>
      </c>
      <c r="PK315" s="1">
        <v>0</v>
      </c>
      <c r="PL315" s="1">
        <v>0</v>
      </c>
      <c r="PM315" s="1">
        <v>0</v>
      </c>
      <c r="PN315" s="1">
        <v>0</v>
      </c>
      <c r="PO315" s="1">
        <v>0</v>
      </c>
      <c r="PP315" s="1">
        <v>0</v>
      </c>
      <c r="PQ315" s="1">
        <v>0</v>
      </c>
      <c r="PR315" s="1">
        <v>0</v>
      </c>
      <c r="PS315" s="1">
        <v>0</v>
      </c>
      <c r="PT315" s="1">
        <v>1</v>
      </c>
      <c r="PU315" s="1">
        <v>1</v>
      </c>
      <c r="PV315" s="1">
        <v>4</v>
      </c>
      <c r="PW315" s="1">
        <v>4</v>
      </c>
      <c r="PX315" s="1">
        <v>4</v>
      </c>
      <c r="PY315" s="1">
        <v>4</v>
      </c>
      <c r="PZ315" s="1">
        <v>4</v>
      </c>
      <c r="QA315" s="1">
        <v>4</v>
      </c>
      <c r="QB315" s="1">
        <v>8</v>
      </c>
      <c r="QC315" s="1">
        <v>4</v>
      </c>
      <c r="QD315" s="1">
        <v>4</v>
      </c>
      <c r="QE315" s="1">
        <v>4</v>
      </c>
      <c r="QF315" s="1">
        <v>4</v>
      </c>
      <c r="QG315" s="1">
        <v>4</v>
      </c>
      <c r="QH315" s="1">
        <v>4</v>
      </c>
      <c r="QI315" s="1">
        <v>5</v>
      </c>
      <c r="QJ315" s="1">
        <v>5</v>
      </c>
      <c r="QK315" s="1">
        <v>4</v>
      </c>
      <c r="QL315" s="1">
        <v>4</v>
      </c>
      <c r="QM315" s="1">
        <v>1</v>
      </c>
      <c r="QN315" s="1">
        <v>1</v>
      </c>
      <c r="QO315" s="1">
        <v>0</v>
      </c>
      <c r="QP315" s="1">
        <v>0</v>
      </c>
      <c r="QQ315" s="1">
        <v>0</v>
      </c>
      <c r="QR315" s="1">
        <v>0</v>
      </c>
      <c r="QS315" s="1">
        <v>0</v>
      </c>
      <c r="QT315" s="1">
        <v>0</v>
      </c>
      <c r="QU315" s="1">
        <v>0</v>
      </c>
      <c r="QV315" s="1">
        <v>0</v>
      </c>
      <c r="QW315" s="1">
        <v>1</v>
      </c>
      <c r="QX315" s="1">
        <v>0</v>
      </c>
      <c r="QY315" s="1">
        <v>1</v>
      </c>
      <c r="QZ315" s="1">
        <v>1</v>
      </c>
    </row>
    <row r="316" spans="1:468">
      <c r="A316" s="1">
        <v>2012</v>
      </c>
      <c r="B316" s="1" t="s">
        <v>820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0</v>
      </c>
      <c r="K316" s="1">
        <v>2</v>
      </c>
      <c r="L316" s="1">
        <v>2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1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3</v>
      </c>
      <c r="BY316" s="1">
        <v>3</v>
      </c>
      <c r="BZ316" s="1">
        <v>3</v>
      </c>
      <c r="CA316" s="1">
        <v>3</v>
      </c>
      <c r="CB316" s="1">
        <v>3</v>
      </c>
      <c r="CC316" s="1">
        <v>3</v>
      </c>
      <c r="CD316" s="1">
        <v>6</v>
      </c>
      <c r="CE316" s="1">
        <v>3</v>
      </c>
      <c r="CF316" s="1">
        <v>2</v>
      </c>
      <c r="CG316" s="1">
        <v>3</v>
      </c>
      <c r="CH316" s="1">
        <v>0</v>
      </c>
      <c r="CI316" s="1">
        <v>3</v>
      </c>
      <c r="CJ316" s="1">
        <v>3</v>
      </c>
      <c r="CK316" s="1">
        <v>3</v>
      </c>
      <c r="CL316" s="1">
        <v>2</v>
      </c>
      <c r="CM316" s="1">
        <v>2</v>
      </c>
      <c r="CN316" s="1">
        <v>3</v>
      </c>
      <c r="CO316" s="1">
        <v>3</v>
      </c>
      <c r="CP316" s="1">
        <v>0</v>
      </c>
      <c r="CQ316" s="1">
        <v>0</v>
      </c>
      <c r="CR316" s="1">
        <v>1</v>
      </c>
      <c r="CS316" s="1">
        <v>1</v>
      </c>
      <c r="CT316" s="1">
        <v>1</v>
      </c>
      <c r="CU316" s="1">
        <v>1</v>
      </c>
      <c r="CV316" s="1">
        <v>1</v>
      </c>
      <c r="CW316" s="1">
        <v>1</v>
      </c>
      <c r="CX316" s="1">
        <v>1</v>
      </c>
      <c r="CY316" s="1">
        <v>2</v>
      </c>
      <c r="CZ316" s="1">
        <v>1</v>
      </c>
      <c r="DA316" s="1">
        <v>1</v>
      </c>
      <c r="DB316" s="1">
        <v>0</v>
      </c>
      <c r="DC316" s="1">
        <v>0</v>
      </c>
      <c r="DD316" s="1">
        <v>1</v>
      </c>
      <c r="DE316" s="1">
        <v>0</v>
      </c>
      <c r="DF316" s="1">
        <v>1</v>
      </c>
      <c r="DG316" s="1">
        <v>1</v>
      </c>
      <c r="DH316" s="1">
        <v>1</v>
      </c>
      <c r="DI316" s="1">
        <v>0</v>
      </c>
      <c r="DJ316" s="1">
        <v>0</v>
      </c>
      <c r="DK316" s="1">
        <v>1</v>
      </c>
      <c r="DL316" s="1">
        <v>2</v>
      </c>
      <c r="DM316" s="1">
        <v>3</v>
      </c>
      <c r="DN316" s="1">
        <v>0</v>
      </c>
      <c r="DO316" s="1">
        <v>0</v>
      </c>
      <c r="DP316" s="1">
        <v>0</v>
      </c>
      <c r="DQ316" s="1">
        <v>3</v>
      </c>
      <c r="DR316" s="1">
        <v>3</v>
      </c>
      <c r="DS316" s="1">
        <v>3</v>
      </c>
      <c r="DT316" s="1">
        <v>3</v>
      </c>
      <c r="DU316" s="1">
        <v>2</v>
      </c>
      <c r="DV316" s="1">
        <v>0</v>
      </c>
      <c r="DW316" s="1">
        <v>0</v>
      </c>
      <c r="DX316" s="1">
        <v>3</v>
      </c>
      <c r="DY316" s="1">
        <v>0</v>
      </c>
      <c r="DZ316" s="1">
        <v>1</v>
      </c>
      <c r="EA316" s="1">
        <v>0</v>
      </c>
      <c r="EB316" s="1">
        <v>1</v>
      </c>
      <c r="EC316" s="1">
        <v>1</v>
      </c>
      <c r="ED316" s="1">
        <v>1</v>
      </c>
      <c r="EE316" s="1">
        <v>1</v>
      </c>
      <c r="EF316" s="1">
        <v>1</v>
      </c>
      <c r="EG316" s="1">
        <v>1</v>
      </c>
      <c r="EH316" s="1">
        <v>1</v>
      </c>
      <c r="EI316" s="1">
        <v>1</v>
      </c>
      <c r="EJ316" s="1">
        <v>0</v>
      </c>
      <c r="EK316" s="1">
        <v>1</v>
      </c>
      <c r="EL316" s="1">
        <v>1</v>
      </c>
      <c r="EM316" s="1">
        <v>0</v>
      </c>
      <c r="EN316" s="1">
        <v>2</v>
      </c>
      <c r="EO316" s="1">
        <v>2</v>
      </c>
      <c r="EP316" s="1">
        <v>0</v>
      </c>
      <c r="EQ316" s="1">
        <v>6</v>
      </c>
      <c r="ER316" s="1">
        <v>6</v>
      </c>
      <c r="ES316" s="1">
        <v>0</v>
      </c>
      <c r="ET316" s="1">
        <v>1</v>
      </c>
      <c r="EU316" s="1">
        <v>1</v>
      </c>
      <c r="EV316" s="1">
        <v>1</v>
      </c>
      <c r="EW316" s="1">
        <v>0</v>
      </c>
      <c r="EX316" s="1">
        <v>2</v>
      </c>
      <c r="EY316" s="1">
        <v>2</v>
      </c>
      <c r="EZ316" s="1">
        <v>2</v>
      </c>
      <c r="FA316" s="1">
        <v>2</v>
      </c>
      <c r="FB316" s="1">
        <v>2</v>
      </c>
      <c r="FC316" s="1">
        <v>2</v>
      </c>
      <c r="FD316" s="1">
        <v>4</v>
      </c>
      <c r="FE316" s="1">
        <v>2</v>
      </c>
      <c r="FF316" s="1">
        <v>0</v>
      </c>
      <c r="FG316" s="1">
        <v>1</v>
      </c>
      <c r="FH316" s="1">
        <v>0</v>
      </c>
      <c r="FI316" s="1">
        <v>1</v>
      </c>
      <c r="FJ316" s="1">
        <v>2</v>
      </c>
      <c r="FK316" s="1">
        <v>2</v>
      </c>
      <c r="FL316" s="1">
        <v>0</v>
      </c>
      <c r="FM316" s="1">
        <v>0</v>
      </c>
      <c r="FN316" s="1">
        <v>1</v>
      </c>
      <c r="FO316" s="1">
        <v>0</v>
      </c>
      <c r="FP316" s="1">
        <v>0</v>
      </c>
      <c r="FQ316" s="1">
        <v>1</v>
      </c>
      <c r="FR316" s="1">
        <v>1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10</v>
      </c>
      <c r="GA316" s="1">
        <v>9</v>
      </c>
      <c r="GB316" s="1">
        <v>0</v>
      </c>
      <c r="GC316" s="1">
        <v>0</v>
      </c>
      <c r="GD316" s="1">
        <v>0</v>
      </c>
      <c r="GE316" s="1">
        <v>10</v>
      </c>
      <c r="GF316" s="1">
        <v>10</v>
      </c>
      <c r="GG316" s="1">
        <v>10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1</v>
      </c>
      <c r="GT316" s="1">
        <v>1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2</v>
      </c>
      <c r="HF316" s="1">
        <v>23</v>
      </c>
      <c r="HG316" s="1">
        <v>23</v>
      </c>
      <c r="HH316" s="1">
        <v>2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1</v>
      </c>
      <c r="HQ316" s="1">
        <v>1</v>
      </c>
      <c r="HR316" s="1">
        <v>2</v>
      </c>
      <c r="HS316" s="1">
        <v>1</v>
      </c>
      <c r="HT316" s="1">
        <v>0</v>
      </c>
      <c r="HU316" s="1">
        <v>2</v>
      </c>
      <c r="HV316" s="1">
        <v>0</v>
      </c>
      <c r="HW316" s="1">
        <v>0</v>
      </c>
      <c r="HX316" s="1">
        <v>5</v>
      </c>
      <c r="HY316" s="1">
        <v>5</v>
      </c>
      <c r="HZ316" s="1">
        <v>10</v>
      </c>
      <c r="IA316" s="1">
        <v>10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1</v>
      </c>
      <c r="JQ316" s="1">
        <v>1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1</v>
      </c>
      <c r="JY316" s="1">
        <v>0</v>
      </c>
      <c r="JZ316" s="1">
        <v>1</v>
      </c>
      <c r="KA316" s="1">
        <v>0</v>
      </c>
      <c r="KB316" s="1">
        <v>0</v>
      </c>
      <c r="KC316" s="1">
        <v>0</v>
      </c>
      <c r="KD316" s="1">
        <v>0</v>
      </c>
      <c r="KE316" s="1">
        <v>1</v>
      </c>
      <c r="KF316" s="1">
        <v>1</v>
      </c>
      <c r="KG316" s="1">
        <v>1</v>
      </c>
      <c r="KH316" s="1">
        <v>0</v>
      </c>
      <c r="KI316" s="1">
        <v>1</v>
      </c>
      <c r="KJ316" s="1">
        <v>0</v>
      </c>
      <c r="KK316" s="1">
        <v>1</v>
      </c>
      <c r="KL316" s="1">
        <v>1</v>
      </c>
      <c r="KM316" s="1">
        <v>0</v>
      </c>
      <c r="KN316" s="1">
        <v>1</v>
      </c>
      <c r="KO316" s="1">
        <v>1</v>
      </c>
      <c r="KP316" s="1">
        <v>1</v>
      </c>
      <c r="KQ316" s="1">
        <v>1</v>
      </c>
      <c r="KR316" s="1">
        <v>0</v>
      </c>
      <c r="KS316" s="1">
        <v>2</v>
      </c>
      <c r="KT316" s="1">
        <v>2</v>
      </c>
      <c r="KU316" s="1">
        <v>0</v>
      </c>
      <c r="KV316" s="1">
        <v>0</v>
      </c>
      <c r="KW316" s="1">
        <v>0</v>
      </c>
      <c r="KX316" s="1">
        <v>0</v>
      </c>
      <c r="KY316" s="1">
        <v>1</v>
      </c>
      <c r="KZ316" s="1">
        <v>1</v>
      </c>
      <c r="LA316" s="1">
        <v>1</v>
      </c>
      <c r="LB316" s="1">
        <v>1</v>
      </c>
      <c r="LC316" s="1">
        <v>1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1</v>
      </c>
      <c r="LL316" s="1">
        <v>8</v>
      </c>
      <c r="LM316" s="1">
        <v>0</v>
      </c>
      <c r="LN316" s="1">
        <v>38</v>
      </c>
      <c r="LO316" s="1">
        <v>38</v>
      </c>
      <c r="LP316" s="1">
        <v>6</v>
      </c>
      <c r="LQ316" s="1">
        <v>1</v>
      </c>
      <c r="LR316" s="1">
        <v>1</v>
      </c>
      <c r="LS316" s="1">
        <v>1</v>
      </c>
      <c r="LT316" s="1">
        <v>1</v>
      </c>
      <c r="LU316" s="1">
        <v>1</v>
      </c>
      <c r="LV316" s="1">
        <v>0</v>
      </c>
      <c r="LW316" s="1">
        <v>1</v>
      </c>
      <c r="LX316" s="1">
        <v>0</v>
      </c>
      <c r="LY316" s="1">
        <v>1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6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4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  <c r="NK316" s="1">
        <v>0</v>
      </c>
      <c r="NL316" s="1">
        <v>0</v>
      </c>
      <c r="NM316" s="1">
        <v>0</v>
      </c>
      <c r="NN316" s="1">
        <v>0</v>
      </c>
      <c r="NO316" s="1">
        <v>0</v>
      </c>
      <c r="NP316" s="1">
        <v>0</v>
      </c>
      <c r="NQ316" s="1">
        <v>0</v>
      </c>
      <c r="NR316" s="1">
        <v>0</v>
      </c>
      <c r="NS316" s="1">
        <v>0</v>
      </c>
      <c r="NT316" s="1">
        <v>0</v>
      </c>
      <c r="NU316" s="1">
        <v>0</v>
      </c>
      <c r="NV316" s="1">
        <v>0</v>
      </c>
      <c r="NW316" s="1">
        <v>0</v>
      </c>
      <c r="NX316" s="1">
        <v>0</v>
      </c>
      <c r="NY316" s="1">
        <v>0</v>
      </c>
      <c r="NZ316" s="1">
        <v>0</v>
      </c>
      <c r="OA316" s="1">
        <v>0</v>
      </c>
      <c r="OB316" s="1">
        <v>0</v>
      </c>
      <c r="OC316" s="1">
        <v>0</v>
      </c>
      <c r="OD316" s="1">
        <v>0</v>
      </c>
      <c r="OE316" s="1">
        <v>0</v>
      </c>
      <c r="OF316" s="1">
        <v>0</v>
      </c>
      <c r="OG316" s="1">
        <v>0</v>
      </c>
      <c r="OH316" s="1">
        <v>0</v>
      </c>
      <c r="OI316" s="1">
        <v>0</v>
      </c>
      <c r="OJ316" s="1">
        <v>0</v>
      </c>
      <c r="OK316" s="1">
        <v>0</v>
      </c>
      <c r="OL316" s="1">
        <v>0</v>
      </c>
      <c r="OM316" s="1">
        <v>0</v>
      </c>
      <c r="ON316" s="1">
        <v>0</v>
      </c>
      <c r="OO316" s="1">
        <v>0</v>
      </c>
      <c r="OP316" s="1">
        <v>0</v>
      </c>
      <c r="OQ316" s="1">
        <v>0</v>
      </c>
      <c r="OR316" s="1">
        <v>0</v>
      </c>
      <c r="OS316" s="1">
        <v>0</v>
      </c>
      <c r="OT316" s="1">
        <v>0</v>
      </c>
      <c r="OU316" s="1">
        <v>0</v>
      </c>
      <c r="OV316" s="1">
        <v>0</v>
      </c>
      <c r="OW316" s="1">
        <v>0</v>
      </c>
      <c r="OX316" s="1">
        <v>0</v>
      </c>
      <c r="OY316" s="1">
        <v>0</v>
      </c>
      <c r="OZ316" s="1">
        <v>0</v>
      </c>
      <c r="PA316" s="1">
        <v>0</v>
      </c>
      <c r="PB316" s="1">
        <v>0</v>
      </c>
      <c r="PC316" s="1">
        <v>0</v>
      </c>
      <c r="PD316" s="1">
        <v>0</v>
      </c>
      <c r="PE316" s="1">
        <v>0</v>
      </c>
      <c r="PF316" s="1">
        <v>0</v>
      </c>
      <c r="PG316" s="1">
        <v>0</v>
      </c>
      <c r="PH316" s="1">
        <v>0</v>
      </c>
      <c r="PI316" s="1">
        <v>0</v>
      </c>
      <c r="PJ316" s="1">
        <v>0</v>
      </c>
      <c r="PK316" s="1">
        <v>0</v>
      </c>
      <c r="PL316" s="1">
        <v>0</v>
      </c>
      <c r="PM316" s="1">
        <v>0</v>
      </c>
      <c r="PN316" s="1">
        <v>0</v>
      </c>
      <c r="PO316" s="1">
        <v>0</v>
      </c>
      <c r="PP316" s="1">
        <v>0</v>
      </c>
      <c r="PQ316" s="1">
        <v>0</v>
      </c>
      <c r="PR316" s="1">
        <v>0</v>
      </c>
      <c r="PS316" s="1">
        <v>0</v>
      </c>
      <c r="PT316" s="1">
        <v>1</v>
      </c>
      <c r="PU316" s="1">
        <v>1</v>
      </c>
      <c r="PV316" s="1">
        <v>4</v>
      </c>
      <c r="PW316" s="1">
        <v>4</v>
      </c>
      <c r="PX316" s="1">
        <v>4</v>
      </c>
      <c r="PY316" s="1">
        <v>4</v>
      </c>
      <c r="PZ316" s="1">
        <v>4</v>
      </c>
      <c r="QA316" s="1">
        <v>4</v>
      </c>
      <c r="QB316" s="1">
        <v>8</v>
      </c>
      <c r="QC316" s="1">
        <v>4</v>
      </c>
      <c r="QD316" s="1">
        <v>4</v>
      </c>
      <c r="QE316" s="1">
        <v>4</v>
      </c>
      <c r="QF316" s="1">
        <v>4</v>
      </c>
      <c r="QG316" s="1">
        <v>4</v>
      </c>
      <c r="QH316" s="1">
        <v>4</v>
      </c>
      <c r="QI316" s="1">
        <v>5</v>
      </c>
      <c r="QJ316" s="1">
        <v>5</v>
      </c>
      <c r="QK316" s="1">
        <v>4</v>
      </c>
      <c r="QL316" s="1">
        <v>4</v>
      </c>
      <c r="QM316" s="1">
        <v>1</v>
      </c>
      <c r="QN316" s="1">
        <v>1</v>
      </c>
      <c r="QO316" s="1">
        <v>0</v>
      </c>
      <c r="QP316" s="1">
        <v>0</v>
      </c>
      <c r="QQ316" s="1">
        <v>0</v>
      </c>
      <c r="QR316" s="1">
        <v>0</v>
      </c>
      <c r="QS316" s="1">
        <v>0</v>
      </c>
      <c r="QT316" s="1">
        <v>0</v>
      </c>
      <c r="QU316" s="1">
        <v>0</v>
      </c>
      <c r="QV316" s="1">
        <v>0</v>
      </c>
      <c r="QW316" s="1">
        <v>1</v>
      </c>
      <c r="QX316" s="1">
        <v>0</v>
      </c>
      <c r="QY316" s="1">
        <v>1</v>
      </c>
      <c r="QZ316" s="1">
        <v>1</v>
      </c>
    </row>
    <row r="317" spans="1:468">
      <c r="A317" s="1">
        <v>2012</v>
      </c>
      <c r="B317" s="1" t="s">
        <v>821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0</v>
      </c>
      <c r="K317" s="1">
        <v>2</v>
      </c>
      <c r="L317" s="1">
        <v>2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3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2</v>
      </c>
      <c r="BY317" s="1">
        <v>2</v>
      </c>
      <c r="BZ317" s="1">
        <v>2</v>
      </c>
      <c r="CA317" s="1">
        <v>2</v>
      </c>
      <c r="CB317" s="1">
        <v>2</v>
      </c>
      <c r="CC317" s="1">
        <v>2</v>
      </c>
      <c r="CD317" s="1">
        <v>4</v>
      </c>
      <c r="CE317" s="1">
        <v>2</v>
      </c>
      <c r="CF317" s="1">
        <v>1</v>
      </c>
      <c r="CG317" s="1">
        <v>2</v>
      </c>
      <c r="CH317" s="1">
        <v>0</v>
      </c>
      <c r="CI317" s="1">
        <v>2</v>
      </c>
      <c r="CJ317" s="1">
        <v>2</v>
      </c>
      <c r="CK317" s="1">
        <v>2</v>
      </c>
      <c r="CL317" s="1">
        <v>1</v>
      </c>
      <c r="CM317" s="1">
        <v>1</v>
      </c>
      <c r="CN317" s="1">
        <v>2</v>
      </c>
      <c r="CO317" s="1">
        <v>2</v>
      </c>
      <c r="CP317" s="1">
        <v>0</v>
      </c>
      <c r="CQ317" s="1">
        <v>0</v>
      </c>
      <c r="CR317" s="1">
        <v>1</v>
      </c>
      <c r="CS317" s="1">
        <v>1</v>
      </c>
      <c r="CT317" s="1">
        <v>1</v>
      </c>
      <c r="CU317" s="1">
        <v>1</v>
      </c>
      <c r="CV317" s="1">
        <v>1</v>
      </c>
      <c r="CW317" s="1">
        <v>1</v>
      </c>
      <c r="CX317" s="1">
        <v>1</v>
      </c>
      <c r="CY317" s="1">
        <v>2</v>
      </c>
      <c r="CZ317" s="1">
        <v>1</v>
      </c>
      <c r="DA317" s="1">
        <v>1</v>
      </c>
      <c r="DB317" s="1">
        <v>0</v>
      </c>
      <c r="DC317" s="1">
        <v>0</v>
      </c>
      <c r="DD317" s="1">
        <v>1</v>
      </c>
      <c r="DE317" s="1">
        <v>0</v>
      </c>
      <c r="DF317" s="1">
        <v>1</v>
      </c>
      <c r="DG317" s="1">
        <v>1</v>
      </c>
      <c r="DH317" s="1">
        <v>1</v>
      </c>
      <c r="DI317" s="1">
        <v>0</v>
      </c>
      <c r="DJ317" s="1">
        <v>0</v>
      </c>
      <c r="DK317" s="1">
        <v>1</v>
      </c>
      <c r="DL317" s="1">
        <v>6</v>
      </c>
      <c r="DM317" s="1">
        <v>7</v>
      </c>
      <c r="DN317" s="1">
        <v>0</v>
      </c>
      <c r="DO317" s="1">
        <v>0</v>
      </c>
      <c r="DP317" s="1">
        <v>0</v>
      </c>
      <c r="DQ317" s="1">
        <v>7</v>
      </c>
      <c r="DR317" s="1">
        <v>7</v>
      </c>
      <c r="DS317" s="1">
        <v>7</v>
      </c>
      <c r="DT317" s="1">
        <v>7</v>
      </c>
      <c r="DU317" s="1">
        <v>6</v>
      </c>
      <c r="DV317" s="1">
        <v>0</v>
      </c>
      <c r="DW317" s="1">
        <v>0</v>
      </c>
      <c r="DX317" s="1">
        <v>7</v>
      </c>
      <c r="DY317" s="1">
        <v>0</v>
      </c>
      <c r="DZ317" s="1">
        <v>1</v>
      </c>
      <c r="EA317" s="1">
        <v>0</v>
      </c>
      <c r="EB317" s="1">
        <v>1</v>
      </c>
      <c r="EC317" s="1">
        <v>1</v>
      </c>
      <c r="ED317" s="1">
        <v>1</v>
      </c>
      <c r="EE317" s="1">
        <v>1</v>
      </c>
      <c r="EF317" s="1">
        <v>2</v>
      </c>
      <c r="EG317" s="1">
        <v>2</v>
      </c>
      <c r="EH317" s="1">
        <v>10</v>
      </c>
      <c r="EI317" s="1">
        <v>10</v>
      </c>
      <c r="EJ317" s="1">
        <v>0</v>
      </c>
      <c r="EK317" s="1">
        <v>41</v>
      </c>
      <c r="EL317" s="1">
        <v>41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1</v>
      </c>
      <c r="EU317" s="1">
        <v>1</v>
      </c>
      <c r="EV317" s="1">
        <v>1</v>
      </c>
      <c r="EW317" s="1">
        <v>0</v>
      </c>
      <c r="EX317" s="1">
        <v>3</v>
      </c>
      <c r="EY317" s="1">
        <v>3</v>
      </c>
      <c r="EZ317" s="1">
        <v>3</v>
      </c>
      <c r="FA317" s="1">
        <v>3</v>
      </c>
      <c r="FB317" s="1">
        <v>3</v>
      </c>
      <c r="FC317" s="1">
        <v>3</v>
      </c>
      <c r="FD317" s="1">
        <v>6</v>
      </c>
      <c r="FE317" s="1">
        <v>3</v>
      </c>
      <c r="FF317" s="1">
        <v>1</v>
      </c>
      <c r="FG317" s="1">
        <v>2</v>
      </c>
      <c r="FH317" s="1">
        <v>0</v>
      </c>
      <c r="FI317" s="1">
        <v>2</v>
      </c>
      <c r="FJ317" s="1">
        <v>3</v>
      </c>
      <c r="FK317" s="1">
        <v>3</v>
      </c>
      <c r="FL317" s="1">
        <v>1</v>
      </c>
      <c r="FM317" s="1">
        <v>1</v>
      </c>
      <c r="FN317" s="1">
        <v>2</v>
      </c>
      <c r="FO317" s="1">
        <v>0</v>
      </c>
      <c r="FP317" s="1">
        <v>0</v>
      </c>
      <c r="FQ317" s="1">
        <v>3</v>
      </c>
      <c r="FR317" s="1">
        <v>3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30</v>
      </c>
      <c r="GA317" s="1">
        <v>30</v>
      </c>
      <c r="GB317" s="1">
        <v>0</v>
      </c>
      <c r="GC317" s="1">
        <v>0</v>
      </c>
      <c r="GD317" s="1">
        <v>0</v>
      </c>
      <c r="GE317" s="1">
        <v>30</v>
      </c>
      <c r="GF317" s="1">
        <v>30</v>
      </c>
      <c r="GG317" s="1">
        <v>30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6</v>
      </c>
      <c r="GT317" s="1">
        <v>6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3</v>
      </c>
      <c r="HF317" s="1">
        <v>22</v>
      </c>
      <c r="HG317" s="1">
        <v>22</v>
      </c>
      <c r="HH317" s="1">
        <v>3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15</v>
      </c>
      <c r="HQ317" s="1">
        <v>15</v>
      </c>
      <c r="HR317" s="1">
        <v>16</v>
      </c>
      <c r="HS317" s="1">
        <v>15</v>
      </c>
      <c r="HT317" s="1">
        <v>0</v>
      </c>
      <c r="HU317" s="1">
        <v>16</v>
      </c>
      <c r="HV317" s="1">
        <v>0</v>
      </c>
      <c r="HW317" s="1">
        <v>0</v>
      </c>
      <c r="HX317" s="1">
        <v>19</v>
      </c>
      <c r="HY317" s="1">
        <v>19</v>
      </c>
      <c r="HZ317" s="1">
        <v>30</v>
      </c>
      <c r="IA317" s="1">
        <v>30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3</v>
      </c>
      <c r="JQ317" s="1">
        <v>3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3</v>
      </c>
      <c r="JY317" s="1">
        <v>0</v>
      </c>
      <c r="JZ317" s="1">
        <v>3</v>
      </c>
      <c r="KA317" s="1">
        <v>0</v>
      </c>
      <c r="KB317" s="1">
        <v>0</v>
      </c>
      <c r="KC317" s="1">
        <v>0</v>
      </c>
      <c r="KD317" s="1">
        <v>0</v>
      </c>
      <c r="KE317" s="1">
        <v>3</v>
      </c>
      <c r="KF317" s="1">
        <v>3</v>
      </c>
      <c r="KG317" s="1">
        <v>3</v>
      </c>
      <c r="KH317" s="1">
        <v>0</v>
      </c>
      <c r="KI317" s="1">
        <v>3</v>
      </c>
      <c r="KJ317" s="1">
        <v>0</v>
      </c>
      <c r="KK317" s="1">
        <v>3</v>
      </c>
      <c r="KL317" s="1">
        <v>3</v>
      </c>
      <c r="KM317" s="1">
        <v>0</v>
      </c>
      <c r="KN317" s="1">
        <v>3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3</v>
      </c>
      <c r="KX317" s="1">
        <v>3</v>
      </c>
      <c r="KY317" s="1">
        <v>3</v>
      </c>
      <c r="KZ317" s="1">
        <v>3</v>
      </c>
      <c r="LA317" s="1">
        <v>3</v>
      </c>
      <c r="LB317" s="1">
        <v>3</v>
      </c>
      <c r="LC317" s="1">
        <v>3</v>
      </c>
      <c r="LD317" s="1">
        <v>0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1</v>
      </c>
      <c r="LL317" s="1">
        <v>8</v>
      </c>
      <c r="LM317" s="1">
        <v>0</v>
      </c>
      <c r="LN317" s="1">
        <v>23</v>
      </c>
      <c r="LO317" s="1">
        <v>23</v>
      </c>
      <c r="LP317" s="1">
        <v>6</v>
      </c>
      <c r="LQ317" s="1">
        <v>1</v>
      </c>
      <c r="LR317" s="1">
        <v>1</v>
      </c>
      <c r="LS317" s="1">
        <v>1</v>
      </c>
      <c r="LT317" s="1">
        <v>1</v>
      </c>
      <c r="LU317" s="1">
        <v>1</v>
      </c>
      <c r="LV317" s="1">
        <v>0</v>
      </c>
      <c r="LW317" s="1">
        <v>1</v>
      </c>
      <c r="LX317" s="1">
        <v>0</v>
      </c>
      <c r="LY317" s="1">
        <v>1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5</v>
      </c>
      <c r="MM317" s="1">
        <v>0</v>
      </c>
      <c r="MN317" s="1">
        <v>0</v>
      </c>
      <c r="MO317" s="1">
        <v>0</v>
      </c>
      <c r="MP317" s="1">
        <v>0</v>
      </c>
      <c r="MQ317" s="1">
        <v>0</v>
      </c>
      <c r="MR317" s="1">
        <v>0</v>
      </c>
      <c r="MS317" s="1">
        <v>0</v>
      </c>
      <c r="MT317" s="1">
        <v>0</v>
      </c>
      <c r="MU317" s="1">
        <v>0</v>
      </c>
      <c r="MV317" s="1">
        <v>2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</v>
      </c>
      <c r="NK317" s="1">
        <v>0</v>
      </c>
      <c r="NL317" s="1">
        <v>0</v>
      </c>
      <c r="NM317" s="1">
        <v>0</v>
      </c>
      <c r="NN317" s="1">
        <v>0</v>
      </c>
      <c r="NO317" s="1">
        <v>0</v>
      </c>
      <c r="NP317" s="1">
        <v>0</v>
      </c>
      <c r="NQ317" s="1">
        <v>0</v>
      </c>
      <c r="NR317" s="1">
        <v>0</v>
      </c>
      <c r="NS317" s="1">
        <v>0</v>
      </c>
      <c r="NT317" s="1">
        <v>0</v>
      </c>
      <c r="NU317" s="1">
        <v>0</v>
      </c>
      <c r="NV317" s="1">
        <v>0</v>
      </c>
      <c r="NW317" s="1">
        <v>0</v>
      </c>
      <c r="NX317" s="1">
        <v>0</v>
      </c>
      <c r="NY317" s="1">
        <v>0</v>
      </c>
      <c r="NZ317" s="1">
        <v>0</v>
      </c>
      <c r="OA317" s="1">
        <v>0</v>
      </c>
      <c r="OB317" s="1">
        <v>0</v>
      </c>
      <c r="OC317" s="1">
        <v>0</v>
      </c>
      <c r="OD317" s="1">
        <v>0</v>
      </c>
      <c r="OE317" s="1">
        <v>0</v>
      </c>
      <c r="OF317" s="1">
        <v>0</v>
      </c>
      <c r="OG317" s="1">
        <v>0</v>
      </c>
      <c r="OH317" s="1">
        <v>0</v>
      </c>
      <c r="OI317" s="1">
        <v>0</v>
      </c>
      <c r="OJ317" s="1">
        <v>0</v>
      </c>
      <c r="OK317" s="1">
        <v>0</v>
      </c>
      <c r="OL317" s="1">
        <v>0</v>
      </c>
      <c r="OM317" s="1">
        <v>0</v>
      </c>
      <c r="ON317" s="1">
        <v>0</v>
      </c>
      <c r="OO317" s="1">
        <v>0</v>
      </c>
      <c r="OP317" s="1">
        <v>0</v>
      </c>
      <c r="OQ317" s="1">
        <v>0</v>
      </c>
      <c r="OR317" s="1">
        <v>0</v>
      </c>
      <c r="OS317" s="1">
        <v>0</v>
      </c>
      <c r="OT317" s="1">
        <v>0</v>
      </c>
      <c r="OU317" s="1">
        <v>0</v>
      </c>
      <c r="OV317" s="1">
        <v>0</v>
      </c>
      <c r="OW317" s="1">
        <v>0</v>
      </c>
      <c r="OX317" s="1">
        <v>0</v>
      </c>
      <c r="OY317" s="1">
        <v>0</v>
      </c>
      <c r="OZ317" s="1">
        <v>0</v>
      </c>
      <c r="PA317" s="1">
        <v>0</v>
      </c>
      <c r="PB317" s="1">
        <v>0</v>
      </c>
      <c r="PC317" s="1">
        <v>0</v>
      </c>
      <c r="PD317" s="1">
        <v>0</v>
      </c>
      <c r="PE317" s="1">
        <v>0</v>
      </c>
      <c r="PF317" s="1">
        <v>0</v>
      </c>
      <c r="PG317" s="1">
        <v>0</v>
      </c>
      <c r="PH317" s="1">
        <v>0</v>
      </c>
      <c r="PI317" s="1">
        <v>0</v>
      </c>
      <c r="PJ317" s="1">
        <v>0</v>
      </c>
      <c r="PK317" s="1">
        <v>0</v>
      </c>
      <c r="PL317" s="1">
        <v>0</v>
      </c>
      <c r="PM317" s="1">
        <v>0</v>
      </c>
      <c r="PN317" s="1">
        <v>0</v>
      </c>
      <c r="PO317" s="1">
        <v>0</v>
      </c>
      <c r="PP317" s="1">
        <v>0</v>
      </c>
      <c r="PQ317" s="1">
        <v>0</v>
      </c>
      <c r="PR317" s="1">
        <v>0</v>
      </c>
      <c r="PS317" s="1">
        <v>0</v>
      </c>
      <c r="PT317" s="1">
        <v>1</v>
      </c>
      <c r="PU317" s="1">
        <v>1</v>
      </c>
      <c r="PV317" s="1">
        <v>4</v>
      </c>
      <c r="PW317" s="1">
        <v>4</v>
      </c>
      <c r="PX317" s="1">
        <v>4</v>
      </c>
      <c r="PY317" s="1">
        <v>4</v>
      </c>
      <c r="PZ317" s="1">
        <v>4</v>
      </c>
      <c r="QA317" s="1">
        <v>4</v>
      </c>
      <c r="QB317" s="1">
        <v>8</v>
      </c>
      <c r="QC317" s="1">
        <v>4</v>
      </c>
      <c r="QD317" s="1">
        <v>4</v>
      </c>
      <c r="QE317" s="1">
        <v>4</v>
      </c>
      <c r="QF317" s="1">
        <v>4</v>
      </c>
      <c r="QG317" s="1">
        <v>4</v>
      </c>
      <c r="QH317" s="1">
        <v>4</v>
      </c>
      <c r="QI317" s="1">
        <v>5</v>
      </c>
      <c r="QJ317" s="1">
        <v>5</v>
      </c>
      <c r="QK317" s="1">
        <v>4</v>
      </c>
      <c r="QL317" s="1">
        <v>4</v>
      </c>
      <c r="QM317" s="1">
        <v>1</v>
      </c>
      <c r="QN317" s="1">
        <v>1</v>
      </c>
      <c r="QO317" s="1">
        <v>0</v>
      </c>
      <c r="QP317" s="1">
        <v>0</v>
      </c>
      <c r="QQ317" s="1">
        <v>0</v>
      </c>
      <c r="QR317" s="1">
        <v>0</v>
      </c>
      <c r="QS317" s="1">
        <v>0</v>
      </c>
      <c r="QT317" s="1">
        <v>0</v>
      </c>
      <c r="QU317" s="1">
        <v>0</v>
      </c>
      <c r="QV317" s="1">
        <v>0</v>
      </c>
      <c r="QW317" s="1">
        <v>1</v>
      </c>
      <c r="QX317" s="1">
        <v>0</v>
      </c>
      <c r="QY317" s="1">
        <v>1</v>
      </c>
      <c r="QZ317" s="1">
        <v>1</v>
      </c>
    </row>
    <row r="318" spans="1:468">
      <c r="A318" s="1">
        <v>2012</v>
      </c>
      <c r="B318" s="1" t="s">
        <v>822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0</v>
      </c>
      <c r="K318" s="1">
        <v>2</v>
      </c>
      <c r="L318" s="1">
        <v>2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2</v>
      </c>
      <c r="AB318" s="1">
        <v>1</v>
      </c>
      <c r="AC318" s="1">
        <v>2</v>
      </c>
      <c r="AD318" s="1">
        <v>1</v>
      </c>
      <c r="AE318" s="1">
        <v>2</v>
      </c>
      <c r="AF318" s="1">
        <v>1</v>
      </c>
      <c r="AG318" s="1">
        <v>2</v>
      </c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2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1</v>
      </c>
      <c r="BY318" s="1">
        <v>1</v>
      </c>
      <c r="BZ318" s="1">
        <v>1</v>
      </c>
      <c r="CA318" s="1">
        <v>1</v>
      </c>
      <c r="CB318" s="1">
        <v>1</v>
      </c>
      <c r="CC318" s="1">
        <v>1</v>
      </c>
      <c r="CD318" s="1">
        <v>2</v>
      </c>
      <c r="CE318" s="1">
        <v>1</v>
      </c>
      <c r="CF318" s="1">
        <v>1</v>
      </c>
      <c r="CG318" s="1">
        <v>1</v>
      </c>
      <c r="CH318" s="1">
        <v>1</v>
      </c>
      <c r="CI318" s="1">
        <v>1</v>
      </c>
      <c r="CJ318" s="1">
        <v>1</v>
      </c>
      <c r="CK318" s="1">
        <v>1</v>
      </c>
      <c r="CL318" s="1">
        <v>2</v>
      </c>
      <c r="CM318" s="1">
        <v>2</v>
      </c>
      <c r="CN318" s="1">
        <v>1</v>
      </c>
      <c r="CO318" s="1">
        <v>1</v>
      </c>
      <c r="CP318" s="1">
        <v>0</v>
      </c>
      <c r="CQ318" s="1">
        <v>0</v>
      </c>
      <c r="CR318" s="1">
        <v>1</v>
      </c>
      <c r="CS318" s="1">
        <v>1</v>
      </c>
      <c r="CT318" s="1">
        <v>1</v>
      </c>
      <c r="CU318" s="1">
        <v>1</v>
      </c>
      <c r="CV318" s="1">
        <v>1</v>
      </c>
      <c r="CW318" s="1">
        <v>1</v>
      </c>
      <c r="CX318" s="1">
        <v>1</v>
      </c>
      <c r="CY318" s="1">
        <v>2</v>
      </c>
      <c r="CZ318" s="1">
        <v>1</v>
      </c>
      <c r="DA318" s="1">
        <v>1</v>
      </c>
      <c r="DB318" s="1">
        <v>0</v>
      </c>
      <c r="DC318" s="1">
        <v>0</v>
      </c>
      <c r="DD318" s="1">
        <v>1</v>
      </c>
      <c r="DE318" s="1">
        <v>0</v>
      </c>
      <c r="DF318" s="1">
        <v>1</v>
      </c>
      <c r="DG318" s="1">
        <v>1</v>
      </c>
      <c r="DH318" s="1">
        <v>1</v>
      </c>
      <c r="DI318" s="1">
        <v>0</v>
      </c>
      <c r="DJ318" s="1">
        <v>0</v>
      </c>
      <c r="DK318" s="1">
        <v>1</v>
      </c>
      <c r="DL318" s="1">
        <v>1</v>
      </c>
      <c r="DM318" s="1">
        <v>1</v>
      </c>
      <c r="DN318" s="1">
        <v>0</v>
      </c>
      <c r="DO318" s="1">
        <v>0</v>
      </c>
      <c r="DP318" s="1">
        <v>0</v>
      </c>
      <c r="DQ318" s="1">
        <v>1</v>
      </c>
      <c r="DR318" s="1">
        <v>1</v>
      </c>
      <c r="DS318" s="1">
        <v>1</v>
      </c>
      <c r="DT318" s="1">
        <v>1</v>
      </c>
      <c r="DU318" s="1">
        <v>1</v>
      </c>
      <c r="DV318" s="1">
        <v>0</v>
      </c>
      <c r="DW318" s="1">
        <v>0</v>
      </c>
      <c r="DX318" s="1">
        <v>1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1</v>
      </c>
      <c r="EU318" s="1">
        <v>1</v>
      </c>
      <c r="EV318" s="1">
        <v>1</v>
      </c>
      <c r="EW318" s="1">
        <v>0</v>
      </c>
      <c r="EX318" s="1">
        <v>5</v>
      </c>
      <c r="EY318" s="1">
        <v>5</v>
      </c>
      <c r="EZ318" s="1">
        <v>5</v>
      </c>
      <c r="FA318" s="1">
        <v>5</v>
      </c>
      <c r="FB318" s="1">
        <v>5</v>
      </c>
      <c r="FC318" s="1">
        <v>5</v>
      </c>
      <c r="FD318" s="1">
        <v>10</v>
      </c>
      <c r="FE318" s="1">
        <v>5</v>
      </c>
      <c r="FF318" s="1">
        <v>3</v>
      </c>
      <c r="FG318" s="1">
        <v>4</v>
      </c>
      <c r="FH318" s="1">
        <v>0</v>
      </c>
      <c r="FI318" s="1">
        <v>4</v>
      </c>
      <c r="FJ318" s="1">
        <v>5</v>
      </c>
      <c r="FK318" s="1">
        <v>5</v>
      </c>
      <c r="FL318" s="1">
        <v>4</v>
      </c>
      <c r="FM318" s="1">
        <v>4</v>
      </c>
      <c r="FN318" s="1">
        <v>4</v>
      </c>
      <c r="FO318" s="1">
        <v>0</v>
      </c>
      <c r="FP318" s="1">
        <v>0</v>
      </c>
      <c r="FQ318" s="1">
        <v>9</v>
      </c>
      <c r="FR318" s="1">
        <v>9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116</v>
      </c>
      <c r="GA318" s="1">
        <v>115</v>
      </c>
      <c r="GB318" s="1">
        <v>0</v>
      </c>
      <c r="GC318" s="1">
        <v>0</v>
      </c>
      <c r="GD318" s="1">
        <v>0</v>
      </c>
      <c r="GE318" s="1">
        <v>116</v>
      </c>
      <c r="GF318" s="1">
        <v>116</v>
      </c>
      <c r="GG318" s="1">
        <v>116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2</v>
      </c>
      <c r="GT318" s="1">
        <v>2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9</v>
      </c>
      <c r="HF318" s="1">
        <v>234</v>
      </c>
      <c r="HG318" s="1">
        <v>234</v>
      </c>
      <c r="HH318" s="1">
        <v>8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32</v>
      </c>
      <c r="HO318" s="1">
        <v>32</v>
      </c>
      <c r="HP318" s="1">
        <v>12</v>
      </c>
      <c r="HQ318" s="1">
        <v>12</v>
      </c>
      <c r="HR318" s="1">
        <v>66</v>
      </c>
      <c r="HS318" s="1">
        <v>54</v>
      </c>
      <c r="HT318" s="1">
        <v>34</v>
      </c>
      <c r="HU318" s="1">
        <v>32</v>
      </c>
      <c r="HV318" s="1">
        <v>0</v>
      </c>
      <c r="HW318" s="1">
        <v>0</v>
      </c>
      <c r="HX318" s="1">
        <v>73</v>
      </c>
      <c r="HY318" s="1">
        <v>73</v>
      </c>
      <c r="HZ318" s="1">
        <v>116</v>
      </c>
      <c r="IA318" s="1">
        <v>116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9</v>
      </c>
      <c r="JQ318" s="1">
        <v>9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9</v>
      </c>
      <c r="JY318" s="1">
        <v>0</v>
      </c>
      <c r="JZ318" s="1">
        <v>9</v>
      </c>
      <c r="KA318" s="1">
        <v>0</v>
      </c>
      <c r="KB318" s="1">
        <v>0</v>
      </c>
      <c r="KC318" s="1">
        <v>0</v>
      </c>
      <c r="KD318" s="1">
        <v>0</v>
      </c>
      <c r="KE318" s="1">
        <v>9</v>
      </c>
      <c r="KF318" s="1">
        <v>9</v>
      </c>
      <c r="KG318" s="1">
        <v>9</v>
      </c>
      <c r="KH318" s="1">
        <v>0</v>
      </c>
      <c r="KI318" s="1">
        <v>9</v>
      </c>
      <c r="KJ318" s="1">
        <v>0</v>
      </c>
      <c r="KK318" s="1">
        <v>9</v>
      </c>
      <c r="KL318" s="1">
        <v>9</v>
      </c>
      <c r="KM318" s="1">
        <v>0</v>
      </c>
      <c r="KN318" s="1">
        <v>9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8</v>
      </c>
      <c r="KX318" s="1">
        <v>8</v>
      </c>
      <c r="KY318" s="1">
        <v>9</v>
      </c>
      <c r="KZ318" s="1">
        <v>9</v>
      </c>
      <c r="LA318" s="1">
        <v>9</v>
      </c>
      <c r="LB318" s="1">
        <v>9</v>
      </c>
      <c r="LC318" s="1">
        <v>9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1</v>
      </c>
      <c r="LL318" s="1">
        <v>8</v>
      </c>
      <c r="LM318" s="1">
        <v>0</v>
      </c>
      <c r="LN318" s="1">
        <v>39</v>
      </c>
      <c r="LO318" s="1">
        <v>39</v>
      </c>
      <c r="LP318" s="1">
        <v>6</v>
      </c>
      <c r="LQ318" s="1">
        <v>1</v>
      </c>
      <c r="LR318" s="1">
        <v>1</v>
      </c>
      <c r="LS318" s="1">
        <v>1</v>
      </c>
      <c r="LT318" s="1">
        <v>1</v>
      </c>
      <c r="LU318" s="1">
        <v>1</v>
      </c>
      <c r="LV318" s="1">
        <v>0</v>
      </c>
      <c r="LW318" s="1">
        <v>1</v>
      </c>
      <c r="LX318" s="1">
        <v>0</v>
      </c>
      <c r="LY318" s="1">
        <v>1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4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">
        <v>4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0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  <c r="NK318" s="1">
        <v>0</v>
      </c>
      <c r="NL318" s="1">
        <v>0</v>
      </c>
      <c r="NM318" s="1">
        <v>0</v>
      </c>
      <c r="NN318" s="1">
        <v>0</v>
      </c>
      <c r="NO318" s="1">
        <v>0</v>
      </c>
      <c r="NP318" s="1">
        <v>0</v>
      </c>
      <c r="NQ318" s="1">
        <v>0</v>
      </c>
      <c r="NR318" s="1">
        <v>0</v>
      </c>
      <c r="NS318" s="1">
        <v>0</v>
      </c>
      <c r="NT318" s="1">
        <v>0</v>
      </c>
      <c r="NU318" s="1">
        <v>0</v>
      </c>
      <c r="NV318" s="1">
        <v>0</v>
      </c>
      <c r="NW318" s="1">
        <v>0</v>
      </c>
      <c r="NX318" s="1">
        <v>0</v>
      </c>
      <c r="NY318" s="1">
        <v>0</v>
      </c>
      <c r="NZ318" s="1">
        <v>0</v>
      </c>
      <c r="OA318" s="1">
        <v>0</v>
      </c>
      <c r="OB318" s="1">
        <v>0</v>
      </c>
      <c r="OC318" s="1">
        <v>0</v>
      </c>
      <c r="OD318" s="1">
        <v>0</v>
      </c>
      <c r="OE318" s="1">
        <v>0</v>
      </c>
      <c r="OF318" s="1">
        <v>0</v>
      </c>
      <c r="OG318" s="1">
        <v>0</v>
      </c>
      <c r="OH318" s="1">
        <v>0</v>
      </c>
      <c r="OI318" s="1">
        <v>0</v>
      </c>
      <c r="OJ318" s="1">
        <v>0</v>
      </c>
      <c r="OK318" s="1">
        <v>0</v>
      </c>
      <c r="OL318" s="1">
        <v>0</v>
      </c>
      <c r="OM318" s="1">
        <v>0</v>
      </c>
      <c r="ON318" s="1">
        <v>0</v>
      </c>
      <c r="OO318" s="1">
        <v>0</v>
      </c>
      <c r="OP318" s="1">
        <v>0</v>
      </c>
      <c r="OQ318" s="1">
        <v>0</v>
      </c>
      <c r="OR318" s="1">
        <v>0</v>
      </c>
      <c r="OS318" s="1">
        <v>0</v>
      </c>
      <c r="OT318" s="1">
        <v>0</v>
      </c>
      <c r="OU318" s="1">
        <v>0</v>
      </c>
      <c r="OV318" s="1">
        <v>0</v>
      </c>
      <c r="OW318" s="1">
        <v>0</v>
      </c>
      <c r="OX318" s="1">
        <v>0</v>
      </c>
      <c r="OY318" s="1">
        <v>0</v>
      </c>
      <c r="OZ318" s="1">
        <v>0</v>
      </c>
      <c r="PA318" s="1">
        <v>0</v>
      </c>
      <c r="PB318" s="1">
        <v>0</v>
      </c>
      <c r="PC318" s="1">
        <v>0</v>
      </c>
      <c r="PD318" s="1">
        <v>0</v>
      </c>
      <c r="PE318" s="1">
        <v>0</v>
      </c>
      <c r="PF318" s="1">
        <v>0</v>
      </c>
      <c r="PG318" s="1">
        <v>0</v>
      </c>
      <c r="PH318" s="1">
        <v>0</v>
      </c>
      <c r="PI318" s="1">
        <v>0</v>
      </c>
      <c r="PJ318" s="1">
        <v>0</v>
      </c>
      <c r="PK318" s="1">
        <v>0</v>
      </c>
      <c r="PL318" s="1">
        <v>0</v>
      </c>
      <c r="PM318" s="1">
        <v>0</v>
      </c>
      <c r="PN318" s="1">
        <v>0</v>
      </c>
      <c r="PO318" s="1">
        <v>0</v>
      </c>
      <c r="PP318" s="1">
        <v>0</v>
      </c>
      <c r="PQ318" s="1">
        <v>0</v>
      </c>
      <c r="PR318" s="1">
        <v>0</v>
      </c>
      <c r="PS318" s="1">
        <v>0</v>
      </c>
      <c r="PT318" s="1">
        <v>1</v>
      </c>
      <c r="PU318" s="1">
        <v>1</v>
      </c>
      <c r="PV318" s="1">
        <v>4</v>
      </c>
      <c r="PW318" s="1">
        <v>4</v>
      </c>
      <c r="PX318" s="1">
        <v>4</v>
      </c>
      <c r="PY318" s="1">
        <v>4</v>
      </c>
      <c r="PZ318" s="1">
        <v>4</v>
      </c>
      <c r="QA318" s="1">
        <v>4</v>
      </c>
      <c r="QB318" s="1">
        <v>8</v>
      </c>
      <c r="QC318" s="1">
        <v>4</v>
      </c>
      <c r="QD318" s="1">
        <v>4</v>
      </c>
      <c r="QE318" s="1">
        <v>4</v>
      </c>
      <c r="QF318" s="1">
        <v>4</v>
      </c>
      <c r="QG318" s="1">
        <v>4</v>
      </c>
      <c r="QH318" s="1">
        <v>4</v>
      </c>
      <c r="QI318" s="1">
        <v>5</v>
      </c>
      <c r="QJ318" s="1">
        <v>5</v>
      </c>
      <c r="QK318" s="1">
        <v>4</v>
      </c>
      <c r="QL318" s="1">
        <v>4</v>
      </c>
      <c r="QM318" s="1">
        <v>1</v>
      </c>
      <c r="QN318" s="1">
        <v>1</v>
      </c>
      <c r="QO318" s="1">
        <v>0</v>
      </c>
      <c r="QP318" s="1">
        <v>0</v>
      </c>
      <c r="QQ318" s="1">
        <v>0</v>
      </c>
      <c r="QR318" s="1">
        <v>0</v>
      </c>
      <c r="QS318" s="1">
        <v>0</v>
      </c>
      <c r="QT318" s="1">
        <v>0</v>
      </c>
      <c r="QU318" s="1">
        <v>0</v>
      </c>
      <c r="QV318" s="1">
        <v>0</v>
      </c>
      <c r="QW318" s="1">
        <v>1</v>
      </c>
      <c r="QX318" s="1">
        <v>0</v>
      </c>
      <c r="QY318" s="1">
        <v>1</v>
      </c>
      <c r="QZ318" s="1">
        <v>1</v>
      </c>
    </row>
    <row r="319" spans="1:468">
      <c r="A319" s="1">
        <v>2012</v>
      </c>
      <c r="B319" s="1" t="s">
        <v>823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0</v>
      </c>
      <c r="K319" s="1">
        <v>2</v>
      </c>
      <c r="L319" s="1">
        <v>2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2</v>
      </c>
      <c r="AB319" s="1">
        <v>2</v>
      </c>
      <c r="AC319" s="1">
        <v>2</v>
      </c>
      <c r="AD319" s="1">
        <v>2</v>
      </c>
      <c r="AE319" s="1">
        <v>2</v>
      </c>
      <c r="AF319" s="1">
        <v>2</v>
      </c>
      <c r="AG319" s="1">
        <v>2</v>
      </c>
      <c r="AH319" s="1">
        <v>2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2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1</v>
      </c>
      <c r="CS319" s="1">
        <v>1</v>
      </c>
      <c r="CT319" s="1">
        <v>1</v>
      </c>
      <c r="CU319" s="1">
        <v>1</v>
      </c>
      <c r="CV319" s="1">
        <v>1</v>
      </c>
      <c r="CW319" s="1">
        <v>1</v>
      </c>
      <c r="CX319" s="1">
        <v>1</v>
      </c>
      <c r="CY319" s="1">
        <v>2</v>
      </c>
      <c r="CZ319" s="1">
        <v>1</v>
      </c>
      <c r="DA319" s="1">
        <v>1</v>
      </c>
      <c r="DB319" s="1">
        <v>0</v>
      </c>
      <c r="DC319" s="1">
        <v>0</v>
      </c>
      <c r="DD319" s="1">
        <v>1</v>
      </c>
      <c r="DE319" s="1">
        <v>0</v>
      </c>
      <c r="DF319" s="1">
        <v>1</v>
      </c>
      <c r="DG319" s="1">
        <v>1</v>
      </c>
      <c r="DH319" s="1">
        <v>1</v>
      </c>
      <c r="DI319" s="1">
        <v>0</v>
      </c>
      <c r="DJ319" s="1">
        <v>0</v>
      </c>
      <c r="DK319" s="1">
        <v>1</v>
      </c>
      <c r="DL319" s="1">
        <v>1</v>
      </c>
      <c r="DM319" s="1">
        <v>2</v>
      </c>
      <c r="DN319" s="1">
        <v>0</v>
      </c>
      <c r="DO319" s="1">
        <v>0</v>
      </c>
      <c r="DP319" s="1">
        <v>0</v>
      </c>
      <c r="DQ319" s="1">
        <v>2</v>
      </c>
      <c r="DR319" s="1">
        <v>2</v>
      </c>
      <c r="DS319" s="1">
        <v>2</v>
      </c>
      <c r="DT319" s="1">
        <v>2</v>
      </c>
      <c r="DU319" s="1">
        <v>1</v>
      </c>
      <c r="DV319" s="1">
        <v>0</v>
      </c>
      <c r="DW319" s="1">
        <v>0</v>
      </c>
      <c r="DX319" s="1">
        <v>2</v>
      </c>
      <c r="DY319" s="1">
        <v>0</v>
      </c>
      <c r="DZ319" s="1">
        <v>1</v>
      </c>
      <c r="EA319" s="1">
        <v>1</v>
      </c>
      <c r="EB319" s="1">
        <v>1</v>
      </c>
      <c r="EC319" s="1">
        <v>1</v>
      </c>
      <c r="ED319" s="1">
        <v>1</v>
      </c>
      <c r="EE319" s="1">
        <v>1</v>
      </c>
      <c r="EF319" s="1">
        <v>1</v>
      </c>
      <c r="EG319" s="1">
        <v>1</v>
      </c>
      <c r="EH319" s="1">
        <v>1</v>
      </c>
      <c r="EI319" s="1">
        <v>1</v>
      </c>
      <c r="EJ319" s="1">
        <v>0</v>
      </c>
      <c r="EK319" s="1">
        <v>1</v>
      </c>
      <c r="EL319" s="1">
        <v>1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1</v>
      </c>
      <c r="EU319" s="1">
        <v>1</v>
      </c>
      <c r="EV319" s="1">
        <v>1</v>
      </c>
      <c r="EW319" s="1">
        <v>0</v>
      </c>
      <c r="EX319" s="1">
        <v>5</v>
      </c>
      <c r="EY319" s="1">
        <v>5</v>
      </c>
      <c r="EZ319" s="1">
        <v>5</v>
      </c>
      <c r="FA319" s="1">
        <v>5</v>
      </c>
      <c r="FB319" s="1">
        <v>5</v>
      </c>
      <c r="FC319" s="1">
        <v>5</v>
      </c>
      <c r="FD319" s="1">
        <v>10</v>
      </c>
      <c r="FE319" s="1">
        <v>5</v>
      </c>
      <c r="FF319" s="1">
        <v>3</v>
      </c>
      <c r="FG319" s="1">
        <v>4</v>
      </c>
      <c r="FH319" s="1">
        <v>0</v>
      </c>
      <c r="FI319" s="1">
        <v>4</v>
      </c>
      <c r="FJ319" s="1">
        <v>5</v>
      </c>
      <c r="FK319" s="1">
        <v>5</v>
      </c>
      <c r="FL319" s="1">
        <v>4</v>
      </c>
      <c r="FM319" s="1">
        <v>4</v>
      </c>
      <c r="FN319" s="1">
        <v>4</v>
      </c>
      <c r="FO319" s="1">
        <v>0</v>
      </c>
      <c r="FP319" s="1">
        <v>0</v>
      </c>
      <c r="FQ319" s="1">
        <v>2</v>
      </c>
      <c r="FR319" s="1">
        <v>2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17</v>
      </c>
      <c r="GA319" s="1">
        <v>14</v>
      </c>
      <c r="GB319" s="1">
        <v>0</v>
      </c>
      <c r="GC319" s="1">
        <v>0</v>
      </c>
      <c r="GD319" s="1">
        <v>0</v>
      </c>
      <c r="GE319" s="1">
        <v>17</v>
      </c>
      <c r="GF319" s="1">
        <v>17</v>
      </c>
      <c r="GG319" s="1">
        <v>17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2</v>
      </c>
      <c r="GT319" s="1">
        <v>2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28</v>
      </c>
      <c r="HG319" s="1">
        <v>28</v>
      </c>
      <c r="HH319" s="1">
        <v>4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4</v>
      </c>
      <c r="HS319" s="1">
        <v>0</v>
      </c>
      <c r="HT319" s="1">
        <v>0</v>
      </c>
      <c r="HU319" s="1">
        <v>4</v>
      </c>
      <c r="HV319" s="1">
        <v>0</v>
      </c>
      <c r="HW319" s="1">
        <v>0</v>
      </c>
      <c r="HX319" s="1">
        <v>6</v>
      </c>
      <c r="HY319" s="1">
        <v>6</v>
      </c>
      <c r="HZ319" s="1">
        <v>17</v>
      </c>
      <c r="IA319" s="1">
        <v>17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2</v>
      </c>
      <c r="JQ319" s="1">
        <v>2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2</v>
      </c>
      <c r="JY319" s="1">
        <v>0</v>
      </c>
      <c r="JZ319" s="1">
        <v>2</v>
      </c>
      <c r="KA319" s="1">
        <v>0</v>
      </c>
      <c r="KB319" s="1">
        <v>0</v>
      </c>
      <c r="KC319" s="1">
        <v>0</v>
      </c>
      <c r="KD319" s="1">
        <v>0</v>
      </c>
      <c r="KE319" s="1">
        <v>2</v>
      </c>
      <c r="KF319" s="1">
        <v>2</v>
      </c>
      <c r="KG319" s="1">
        <v>2</v>
      </c>
      <c r="KH319" s="1">
        <v>0</v>
      </c>
      <c r="KI319" s="1">
        <v>2</v>
      </c>
      <c r="KJ319" s="1">
        <v>0</v>
      </c>
      <c r="KK319" s="1">
        <v>2</v>
      </c>
      <c r="KL319" s="1">
        <v>2</v>
      </c>
      <c r="KM319" s="1">
        <v>0</v>
      </c>
      <c r="KN319" s="1">
        <v>2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2</v>
      </c>
      <c r="KX319" s="1">
        <v>2</v>
      </c>
      <c r="KY319" s="1">
        <v>2</v>
      </c>
      <c r="KZ319" s="1">
        <v>2</v>
      </c>
      <c r="LA319" s="1">
        <v>2</v>
      </c>
      <c r="LB319" s="1">
        <v>2</v>
      </c>
      <c r="LC319" s="1">
        <v>2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1</v>
      </c>
      <c r="LL319" s="1">
        <v>8</v>
      </c>
      <c r="LM319" s="1">
        <v>0</v>
      </c>
      <c r="LN319" s="1">
        <v>34</v>
      </c>
      <c r="LO319" s="1">
        <v>34</v>
      </c>
      <c r="LP319" s="1">
        <v>6</v>
      </c>
      <c r="LQ319" s="1">
        <v>1</v>
      </c>
      <c r="LR319" s="1">
        <v>1</v>
      </c>
      <c r="LS319" s="1">
        <v>1</v>
      </c>
      <c r="LT319" s="1">
        <v>1</v>
      </c>
      <c r="LU319" s="1">
        <v>1</v>
      </c>
      <c r="LV319" s="1">
        <v>0</v>
      </c>
      <c r="LW319" s="1">
        <v>1</v>
      </c>
      <c r="LX319" s="1">
        <v>0</v>
      </c>
      <c r="LY319" s="1">
        <v>1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0</v>
      </c>
      <c r="MH319" s="1">
        <v>0</v>
      </c>
      <c r="MI319" s="1">
        <v>0</v>
      </c>
      <c r="MJ319" s="1">
        <v>0</v>
      </c>
      <c r="MK319" s="1">
        <v>0</v>
      </c>
      <c r="ML319" s="1">
        <v>5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">
        <v>3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  <c r="NK319" s="1">
        <v>0</v>
      </c>
      <c r="NL319" s="1">
        <v>0</v>
      </c>
      <c r="NM319" s="1">
        <v>0</v>
      </c>
      <c r="NN319" s="1">
        <v>0</v>
      </c>
      <c r="NO319" s="1">
        <v>0</v>
      </c>
      <c r="NP319" s="1">
        <v>0</v>
      </c>
      <c r="NQ319" s="1">
        <v>0</v>
      </c>
      <c r="NR319" s="1">
        <v>0</v>
      </c>
      <c r="NS319" s="1">
        <v>0</v>
      </c>
      <c r="NT319" s="1">
        <v>0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0</v>
      </c>
      <c r="OA319" s="1">
        <v>0</v>
      </c>
      <c r="OB319" s="1">
        <v>0</v>
      </c>
      <c r="OC319" s="1">
        <v>0</v>
      </c>
      <c r="OD319" s="1">
        <v>0</v>
      </c>
      <c r="OE319" s="1">
        <v>0</v>
      </c>
      <c r="OF319" s="1">
        <v>0</v>
      </c>
      <c r="OG319" s="1">
        <v>0</v>
      </c>
      <c r="OH319" s="1">
        <v>0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  <c r="ON319" s="1">
        <v>0</v>
      </c>
      <c r="OO319" s="1">
        <v>0</v>
      </c>
      <c r="OP319" s="1">
        <v>0</v>
      </c>
      <c r="OQ319" s="1">
        <v>0</v>
      </c>
      <c r="OR319" s="1">
        <v>0</v>
      </c>
      <c r="OS319" s="1">
        <v>0</v>
      </c>
      <c r="OT319" s="1">
        <v>0</v>
      </c>
      <c r="OU319" s="1">
        <v>0</v>
      </c>
      <c r="OV319" s="1">
        <v>0</v>
      </c>
      <c r="OW319" s="1">
        <v>0</v>
      </c>
      <c r="OX319" s="1">
        <v>0</v>
      </c>
      <c r="OY319" s="1">
        <v>0</v>
      </c>
      <c r="OZ319" s="1">
        <v>0</v>
      </c>
      <c r="PA319" s="1">
        <v>0</v>
      </c>
      <c r="PB319" s="1">
        <v>0</v>
      </c>
      <c r="PC319" s="1">
        <v>0</v>
      </c>
      <c r="PD319" s="1">
        <v>0</v>
      </c>
      <c r="PE319" s="1">
        <v>0</v>
      </c>
      <c r="PF319" s="1">
        <v>0</v>
      </c>
      <c r="PG319" s="1">
        <v>0</v>
      </c>
      <c r="PH319" s="1">
        <v>0</v>
      </c>
      <c r="PI319" s="1">
        <v>0</v>
      </c>
      <c r="PJ319" s="1">
        <v>0</v>
      </c>
      <c r="PK319" s="1">
        <v>0</v>
      </c>
      <c r="PL319" s="1">
        <v>0</v>
      </c>
      <c r="PM319" s="1">
        <v>0</v>
      </c>
      <c r="PN319" s="1">
        <v>0</v>
      </c>
      <c r="PO319" s="1">
        <v>0</v>
      </c>
      <c r="PP319" s="1">
        <v>0</v>
      </c>
      <c r="PQ319" s="1">
        <v>0</v>
      </c>
      <c r="PR319" s="1">
        <v>0</v>
      </c>
      <c r="PS319" s="1">
        <v>0</v>
      </c>
      <c r="PT319" s="1">
        <v>1</v>
      </c>
      <c r="PU319" s="1">
        <v>1</v>
      </c>
      <c r="PV319" s="1">
        <v>4</v>
      </c>
      <c r="PW319" s="1">
        <v>4</v>
      </c>
      <c r="PX319" s="1">
        <v>4</v>
      </c>
      <c r="PY319" s="1">
        <v>4</v>
      </c>
      <c r="PZ319" s="1">
        <v>4</v>
      </c>
      <c r="QA319" s="1">
        <v>4</v>
      </c>
      <c r="QB319" s="1">
        <v>8</v>
      </c>
      <c r="QC319" s="1">
        <v>4</v>
      </c>
      <c r="QD319" s="1">
        <v>4</v>
      </c>
      <c r="QE319" s="1">
        <v>4</v>
      </c>
      <c r="QF319" s="1">
        <v>4</v>
      </c>
      <c r="QG319" s="1">
        <v>4</v>
      </c>
      <c r="QH319" s="1">
        <v>4</v>
      </c>
      <c r="QI319" s="1">
        <v>5</v>
      </c>
      <c r="QJ319" s="1">
        <v>5</v>
      </c>
      <c r="QK319" s="1">
        <v>4</v>
      </c>
      <c r="QL319" s="1">
        <v>4</v>
      </c>
      <c r="QM319" s="1">
        <v>1</v>
      </c>
      <c r="QN319" s="1">
        <v>1</v>
      </c>
      <c r="QO319" s="1">
        <v>0</v>
      </c>
      <c r="QP319" s="1">
        <v>0</v>
      </c>
      <c r="QQ319" s="1">
        <v>0</v>
      </c>
      <c r="QR319" s="1">
        <v>0</v>
      </c>
      <c r="QS319" s="1">
        <v>0</v>
      </c>
      <c r="QT319" s="1">
        <v>0</v>
      </c>
      <c r="QU319" s="1">
        <v>0</v>
      </c>
      <c r="QV319" s="1">
        <v>0</v>
      </c>
      <c r="QW319" s="1">
        <v>1</v>
      </c>
      <c r="QX319" s="1">
        <v>0</v>
      </c>
      <c r="QY319" s="1">
        <v>1</v>
      </c>
      <c r="QZ319" s="1">
        <v>1</v>
      </c>
    </row>
    <row r="320" spans="1:468">
      <c r="A320" s="1">
        <v>2012</v>
      </c>
      <c r="B320" s="1" t="s">
        <v>824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0</v>
      </c>
      <c r="K320" s="1">
        <v>2</v>
      </c>
      <c r="L320" s="1">
        <v>2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2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1</v>
      </c>
      <c r="CS320" s="1">
        <v>1</v>
      </c>
      <c r="CT320" s="1">
        <v>1</v>
      </c>
      <c r="CU320" s="1">
        <v>1</v>
      </c>
      <c r="CV320" s="1">
        <v>1</v>
      </c>
      <c r="CW320" s="1">
        <v>1</v>
      </c>
      <c r="CX320" s="1">
        <v>1</v>
      </c>
      <c r="CY320" s="1">
        <v>2</v>
      </c>
      <c r="CZ320" s="1">
        <v>1</v>
      </c>
      <c r="DA320" s="1">
        <v>1</v>
      </c>
      <c r="DB320" s="1">
        <v>0</v>
      </c>
      <c r="DC320" s="1">
        <v>0</v>
      </c>
      <c r="DD320" s="1">
        <v>1</v>
      </c>
      <c r="DE320" s="1">
        <v>0</v>
      </c>
      <c r="DF320" s="1">
        <v>1</v>
      </c>
      <c r="DG320" s="1">
        <v>1</v>
      </c>
      <c r="DH320" s="1">
        <v>1</v>
      </c>
      <c r="DI320" s="1">
        <v>0</v>
      </c>
      <c r="DJ320" s="1">
        <v>0</v>
      </c>
      <c r="DK320" s="1">
        <v>1</v>
      </c>
      <c r="DL320" s="1">
        <v>1</v>
      </c>
      <c r="DM320" s="1">
        <v>2</v>
      </c>
      <c r="DN320" s="1">
        <v>0</v>
      </c>
      <c r="DO320" s="1">
        <v>0</v>
      </c>
      <c r="DP320" s="1">
        <v>0</v>
      </c>
      <c r="DQ320" s="1">
        <v>2</v>
      </c>
      <c r="DR320" s="1">
        <v>2</v>
      </c>
      <c r="DS320" s="1">
        <v>2</v>
      </c>
      <c r="DT320" s="1">
        <v>2</v>
      </c>
      <c r="DU320" s="1">
        <v>1</v>
      </c>
      <c r="DV320" s="1">
        <v>0</v>
      </c>
      <c r="DW320" s="1">
        <v>0</v>
      </c>
      <c r="DX320" s="1">
        <v>2</v>
      </c>
      <c r="DY320" s="1">
        <v>0</v>
      </c>
      <c r="DZ320" s="1">
        <v>1</v>
      </c>
      <c r="EA320" s="1">
        <v>0</v>
      </c>
      <c r="EB320" s="1">
        <v>1</v>
      </c>
      <c r="EC320" s="1">
        <v>1</v>
      </c>
      <c r="ED320" s="1">
        <v>1</v>
      </c>
      <c r="EE320" s="1">
        <v>1</v>
      </c>
      <c r="EF320" s="1">
        <v>1</v>
      </c>
      <c r="EG320" s="1">
        <v>1</v>
      </c>
      <c r="EH320" s="1">
        <v>1</v>
      </c>
      <c r="EI320" s="1">
        <v>1</v>
      </c>
      <c r="EJ320" s="1">
        <v>0</v>
      </c>
      <c r="EK320" s="1">
        <v>1</v>
      </c>
      <c r="EL320" s="1">
        <v>1</v>
      </c>
      <c r="EM320" s="1">
        <v>0</v>
      </c>
      <c r="EN320" s="1">
        <v>1</v>
      </c>
      <c r="EO320" s="1">
        <v>1</v>
      </c>
      <c r="EP320" s="1">
        <v>0</v>
      </c>
      <c r="EQ320" s="1">
        <v>0</v>
      </c>
      <c r="ER320" s="1">
        <v>0</v>
      </c>
      <c r="ES320" s="1">
        <v>0</v>
      </c>
      <c r="ET320" s="1">
        <v>1</v>
      </c>
      <c r="EU320" s="1">
        <v>1</v>
      </c>
      <c r="EV320" s="1">
        <v>1</v>
      </c>
      <c r="EW320" s="1">
        <v>0</v>
      </c>
      <c r="EX320" s="1">
        <v>5</v>
      </c>
      <c r="EY320" s="1">
        <v>5</v>
      </c>
      <c r="EZ320" s="1">
        <v>5</v>
      </c>
      <c r="FA320" s="1">
        <v>5</v>
      </c>
      <c r="FB320" s="1">
        <v>5</v>
      </c>
      <c r="FC320" s="1">
        <v>5</v>
      </c>
      <c r="FD320" s="1">
        <v>10</v>
      </c>
      <c r="FE320" s="1">
        <v>5</v>
      </c>
      <c r="FF320" s="1">
        <v>3</v>
      </c>
      <c r="FG320" s="1">
        <v>4</v>
      </c>
      <c r="FH320" s="1">
        <v>0</v>
      </c>
      <c r="FI320" s="1">
        <v>4</v>
      </c>
      <c r="FJ320" s="1">
        <v>5</v>
      </c>
      <c r="FK320" s="1">
        <v>5</v>
      </c>
      <c r="FL320" s="1">
        <v>4</v>
      </c>
      <c r="FM320" s="1">
        <v>4</v>
      </c>
      <c r="FN320" s="1">
        <v>4</v>
      </c>
      <c r="FO320" s="1">
        <v>0</v>
      </c>
      <c r="FP320" s="1">
        <v>0</v>
      </c>
      <c r="FQ320" s="1">
        <v>2</v>
      </c>
      <c r="FR320" s="1">
        <v>2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9</v>
      </c>
      <c r="GA320" s="1">
        <v>6</v>
      </c>
      <c r="GB320" s="1">
        <v>0</v>
      </c>
      <c r="GC320" s="1">
        <v>0</v>
      </c>
      <c r="GD320" s="1">
        <v>0</v>
      </c>
      <c r="GE320" s="1">
        <v>9</v>
      </c>
      <c r="GF320" s="1">
        <v>9</v>
      </c>
      <c r="GG320" s="1">
        <v>9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2</v>
      </c>
      <c r="GT320" s="1">
        <v>2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13</v>
      </c>
      <c r="HG320" s="1">
        <v>13</v>
      </c>
      <c r="HH320" s="1">
        <v>2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2</v>
      </c>
      <c r="HQ320" s="1">
        <v>2</v>
      </c>
      <c r="HR320" s="1">
        <v>2</v>
      </c>
      <c r="HS320" s="1">
        <v>2</v>
      </c>
      <c r="HT320" s="1">
        <v>0</v>
      </c>
      <c r="HU320" s="1">
        <v>2</v>
      </c>
      <c r="HV320" s="1">
        <v>0</v>
      </c>
      <c r="HW320" s="1">
        <v>0</v>
      </c>
      <c r="HX320" s="1">
        <v>2</v>
      </c>
      <c r="HY320" s="1">
        <v>2</v>
      </c>
      <c r="HZ320" s="1">
        <v>9</v>
      </c>
      <c r="IA320" s="1">
        <v>9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2</v>
      </c>
      <c r="JQ320" s="1">
        <v>2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2</v>
      </c>
      <c r="JY320" s="1">
        <v>0</v>
      </c>
      <c r="JZ320" s="1">
        <v>2</v>
      </c>
      <c r="KA320" s="1">
        <v>0</v>
      </c>
      <c r="KB320" s="1">
        <v>0</v>
      </c>
      <c r="KC320" s="1">
        <v>0</v>
      </c>
      <c r="KD320" s="1">
        <v>0</v>
      </c>
      <c r="KE320" s="1">
        <v>2</v>
      </c>
      <c r="KF320" s="1">
        <v>2</v>
      </c>
      <c r="KG320" s="1">
        <v>2</v>
      </c>
      <c r="KH320" s="1">
        <v>0</v>
      </c>
      <c r="KI320" s="1">
        <v>2</v>
      </c>
      <c r="KJ320" s="1">
        <v>0</v>
      </c>
      <c r="KK320" s="1">
        <v>2</v>
      </c>
      <c r="KL320" s="1">
        <v>2</v>
      </c>
      <c r="KM320" s="1">
        <v>0</v>
      </c>
      <c r="KN320" s="1">
        <v>2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2</v>
      </c>
      <c r="KX320" s="1">
        <v>2</v>
      </c>
      <c r="KY320" s="1">
        <v>2</v>
      </c>
      <c r="KZ320" s="1">
        <v>2</v>
      </c>
      <c r="LA320" s="1">
        <v>2</v>
      </c>
      <c r="LB320" s="1">
        <v>2</v>
      </c>
      <c r="LC320" s="1">
        <v>2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1</v>
      </c>
      <c r="LL320" s="1">
        <v>8</v>
      </c>
      <c r="LM320" s="1">
        <v>0</v>
      </c>
      <c r="LN320" s="1">
        <v>29</v>
      </c>
      <c r="LO320" s="1">
        <v>29</v>
      </c>
      <c r="LP320" s="1">
        <v>6</v>
      </c>
      <c r="LQ320" s="1">
        <v>1</v>
      </c>
      <c r="LR320" s="1">
        <v>1</v>
      </c>
      <c r="LS320" s="1">
        <v>1</v>
      </c>
      <c r="LT320" s="1">
        <v>1</v>
      </c>
      <c r="LU320" s="1">
        <v>1</v>
      </c>
      <c r="LV320" s="1">
        <v>0</v>
      </c>
      <c r="LW320" s="1">
        <v>1</v>
      </c>
      <c r="LX320" s="1">
        <v>0</v>
      </c>
      <c r="LY320" s="1">
        <v>1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5</v>
      </c>
      <c r="MM320" s="1">
        <v>0</v>
      </c>
      <c r="MN320" s="1">
        <v>0</v>
      </c>
      <c r="MO320" s="1">
        <v>0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2</v>
      </c>
      <c r="MW320" s="1">
        <v>0</v>
      </c>
      <c r="MX320" s="1">
        <v>0</v>
      </c>
      <c r="MY320" s="1">
        <v>0</v>
      </c>
      <c r="MZ320" s="1">
        <v>0</v>
      </c>
      <c r="NA320" s="1">
        <v>0</v>
      </c>
      <c r="NB320" s="1">
        <v>0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0</v>
      </c>
      <c r="NJ320" s="1">
        <v>0</v>
      </c>
      <c r="NK320" s="1">
        <v>0</v>
      </c>
      <c r="NL320" s="1">
        <v>0</v>
      </c>
      <c r="NM320" s="1">
        <v>0</v>
      </c>
      <c r="NN320" s="1">
        <v>0</v>
      </c>
      <c r="NO320" s="1">
        <v>0</v>
      </c>
      <c r="NP320" s="1">
        <v>0</v>
      </c>
      <c r="NQ320" s="1">
        <v>0</v>
      </c>
      <c r="NR320" s="1">
        <v>0</v>
      </c>
      <c r="NS320" s="1">
        <v>0</v>
      </c>
      <c r="NT320" s="1">
        <v>0</v>
      </c>
      <c r="NU320" s="1">
        <v>0</v>
      </c>
      <c r="NV320" s="1">
        <v>0</v>
      </c>
      <c r="NW320" s="1">
        <v>0</v>
      </c>
      <c r="NX320" s="1">
        <v>0</v>
      </c>
      <c r="NY320" s="1">
        <v>0</v>
      </c>
      <c r="NZ320" s="1">
        <v>0</v>
      </c>
      <c r="OA320" s="1">
        <v>0</v>
      </c>
      <c r="OB320" s="1">
        <v>0</v>
      </c>
      <c r="OC320" s="1">
        <v>0</v>
      </c>
      <c r="OD320" s="1">
        <v>0</v>
      </c>
      <c r="OE320" s="1">
        <v>0</v>
      </c>
      <c r="OF320" s="1">
        <v>0</v>
      </c>
      <c r="OG320" s="1">
        <v>0</v>
      </c>
      <c r="OH320" s="1">
        <v>0</v>
      </c>
      <c r="OI320" s="1">
        <v>0</v>
      </c>
      <c r="OJ320" s="1">
        <v>0</v>
      </c>
      <c r="OK320" s="1">
        <v>0</v>
      </c>
      <c r="OL320" s="1">
        <v>0</v>
      </c>
      <c r="OM320" s="1">
        <v>0</v>
      </c>
      <c r="ON320" s="1">
        <v>0</v>
      </c>
      <c r="OO320" s="1">
        <v>0</v>
      </c>
      <c r="OP320" s="1">
        <v>0</v>
      </c>
      <c r="OQ320" s="1">
        <v>0</v>
      </c>
      <c r="OR320" s="1">
        <v>0</v>
      </c>
      <c r="OS320" s="1">
        <v>0</v>
      </c>
      <c r="OT320" s="1">
        <v>0</v>
      </c>
      <c r="OU320" s="1">
        <v>0</v>
      </c>
      <c r="OV320" s="1">
        <v>0</v>
      </c>
      <c r="OW320" s="1">
        <v>0</v>
      </c>
      <c r="OX320" s="1">
        <v>0</v>
      </c>
      <c r="OY320" s="1">
        <v>0</v>
      </c>
      <c r="OZ320" s="1">
        <v>0</v>
      </c>
      <c r="PA320" s="1">
        <v>0</v>
      </c>
      <c r="PB320" s="1">
        <v>0</v>
      </c>
      <c r="PC320" s="1">
        <v>0</v>
      </c>
      <c r="PD320" s="1">
        <v>0</v>
      </c>
      <c r="PE320" s="1">
        <v>0</v>
      </c>
      <c r="PF320" s="1">
        <v>0</v>
      </c>
      <c r="PG320" s="1">
        <v>0</v>
      </c>
      <c r="PH320" s="1">
        <v>0</v>
      </c>
      <c r="PI320" s="1">
        <v>0</v>
      </c>
      <c r="PJ320" s="1">
        <v>0</v>
      </c>
      <c r="PK320" s="1">
        <v>0</v>
      </c>
      <c r="PL320" s="1">
        <v>0</v>
      </c>
      <c r="PM320" s="1">
        <v>0</v>
      </c>
      <c r="PN320" s="1">
        <v>0</v>
      </c>
      <c r="PO320" s="1">
        <v>0</v>
      </c>
      <c r="PP320" s="1">
        <v>0</v>
      </c>
      <c r="PQ320" s="1">
        <v>0</v>
      </c>
      <c r="PR320" s="1">
        <v>0</v>
      </c>
      <c r="PS320" s="1">
        <v>0</v>
      </c>
      <c r="PT320" s="1">
        <v>1</v>
      </c>
      <c r="PU320" s="1">
        <v>1</v>
      </c>
      <c r="PV320" s="1">
        <v>4</v>
      </c>
      <c r="PW320" s="1">
        <v>4</v>
      </c>
      <c r="PX320" s="1">
        <v>4</v>
      </c>
      <c r="PY320" s="1">
        <v>4</v>
      </c>
      <c r="PZ320" s="1">
        <v>4</v>
      </c>
      <c r="QA320" s="1">
        <v>4</v>
      </c>
      <c r="QB320" s="1">
        <v>8</v>
      </c>
      <c r="QC320" s="1">
        <v>4</v>
      </c>
      <c r="QD320" s="1">
        <v>4</v>
      </c>
      <c r="QE320" s="1">
        <v>4</v>
      </c>
      <c r="QF320" s="1">
        <v>4</v>
      </c>
      <c r="QG320" s="1">
        <v>4</v>
      </c>
      <c r="QH320" s="1">
        <v>4</v>
      </c>
      <c r="QI320" s="1">
        <v>5</v>
      </c>
      <c r="QJ320" s="1">
        <v>5</v>
      </c>
      <c r="QK320" s="1">
        <v>4</v>
      </c>
      <c r="QL320" s="1">
        <v>4</v>
      </c>
      <c r="QM320" s="1">
        <v>1</v>
      </c>
      <c r="QN320" s="1">
        <v>1</v>
      </c>
      <c r="QO320" s="1">
        <v>0</v>
      </c>
      <c r="QP320" s="1">
        <v>0</v>
      </c>
      <c r="QQ320" s="1">
        <v>0</v>
      </c>
      <c r="QR320" s="1">
        <v>0</v>
      </c>
      <c r="QS320" s="1">
        <v>0</v>
      </c>
      <c r="QT320" s="1">
        <v>0</v>
      </c>
      <c r="QU320" s="1">
        <v>0</v>
      </c>
      <c r="QV320" s="1">
        <v>0</v>
      </c>
      <c r="QW320" s="1">
        <v>1</v>
      </c>
      <c r="QX320" s="1">
        <v>0</v>
      </c>
      <c r="QY320" s="1">
        <v>1</v>
      </c>
      <c r="QZ320" s="1">
        <v>1</v>
      </c>
    </row>
    <row r="321" spans="1:468">
      <c r="A321" s="1">
        <v>2012</v>
      </c>
      <c r="B321" s="1" t="s">
        <v>825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0</v>
      </c>
      <c r="K321" s="1">
        <v>2</v>
      </c>
      <c r="L321" s="1">
        <v>2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2</v>
      </c>
      <c r="AB321" s="1">
        <v>2</v>
      </c>
      <c r="AC321" s="1">
        <v>2</v>
      </c>
      <c r="AD321" s="1">
        <v>2</v>
      </c>
      <c r="AE321" s="1">
        <v>2</v>
      </c>
      <c r="AF321" s="1">
        <v>2</v>
      </c>
      <c r="AG321" s="1">
        <v>2</v>
      </c>
      <c r="AH321" s="1">
        <v>2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2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1</v>
      </c>
      <c r="CS321" s="1">
        <v>1</v>
      </c>
      <c r="CT321" s="1">
        <v>1</v>
      </c>
      <c r="CU321" s="1">
        <v>1</v>
      </c>
      <c r="CV321" s="1">
        <v>1</v>
      </c>
      <c r="CW321" s="1">
        <v>1</v>
      </c>
      <c r="CX321" s="1">
        <v>1</v>
      </c>
      <c r="CY321" s="1">
        <v>2</v>
      </c>
      <c r="CZ321" s="1">
        <v>1</v>
      </c>
      <c r="DA321" s="1">
        <v>1</v>
      </c>
      <c r="DB321" s="1">
        <v>0</v>
      </c>
      <c r="DC321" s="1">
        <v>0</v>
      </c>
      <c r="DD321" s="1">
        <v>1</v>
      </c>
      <c r="DE321" s="1">
        <v>0</v>
      </c>
      <c r="DF321" s="1">
        <v>1</v>
      </c>
      <c r="DG321" s="1">
        <v>1</v>
      </c>
      <c r="DH321" s="1">
        <v>1</v>
      </c>
      <c r="DI321" s="1">
        <v>0</v>
      </c>
      <c r="DJ321" s="1">
        <v>0</v>
      </c>
      <c r="DK321" s="1">
        <v>1</v>
      </c>
      <c r="DL321" s="1">
        <v>6</v>
      </c>
      <c r="DM321" s="1">
        <v>7</v>
      </c>
      <c r="DN321" s="1">
        <v>0</v>
      </c>
      <c r="DO321" s="1">
        <v>0</v>
      </c>
      <c r="DP321" s="1">
        <v>0</v>
      </c>
      <c r="DQ321" s="1">
        <v>7</v>
      </c>
      <c r="DR321" s="1">
        <v>7</v>
      </c>
      <c r="DS321" s="1">
        <v>7</v>
      </c>
      <c r="DT321" s="1">
        <v>7</v>
      </c>
      <c r="DU321" s="1">
        <v>6</v>
      </c>
      <c r="DV321" s="1">
        <v>0</v>
      </c>
      <c r="DW321" s="1">
        <v>0</v>
      </c>
      <c r="DX321" s="1">
        <v>7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1</v>
      </c>
      <c r="EU321" s="1">
        <v>1</v>
      </c>
      <c r="EV321" s="1">
        <v>1</v>
      </c>
      <c r="EW321" s="1">
        <v>0</v>
      </c>
      <c r="EX321" s="1">
        <v>5</v>
      </c>
      <c r="EY321" s="1">
        <v>5</v>
      </c>
      <c r="EZ321" s="1">
        <v>5</v>
      </c>
      <c r="FA321" s="1">
        <v>5</v>
      </c>
      <c r="FB321" s="1">
        <v>5</v>
      </c>
      <c r="FC321" s="1">
        <v>5</v>
      </c>
      <c r="FD321" s="1">
        <v>10</v>
      </c>
      <c r="FE321" s="1">
        <v>5</v>
      </c>
      <c r="FF321" s="1">
        <v>3</v>
      </c>
      <c r="FG321" s="1">
        <v>4</v>
      </c>
      <c r="FH321" s="1">
        <v>0</v>
      </c>
      <c r="FI321" s="1">
        <v>4</v>
      </c>
      <c r="FJ321" s="1">
        <v>5</v>
      </c>
      <c r="FK321" s="1">
        <v>5</v>
      </c>
      <c r="FL321" s="1">
        <v>4</v>
      </c>
      <c r="FM321" s="1">
        <v>4</v>
      </c>
      <c r="FN321" s="1">
        <v>4</v>
      </c>
      <c r="FO321" s="1">
        <v>0</v>
      </c>
      <c r="FP321" s="1">
        <v>0</v>
      </c>
      <c r="FQ321" s="1">
        <v>7</v>
      </c>
      <c r="FR321" s="1">
        <v>7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71</v>
      </c>
      <c r="GA321" s="1">
        <v>60</v>
      </c>
      <c r="GB321" s="1">
        <v>0</v>
      </c>
      <c r="GC321" s="1">
        <v>0</v>
      </c>
      <c r="GD321" s="1">
        <v>0</v>
      </c>
      <c r="GE321" s="1">
        <v>71</v>
      </c>
      <c r="GF321" s="1">
        <v>71</v>
      </c>
      <c r="GG321" s="1">
        <v>71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6</v>
      </c>
      <c r="GT321" s="1">
        <v>6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120</v>
      </c>
      <c r="HG321" s="1">
        <v>120</v>
      </c>
      <c r="HH321" s="1">
        <v>19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12</v>
      </c>
      <c r="HS321" s="1">
        <v>6</v>
      </c>
      <c r="HT321" s="1">
        <v>0</v>
      </c>
      <c r="HU321" s="1">
        <v>12</v>
      </c>
      <c r="HV321" s="1">
        <v>0</v>
      </c>
      <c r="HW321" s="1">
        <v>0</v>
      </c>
      <c r="HX321" s="1">
        <v>18</v>
      </c>
      <c r="HY321" s="1">
        <v>18</v>
      </c>
      <c r="HZ321" s="1">
        <v>71</v>
      </c>
      <c r="IA321" s="1">
        <v>71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2</v>
      </c>
      <c r="IT321" s="1">
        <v>2</v>
      </c>
      <c r="IU321" s="1">
        <v>2</v>
      </c>
      <c r="IV321" s="1">
        <v>4</v>
      </c>
      <c r="IW321" s="1">
        <v>4</v>
      </c>
      <c r="IX321" s="1">
        <v>6</v>
      </c>
      <c r="IY321" s="1">
        <v>6</v>
      </c>
      <c r="IZ321" s="1">
        <v>10</v>
      </c>
      <c r="JA321" s="1">
        <v>10</v>
      </c>
      <c r="JB321" s="1">
        <v>26</v>
      </c>
      <c r="JC321" s="1">
        <v>26</v>
      </c>
      <c r="JD321" s="1">
        <v>63</v>
      </c>
      <c r="JE321" s="1">
        <v>63</v>
      </c>
      <c r="JF321" s="1">
        <v>10</v>
      </c>
      <c r="JG321" s="1">
        <v>10</v>
      </c>
      <c r="JH321" s="1">
        <v>10</v>
      </c>
      <c r="JI321" s="1">
        <v>10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7</v>
      </c>
      <c r="JQ321" s="1">
        <v>7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7</v>
      </c>
      <c r="JY321" s="1">
        <v>0</v>
      </c>
      <c r="JZ321" s="1">
        <v>7</v>
      </c>
      <c r="KA321" s="1">
        <v>0</v>
      </c>
      <c r="KB321" s="1">
        <v>0</v>
      </c>
      <c r="KC321" s="1">
        <v>0</v>
      </c>
      <c r="KD321" s="1">
        <v>0</v>
      </c>
      <c r="KE321" s="1">
        <v>7</v>
      </c>
      <c r="KF321" s="1">
        <v>7</v>
      </c>
      <c r="KG321" s="1">
        <v>7</v>
      </c>
      <c r="KH321" s="1">
        <v>0</v>
      </c>
      <c r="KI321" s="1">
        <v>7</v>
      </c>
      <c r="KJ321" s="1">
        <v>0</v>
      </c>
      <c r="KK321" s="1">
        <v>7</v>
      </c>
      <c r="KL321" s="1">
        <v>0</v>
      </c>
      <c r="KM321" s="1">
        <v>0</v>
      </c>
      <c r="KN321" s="1">
        <v>7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7</v>
      </c>
      <c r="KX321" s="1">
        <v>6</v>
      </c>
      <c r="KY321" s="1">
        <v>7</v>
      </c>
      <c r="KZ321" s="1">
        <v>7</v>
      </c>
      <c r="LA321" s="1">
        <v>7</v>
      </c>
      <c r="LB321" s="1">
        <v>7</v>
      </c>
      <c r="LC321" s="1">
        <v>7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1</v>
      </c>
      <c r="LL321" s="1">
        <v>8</v>
      </c>
      <c r="LM321" s="1">
        <v>0</v>
      </c>
      <c r="LN321" s="1">
        <v>44</v>
      </c>
      <c r="LO321" s="1">
        <v>41</v>
      </c>
      <c r="LP321" s="1">
        <v>6</v>
      </c>
      <c r="LQ321" s="1">
        <v>1</v>
      </c>
      <c r="LR321" s="1">
        <v>1</v>
      </c>
      <c r="LS321" s="1">
        <v>1</v>
      </c>
      <c r="LT321" s="1">
        <v>1</v>
      </c>
      <c r="LU321" s="1">
        <v>1</v>
      </c>
      <c r="LV321" s="1">
        <v>0</v>
      </c>
      <c r="LW321" s="1">
        <v>1</v>
      </c>
      <c r="LX321" s="1">
        <v>0</v>
      </c>
      <c r="LY321" s="1">
        <v>1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5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">
        <v>3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</v>
      </c>
      <c r="NK321" s="1">
        <v>0</v>
      </c>
      <c r="NL321" s="1">
        <v>0</v>
      </c>
      <c r="NM321" s="1">
        <v>0</v>
      </c>
      <c r="NN321" s="1">
        <v>0</v>
      </c>
      <c r="NO321" s="1">
        <v>0</v>
      </c>
      <c r="NP321" s="1">
        <v>0</v>
      </c>
      <c r="NQ321" s="1">
        <v>0</v>
      </c>
      <c r="NR321" s="1">
        <v>0</v>
      </c>
      <c r="NS321" s="1">
        <v>0</v>
      </c>
      <c r="NT321" s="1">
        <v>0</v>
      </c>
      <c r="NU321" s="1">
        <v>0</v>
      </c>
      <c r="NV321" s="1">
        <v>0</v>
      </c>
      <c r="NW321" s="1">
        <v>0</v>
      </c>
      <c r="NX321" s="1">
        <v>0</v>
      </c>
      <c r="NY321" s="1">
        <v>0</v>
      </c>
      <c r="NZ321" s="1">
        <v>0</v>
      </c>
      <c r="OA321" s="1">
        <v>0</v>
      </c>
      <c r="OB321" s="1">
        <v>0</v>
      </c>
      <c r="OC321" s="1">
        <v>0</v>
      </c>
      <c r="OD321" s="1">
        <v>0</v>
      </c>
      <c r="OE321" s="1">
        <v>0</v>
      </c>
      <c r="OF321" s="1">
        <v>0</v>
      </c>
      <c r="OG321" s="1">
        <v>0</v>
      </c>
      <c r="OH321" s="1">
        <v>0</v>
      </c>
      <c r="OI321" s="1">
        <v>0</v>
      </c>
      <c r="OJ321" s="1">
        <v>0</v>
      </c>
      <c r="OK321" s="1">
        <v>0</v>
      </c>
      <c r="OL321" s="1">
        <v>0</v>
      </c>
      <c r="OM321" s="1">
        <v>0</v>
      </c>
      <c r="ON321" s="1">
        <v>0</v>
      </c>
      <c r="OO321" s="1">
        <v>0</v>
      </c>
      <c r="OP321" s="1">
        <v>0</v>
      </c>
      <c r="OQ321" s="1">
        <v>0</v>
      </c>
      <c r="OR321" s="1">
        <v>0</v>
      </c>
      <c r="OS321" s="1">
        <v>0</v>
      </c>
      <c r="OT321" s="1">
        <v>0</v>
      </c>
      <c r="OU321" s="1">
        <v>0</v>
      </c>
      <c r="OV321" s="1">
        <v>0</v>
      </c>
      <c r="OW321" s="1">
        <v>0</v>
      </c>
      <c r="OX321" s="1">
        <v>0</v>
      </c>
      <c r="OY321" s="1">
        <v>0</v>
      </c>
      <c r="OZ321" s="1">
        <v>0</v>
      </c>
      <c r="PA321" s="1">
        <v>0</v>
      </c>
      <c r="PB321" s="1">
        <v>0</v>
      </c>
      <c r="PC321" s="1">
        <v>0</v>
      </c>
      <c r="PD321" s="1">
        <v>0</v>
      </c>
      <c r="PE321" s="1">
        <v>0</v>
      </c>
      <c r="PF321" s="1">
        <v>0</v>
      </c>
      <c r="PG321" s="1">
        <v>0</v>
      </c>
      <c r="PH321" s="1">
        <v>0</v>
      </c>
      <c r="PI321" s="1">
        <v>0</v>
      </c>
      <c r="PJ321" s="1">
        <v>0</v>
      </c>
      <c r="PK321" s="1">
        <v>0</v>
      </c>
      <c r="PL321" s="1">
        <v>0</v>
      </c>
      <c r="PM321" s="1">
        <v>0</v>
      </c>
      <c r="PN321" s="1">
        <v>0</v>
      </c>
      <c r="PO321" s="1">
        <v>0</v>
      </c>
      <c r="PP321" s="1">
        <v>0</v>
      </c>
      <c r="PQ321" s="1">
        <v>0</v>
      </c>
      <c r="PR321" s="1">
        <v>0</v>
      </c>
      <c r="PS321" s="1">
        <v>0</v>
      </c>
      <c r="PT321" s="1">
        <v>1</v>
      </c>
      <c r="PU321" s="1">
        <v>1</v>
      </c>
      <c r="PV321" s="1">
        <v>4</v>
      </c>
      <c r="PW321" s="1">
        <v>4</v>
      </c>
      <c r="PX321" s="1">
        <v>4</v>
      </c>
      <c r="PY321" s="1">
        <v>4</v>
      </c>
      <c r="PZ321" s="1">
        <v>4</v>
      </c>
      <c r="QA321" s="1">
        <v>4</v>
      </c>
      <c r="QB321" s="1">
        <v>8</v>
      </c>
      <c r="QC321" s="1">
        <v>4</v>
      </c>
      <c r="QD321" s="1">
        <v>4</v>
      </c>
      <c r="QE321" s="1">
        <v>4</v>
      </c>
      <c r="QF321" s="1">
        <v>4</v>
      </c>
      <c r="QG321" s="1">
        <v>4</v>
      </c>
      <c r="QH321" s="1">
        <v>4</v>
      </c>
      <c r="QI321" s="1">
        <v>5</v>
      </c>
      <c r="QJ321" s="1">
        <v>5</v>
      </c>
      <c r="QK321" s="1">
        <v>4</v>
      </c>
      <c r="QL321" s="1">
        <v>4</v>
      </c>
      <c r="QM321" s="1">
        <v>1</v>
      </c>
      <c r="QN321" s="1">
        <v>1</v>
      </c>
      <c r="QO321" s="1">
        <v>0</v>
      </c>
      <c r="QP321" s="1">
        <v>0</v>
      </c>
      <c r="QQ321" s="1">
        <v>0</v>
      </c>
      <c r="QR321" s="1">
        <v>0</v>
      </c>
      <c r="QS321" s="1">
        <v>0</v>
      </c>
      <c r="QT321" s="1">
        <v>0</v>
      </c>
      <c r="QU321" s="1">
        <v>0</v>
      </c>
      <c r="QV321" s="1">
        <v>0</v>
      </c>
      <c r="QW321" s="1">
        <v>1</v>
      </c>
      <c r="QX321" s="1">
        <v>0</v>
      </c>
      <c r="QY321" s="1">
        <v>1</v>
      </c>
      <c r="QZ321" s="1">
        <v>1</v>
      </c>
    </row>
    <row r="322" spans="1:468">
      <c r="A322" s="1">
        <v>2012</v>
      </c>
      <c r="B322" s="1" t="s">
        <v>826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0</v>
      </c>
      <c r="K322" s="1">
        <v>2</v>
      </c>
      <c r="L322" s="1">
        <v>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2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1</v>
      </c>
      <c r="CS322" s="1">
        <v>1</v>
      </c>
      <c r="CT322" s="1">
        <v>1</v>
      </c>
      <c r="CU322" s="1">
        <v>1</v>
      </c>
      <c r="CV322" s="1">
        <v>1</v>
      </c>
      <c r="CW322" s="1">
        <v>1</v>
      </c>
      <c r="CX322" s="1">
        <v>1</v>
      </c>
      <c r="CY322" s="1">
        <v>2</v>
      </c>
      <c r="CZ322" s="1">
        <v>1</v>
      </c>
      <c r="DA322" s="1">
        <v>1</v>
      </c>
      <c r="DB322" s="1">
        <v>0</v>
      </c>
      <c r="DC322" s="1">
        <v>0</v>
      </c>
      <c r="DD322" s="1">
        <v>1</v>
      </c>
      <c r="DE322" s="1">
        <v>0</v>
      </c>
      <c r="DF322" s="1">
        <v>1</v>
      </c>
      <c r="DG322" s="1">
        <v>1</v>
      </c>
      <c r="DH322" s="1">
        <v>1</v>
      </c>
      <c r="DI322" s="1">
        <v>0</v>
      </c>
      <c r="DJ322" s="1">
        <v>0</v>
      </c>
      <c r="DK322" s="1">
        <v>1</v>
      </c>
      <c r="DL322" s="1">
        <v>1</v>
      </c>
      <c r="DM322" s="1">
        <v>2</v>
      </c>
      <c r="DN322" s="1">
        <v>0</v>
      </c>
      <c r="DO322" s="1">
        <v>0</v>
      </c>
      <c r="DP322" s="1">
        <v>0</v>
      </c>
      <c r="DQ322" s="1">
        <v>2</v>
      </c>
      <c r="DR322" s="1">
        <v>2</v>
      </c>
      <c r="DS322" s="1">
        <v>2</v>
      </c>
      <c r="DT322" s="1">
        <v>2</v>
      </c>
      <c r="DU322" s="1">
        <v>1</v>
      </c>
      <c r="DV322" s="1">
        <v>0</v>
      </c>
      <c r="DW322" s="1">
        <v>0</v>
      </c>
      <c r="DX322" s="1">
        <v>2</v>
      </c>
      <c r="DY322" s="1">
        <v>0</v>
      </c>
      <c r="DZ322" s="1">
        <v>2</v>
      </c>
      <c r="EA322" s="1">
        <v>0</v>
      </c>
      <c r="EB322" s="1">
        <v>2</v>
      </c>
      <c r="EC322" s="1">
        <v>2</v>
      </c>
      <c r="ED322" s="1">
        <v>2</v>
      </c>
      <c r="EE322" s="1">
        <v>2</v>
      </c>
      <c r="EF322" s="1">
        <v>2</v>
      </c>
      <c r="EG322" s="1">
        <v>2</v>
      </c>
      <c r="EH322" s="1">
        <v>4</v>
      </c>
      <c r="EI322" s="1">
        <v>4</v>
      </c>
      <c r="EJ322" s="1">
        <v>0</v>
      </c>
      <c r="EK322" s="1">
        <v>6</v>
      </c>
      <c r="EL322" s="1">
        <v>6</v>
      </c>
      <c r="EM322" s="1">
        <v>0</v>
      </c>
      <c r="EN322" s="1">
        <v>11</v>
      </c>
      <c r="EO322" s="1">
        <v>11</v>
      </c>
      <c r="EP322" s="1">
        <v>0</v>
      </c>
      <c r="EQ322" s="1">
        <v>9</v>
      </c>
      <c r="ER322" s="1">
        <v>9</v>
      </c>
      <c r="ES322" s="1">
        <v>0</v>
      </c>
      <c r="ET322" s="1">
        <v>1</v>
      </c>
      <c r="EU322" s="1">
        <v>1</v>
      </c>
      <c r="EV322" s="1">
        <v>1</v>
      </c>
      <c r="EW322" s="1">
        <v>0</v>
      </c>
      <c r="EX322" s="1">
        <v>5</v>
      </c>
      <c r="EY322" s="1">
        <v>5</v>
      </c>
      <c r="EZ322" s="1">
        <v>5</v>
      </c>
      <c r="FA322" s="1">
        <v>5</v>
      </c>
      <c r="FB322" s="1">
        <v>5</v>
      </c>
      <c r="FC322" s="1">
        <v>5</v>
      </c>
      <c r="FD322" s="1">
        <v>10</v>
      </c>
      <c r="FE322" s="1">
        <v>5</v>
      </c>
      <c r="FF322" s="1">
        <v>3</v>
      </c>
      <c r="FG322" s="1">
        <v>4</v>
      </c>
      <c r="FH322" s="1">
        <v>0</v>
      </c>
      <c r="FI322" s="1">
        <v>4</v>
      </c>
      <c r="FJ322" s="1">
        <v>5</v>
      </c>
      <c r="FK322" s="1">
        <v>5</v>
      </c>
      <c r="FL322" s="1">
        <v>4</v>
      </c>
      <c r="FM322" s="1">
        <v>4</v>
      </c>
      <c r="FN322" s="1">
        <v>4</v>
      </c>
      <c r="FO322" s="1">
        <v>0</v>
      </c>
      <c r="FP322" s="1">
        <v>0</v>
      </c>
      <c r="FQ322" s="1">
        <v>2</v>
      </c>
      <c r="FR322" s="1">
        <v>2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24</v>
      </c>
      <c r="GA322" s="1">
        <v>19</v>
      </c>
      <c r="GB322" s="1">
        <v>0</v>
      </c>
      <c r="GC322" s="1">
        <v>0</v>
      </c>
      <c r="GD322" s="1">
        <v>0</v>
      </c>
      <c r="GE322" s="1">
        <v>24</v>
      </c>
      <c r="GF322" s="1">
        <v>24</v>
      </c>
      <c r="GG322" s="1">
        <v>24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2</v>
      </c>
      <c r="GT322" s="1">
        <v>2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47</v>
      </c>
      <c r="HG322" s="1">
        <v>47</v>
      </c>
      <c r="HH322" s="1">
        <v>6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2</v>
      </c>
      <c r="HQ322" s="1">
        <v>2</v>
      </c>
      <c r="HR322" s="1">
        <v>6</v>
      </c>
      <c r="HS322" s="1">
        <v>5</v>
      </c>
      <c r="HT322" s="1">
        <v>0</v>
      </c>
      <c r="HU322" s="1">
        <v>6</v>
      </c>
      <c r="HV322" s="1">
        <v>0</v>
      </c>
      <c r="HW322" s="1">
        <v>0</v>
      </c>
      <c r="HX322" s="1">
        <v>10</v>
      </c>
      <c r="HY322" s="1">
        <v>10</v>
      </c>
      <c r="HZ322" s="1">
        <v>24</v>
      </c>
      <c r="IA322" s="1">
        <v>24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2</v>
      </c>
      <c r="JQ322" s="1">
        <v>2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2</v>
      </c>
      <c r="JY322" s="1">
        <v>0</v>
      </c>
      <c r="JZ322" s="1">
        <v>2</v>
      </c>
      <c r="KA322" s="1">
        <v>0</v>
      </c>
      <c r="KB322" s="1">
        <v>0</v>
      </c>
      <c r="KC322" s="1">
        <v>0</v>
      </c>
      <c r="KD322" s="1">
        <v>0</v>
      </c>
      <c r="KE322" s="1">
        <v>2</v>
      </c>
      <c r="KF322" s="1">
        <v>2</v>
      </c>
      <c r="KG322" s="1">
        <v>2</v>
      </c>
      <c r="KH322" s="1">
        <v>0</v>
      </c>
      <c r="KI322" s="1">
        <v>2</v>
      </c>
      <c r="KJ322" s="1">
        <v>0</v>
      </c>
      <c r="KK322" s="1">
        <v>2</v>
      </c>
      <c r="KL322" s="1">
        <v>1</v>
      </c>
      <c r="KM322" s="1">
        <v>0</v>
      </c>
      <c r="KN322" s="1">
        <v>2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2</v>
      </c>
      <c r="KX322" s="1">
        <v>2</v>
      </c>
      <c r="KY322" s="1">
        <v>2</v>
      </c>
      <c r="KZ322" s="1">
        <v>2</v>
      </c>
      <c r="LA322" s="1">
        <v>2</v>
      </c>
      <c r="LB322" s="1">
        <v>2</v>
      </c>
      <c r="LC322" s="1">
        <v>2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1</v>
      </c>
      <c r="LL322" s="1">
        <v>8</v>
      </c>
      <c r="LM322" s="1">
        <v>0</v>
      </c>
      <c r="LN322" s="1">
        <v>27</v>
      </c>
      <c r="LO322" s="1">
        <v>27</v>
      </c>
      <c r="LP322" s="1">
        <v>6</v>
      </c>
      <c r="LQ322" s="1">
        <v>1</v>
      </c>
      <c r="LR322" s="1">
        <v>1</v>
      </c>
      <c r="LS322" s="1">
        <v>1</v>
      </c>
      <c r="LT322" s="1">
        <v>1</v>
      </c>
      <c r="LU322" s="1">
        <v>1</v>
      </c>
      <c r="LV322" s="1">
        <v>0</v>
      </c>
      <c r="LW322" s="1">
        <v>1</v>
      </c>
      <c r="LX322" s="1">
        <v>0</v>
      </c>
      <c r="LY322" s="1">
        <v>1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10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5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</v>
      </c>
      <c r="NK322" s="1">
        <v>0</v>
      </c>
      <c r="NL322" s="1">
        <v>0</v>
      </c>
      <c r="NM322" s="1">
        <v>0</v>
      </c>
      <c r="NN322" s="1">
        <v>0</v>
      </c>
      <c r="NO322" s="1">
        <v>0</v>
      </c>
      <c r="NP322" s="1">
        <v>0</v>
      </c>
      <c r="NQ322" s="1">
        <v>0</v>
      </c>
      <c r="NR322" s="1">
        <v>0</v>
      </c>
      <c r="NS322" s="1">
        <v>0</v>
      </c>
      <c r="NT322" s="1">
        <v>0</v>
      </c>
      <c r="NU322" s="1">
        <v>0</v>
      </c>
      <c r="NV322" s="1">
        <v>0</v>
      </c>
      <c r="NW322" s="1">
        <v>0</v>
      </c>
      <c r="NX322" s="1">
        <v>0</v>
      </c>
      <c r="NY322" s="1">
        <v>0</v>
      </c>
      <c r="NZ322" s="1">
        <v>0</v>
      </c>
      <c r="OA322" s="1">
        <v>0</v>
      </c>
      <c r="OB322" s="1">
        <v>0</v>
      </c>
      <c r="OC322" s="1">
        <v>0</v>
      </c>
      <c r="OD322" s="1">
        <v>0</v>
      </c>
      <c r="OE322" s="1">
        <v>0</v>
      </c>
      <c r="OF322" s="1">
        <v>0</v>
      </c>
      <c r="OG322" s="1">
        <v>0</v>
      </c>
      <c r="OH322" s="1">
        <v>0</v>
      </c>
      <c r="OI322" s="1">
        <v>0</v>
      </c>
      <c r="OJ322" s="1">
        <v>0</v>
      </c>
      <c r="OK322" s="1">
        <v>0</v>
      </c>
      <c r="OL322" s="1">
        <v>0</v>
      </c>
      <c r="OM322" s="1">
        <v>0</v>
      </c>
      <c r="ON322" s="1">
        <v>0</v>
      </c>
      <c r="OO322" s="1">
        <v>0</v>
      </c>
      <c r="OP322" s="1">
        <v>0</v>
      </c>
      <c r="OQ322" s="1">
        <v>0</v>
      </c>
      <c r="OR322" s="1">
        <v>0</v>
      </c>
      <c r="OS322" s="1">
        <v>0</v>
      </c>
      <c r="OT322" s="1">
        <v>0</v>
      </c>
      <c r="OU322" s="1">
        <v>0</v>
      </c>
      <c r="OV322" s="1">
        <v>0</v>
      </c>
      <c r="OW322" s="1">
        <v>0</v>
      </c>
      <c r="OX322" s="1">
        <v>0</v>
      </c>
      <c r="OY322" s="1">
        <v>0</v>
      </c>
      <c r="OZ322" s="1">
        <v>0</v>
      </c>
      <c r="PA322" s="1">
        <v>0</v>
      </c>
      <c r="PB322" s="1">
        <v>0</v>
      </c>
      <c r="PC322" s="1">
        <v>0</v>
      </c>
      <c r="PD322" s="1">
        <v>0</v>
      </c>
      <c r="PE322" s="1">
        <v>0</v>
      </c>
      <c r="PF322" s="1">
        <v>0</v>
      </c>
      <c r="PG322" s="1">
        <v>0</v>
      </c>
      <c r="PH322" s="1">
        <v>0</v>
      </c>
      <c r="PI322" s="1">
        <v>0</v>
      </c>
      <c r="PJ322" s="1">
        <v>0</v>
      </c>
      <c r="PK322" s="1">
        <v>0</v>
      </c>
      <c r="PL322" s="1">
        <v>0</v>
      </c>
      <c r="PM322" s="1">
        <v>0</v>
      </c>
      <c r="PN322" s="1">
        <v>0</v>
      </c>
      <c r="PO322" s="1">
        <v>0</v>
      </c>
      <c r="PP322" s="1">
        <v>0</v>
      </c>
      <c r="PQ322" s="1">
        <v>0</v>
      </c>
      <c r="PR322" s="1">
        <v>0</v>
      </c>
      <c r="PS322" s="1">
        <v>0</v>
      </c>
      <c r="PT322" s="1">
        <v>1</v>
      </c>
      <c r="PU322" s="1">
        <v>1</v>
      </c>
      <c r="PV322" s="1">
        <v>4</v>
      </c>
      <c r="PW322" s="1">
        <v>4</v>
      </c>
      <c r="PX322" s="1">
        <v>4</v>
      </c>
      <c r="PY322" s="1">
        <v>4</v>
      </c>
      <c r="PZ322" s="1">
        <v>4</v>
      </c>
      <c r="QA322" s="1">
        <v>4</v>
      </c>
      <c r="QB322" s="1">
        <v>8</v>
      </c>
      <c r="QC322" s="1">
        <v>4</v>
      </c>
      <c r="QD322" s="1">
        <v>4</v>
      </c>
      <c r="QE322" s="1">
        <v>4</v>
      </c>
      <c r="QF322" s="1">
        <v>4</v>
      </c>
      <c r="QG322" s="1">
        <v>4</v>
      </c>
      <c r="QH322" s="1">
        <v>4</v>
      </c>
      <c r="QI322" s="1">
        <v>5</v>
      </c>
      <c r="QJ322" s="1">
        <v>5</v>
      </c>
      <c r="QK322" s="1">
        <v>4</v>
      </c>
      <c r="QL322" s="1">
        <v>4</v>
      </c>
      <c r="QM322" s="1">
        <v>1</v>
      </c>
      <c r="QN322" s="1">
        <v>1</v>
      </c>
      <c r="QO322" s="1">
        <v>0</v>
      </c>
      <c r="QP322" s="1">
        <v>0</v>
      </c>
      <c r="QQ322" s="1">
        <v>0</v>
      </c>
      <c r="QR322" s="1">
        <v>0</v>
      </c>
      <c r="QS322" s="1">
        <v>0</v>
      </c>
      <c r="QT322" s="1">
        <v>0</v>
      </c>
      <c r="QU322" s="1">
        <v>0</v>
      </c>
      <c r="QV322" s="1">
        <v>0</v>
      </c>
      <c r="QW322" s="1">
        <v>1</v>
      </c>
      <c r="QX322" s="1">
        <v>0</v>
      </c>
      <c r="QY322" s="1">
        <v>1</v>
      </c>
      <c r="QZ322" s="1">
        <v>1</v>
      </c>
    </row>
    <row r="323" spans="1:468">
      <c r="A323" s="1">
        <v>2012</v>
      </c>
      <c r="B323" s="1" t="s">
        <v>827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0</v>
      </c>
      <c r="K323" s="1">
        <v>2</v>
      </c>
      <c r="L323" s="1">
        <v>2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2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1</v>
      </c>
      <c r="CS323" s="1">
        <v>1</v>
      </c>
      <c r="CT323" s="1">
        <v>1</v>
      </c>
      <c r="CU323" s="1">
        <v>1</v>
      </c>
      <c r="CV323" s="1">
        <v>1</v>
      </c>
      <c r="CW323" s="1">
        <v>1</v>
      </c>
      <c r="CX323" s="1">
        <v>1</v>
      </c>
      <c r="CY323" s="1">
        <v>2</v>
      </c>
      <c r="CZ323" s="1">
        <v>1</v>
      </c>
      <c r="DA323" s="1">
        <v>1</v>
      </c>
      <c r="DB323" s="1">
        <v>0</v>
      </c>
      <c r="DC323" s="1">
        <v>0</v>
      </c>
      <c r="DD323" s="1">
        <v>1</v>
      </c>
      <c r="DE323" s="1">
        <v>0</v>
      </c>
      <c r="DF323" s="1">
        <v>1</v>
      </c>
      <c r="DG323" s="1">
        <v>1</v>
      </c>
      <c r="DH323" s="1">
        <v>1</v>
      </c>
      <c r="DI323" s="1">
        <v>0</v>
      </c>
      <c r="DJ323" s="1">
        <v>0</v>
      </c>
      <c r="DK323" s="1">
        <v>1</v>
      </c>
      <c r="DL323" s="1">
        <v>1</v>
      </c>
      <c r="DM323" s="1">
        <v>2</v>
      </c>
      <c r="DN323" s="1">
        <v>0</v>
      </c>
      <c r="DO323" s="1">
        <v>0</v>
      </c>
      <c r="DP323" s="1">
        <v>0</v>
      </c>
      <c r="DQ323" s="1">
        <v>2</v>
      </c>
      <c r="DR323" s="1">
        <v>2</v>
      </c>
      <c r="DS323" s="1">
        <v>2</v>
      </c>
      <c r="DT323" s="1">
        <v>2</v>
      </c>
      <c r="DU323" s="1">
        <v>1</v>
      </c>
      <c r="DV323" s="1">
        <v>0</v>
      </c>
      <c r="DW323" s="1">
        <v>0</v>
      </c>
      <c r="DX323" s="1">
        <v>2</v>
      </c>
      <c r="DY323" s="1">
        <v>0</v>
      </c>
      <c r="DZ323" s="1">
        <v>2</v>
      </c>
      <c r="EA323" s="1">
        <v>0</v>
      </c>
      <c r="EB323" s="1">
        <v>2</v>
      </c>
      <c r="EC323" s="1">
        <v>2</v>
      </c>
      <c r="ED323" s="1">
        <v>2</v>
      </c>
      <c r="EE323" s="1">
        <v>2</v>
      </c>
      <c r="EF323" s="1">
        <v>2</v>
      </c>
      <c r="EG323" s="1">
        <v>2</v>
      </c>
      <c r="EH323" s="1">
        <v>4</v>
      </c>
      <c r="EI323" s="1">
        <v>4</v>
      </c>
      <c r="EJ323" s="1">
        <v>0</v>
      </c>
      <c r="EK323" s="1">
        <v>6</v>
      </c>
      <c r="EL323" s="1">
        <v>6</v>
      </c>
      <c r="EM323" s="1">
        <v>0</v>
      </c>
      <c r="EN323" s="1">
        <v>11</v>
      </c>
      <c r="EO323" s="1">
        <v>11</v>
      </c>
      <c r="EP323" s="1">
        <v>0</v>
      </c>
      <c r="EQ323" s="1">
        <v>9</v>
      </c>
      <c r="ER323" s="1">
        <v>9</v>
      </c>
      <c r="ES323" s="1">
        <v>0</v>
      </c>
      <c r="ET323" s="1">
        <v>1</v>
      </c>
      <c r="EU323" s="1">
        <v>1</v>
      </c>
      <c r="EV323" s="1">
        <v>1</v>
      </c>
      <c r="EW323" s="1">
        <v>0</v>
      </c>
      <c r="EX323" s="1">
        <v>5</v>
      </c>
      <c r="EY323" s="1">
        <v>5</v>
      </c>
      <c r="EZ323" s="1">
        <v>5</v>
      </c>
      <c r="FA323" s="1">
        <v>5</v>
      </c>
      <c r="FB323" s="1">
        <v>5</v>
      </c>
      <c r="FC323" s="1">
        <v>5</v>
      </c>
      <c r="FD323" s="1">
        <v>10</v>
      </c>
      <c r="FE323" s="1">
        <v>5</v>
      </c>
      <c r="FF323" s="1">
        <v>3</v>
      </c>
      <c r="FG323" s="1">
        <v>4</v>
      </c>
      <c r="FH323" s="1">
        <v>0</v>
      </c>
      <c r="FI323" s="1">
        <v>4</v>
      </c>
      <c r="FJ323" s="1">
        <v>5</v>
      </c>
      <c r="FK323" s="1">
        <v>5</v>
      </c>
      <c r="FL323" s="1">
        <v>4</v>
      </c>
      <c r="FM323" s="1">
        <v>4</v>
      </c>
      <c r="FN323" s="1">
        <v>4</v>
      </c>
      <c r="FO323" s="1">
        <v>0</v>
      </c>
      <c r="FP323" s="1">
        <v>0</v>
      </c>
      <c r="FQ323" s="1">
        <v>2</v>
      </c>
      <c r="FR323" s="1">
        <v>2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24</v>
      </c>
      <c r="GA323" s="1">
        <v>19</v>
      </c>
      <c r="GB323" s="1">
        <v>0</v>
      </c>
      <c r="GC323" s="1">
        <v>0</v>
      </c>
      <c r="GD323" s="1">
        <v>0</v>
      </c>
      <c r="GE323" s="1">
        <v>24</v>
      </c>
      <c r="GF323" s="1">
        <v>24</v>
      </c>
      <c r="GG323" s="1">
        <v>24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2</v>
      </c>
      <c r="GT323" s="1">
        <v>2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47</v>
      </c>
      <c r="HG323" s="1">
        <v>47</v>
      </c>
      <c r="HH323" s="1">
        <v>6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2</v>
      </c>
      <c r="HQ323" s="1">
        <v>2</v>
      </c>
      <c r="HR323" s="1">
        <v>6</v>
      </c>
      <c r="HS323" s="1">
        <v>5</v>
      </c>
      <c r="HT323" s="1">
        <v>0</v>
      </c>
      <c r="HU323" s="1">
        <v>6</v>
      </c>
      <c r="HV323" s="1">
        <v>0</v>
      </c>
      <c r="HW323" s="1">
        <v>0</v>
      </c>
      <c r="HX323" s="1">
        <v>10</v>
      </c>
      <c r="HY323" s="1">
        <v>10</v>
      </c>
      <c r="HZ323" s="1">
        <v>24</v>
      </c>
      <c r="IA323" s="1">
        <v>24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2</v>
      </c>
      <c r="JQ323" s="1">
        <v>2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2</v>
      </c>
      <c r="JY323" s="1">
        <v>0</v>
      </c>
      <c r="JZ323" s="1">
        <v>2</v>
      </c>
      <c r="KA323" s="1">
        <v>0</v>
      </c>
      <c r="KB323" s="1">
        <v>0</v>
      </c>
      <c r="KC323" s="1">
        <v>0</v>
      </c>
      <c r="KD323" s="1">
        <v>0</v>
      </c>
      <c r="KE323" s="1">
        <v>2</v>
      </c>
      <c r="KF323" s="1">
        <v>2</v>
      </c>
      <c r="KG323" s="1">
        <v>2</v>
      </c>
      <c r="KH323" s="1">
        <v>0</v>
      </c>
      <c r="KI323" s="1">
        <v>2</v>
      </c>
      <c r="KJ323" s="1">
        <v>0</v>
      </c>
      <c r="KK323" s="1">
        <v>2</v>
      </c>
      <c r="KL323" s="1">
        <v>1</v>
      </c>
      <c r="KM323" s="1">
        <v>0</v>
      </c>
      <c r="KN323" s="1">
        <v>2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2</v>
      </c>
      <c r="KX323" s="1">
        <v>2</v>
      </c>
      <c r="KY323" s="1">
        <v>2</v>
      </c>
      <c r="KZ323" s="1">
        <v>2</v>
      </c>
      <c r="LA323" s="1">
        <v>2</v>
      </c>
      <c r="LB323" s="1">
        <v>2</v>
      </c>
      <c r="LC323" s="1">
        <v>2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1</v>
      </c>
      <c r="LL323" s="1">
        <v>8</v>
      </c>
      <c r="LM323" s="1">
        <v>0</v>
      </c>
      <c r="LN323" s="1">
        <v>27</v>
      </c>
      <c r="LO323" s="1">
        <v>27</v>
      </c>
      <c r="LP323" s="1">
        <v>6</v>
      </c>
      <c r="LQ323" s="1">
        <v>1</v>
      </c>
      <c r="LR323" s="1">
        <v>1</v>
      </c>
      <c r="LS323" s="1">
        <v>1</v>
      </c>
      <c r="LT323" s="1">
        <v>1</v>
      </c>
      <c r="LU323" s="1">
        <v>1</v>
      </c>
      <c r="LV323" s="1">
        <v>0</v>
      </c>
      <c r="LW323" s="1">
        <v>1</v>
      </c>
      <c r="LX323" s="1">
        <v>0</v>
      </c>
      <c r="LY323" s="1">
        <v>1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0</v>
      </c>
      <c r="MJ323" s="1">
        <v>0</v>
      </c>
      <c r="MK323" s="1">
        <v>0</v>
      </c>
      <c r="ML323" s="1">
        <v>10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</v>
      </c>
      <c r="MU323" s="1">
        <v>0</v>
      </c>
      <c r="MV323" s="1">
        <v>5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0</v>
      </c>
      <c r="NE323" s="1">
        <v>0</v>
      </c>
      <c r="NF323" s="1">
        <v>0</v>
      </c>
      <c r="NG323" s="1">
        <v>0</v>
      </c>
      <c r="NH323" s="1">
        <v>0</v>
      </c>
      <c r="NI323" s="1">
        <v>0</v>
      </c>
      <c r="NJ323" s="1">
        <v>0</v>
      </c>
      <c r="NK323" s="1">
        <v>0</v>
      </c>
      <c r="NL323" s="1">
        <v>0</v>
      </c>
      <c r="NM323" s="1">
        <v>0</v>
      </c>
      <c r="NN323" s="1">
        <v>0</v>
      </c>
      <c r="NO323" s="1">
        <v>0</v>
      </c>
      <c r="NP323" s="1">
        <v>0</v>
      </c>
      <c r="NQ323" s="1">
        <v>0</v>
      </c>
      <c r="NR323" s="1">
        <v>0</v>
      </c>
      <c r="NS323" s="1">
        <v>0</v>
      </c>
      <c r="NT323" s="1">
        <v>0</v>
      </c>
      <c r="NU323" s="1">
        <v>0</v>
      </c>
      <c r="NV323" s="1">
        <v>0</v>
      </c>
      <c r="NW323" s="1">
        <v>0</v>
      </c>
      <c r="NX323" s="1">
        <v>0</v>
      </c>
      <c r="NY323" s="1">
        <v>0</v>
      </c>
      <c r="NZ323" s="1">
        <v>0</v>
      </c>
      <c r="OA323" s="1">
        <v>0</v>
      </c>
      <c r="OB323" s="1">
        <v>0</v>
      </c>
      <c r="OC323" s="1">
        <v>0</v>
      </c>
      <c r="OD323" s="1">
        <v>0</v>
      </c>
      <c r="OE323" s="1">
        <v>0</v>
      </c>
      <c r="OF323" s="1">
        <v>0</v>
      </c>
      <c r="OG323" s="1">
        <v>0</v>
      </c>
      <c r="OH323" s="1">
        <v>0</v>
      </c>
      <c r="OI323" s="1">
        <v>0</v>
      </c>
      <c r="OJ323" s="1">
        <v>0</v>
      </c>
      <c r="OK323" s="1">
        <v>0</v>
      </c>
      <c r="OL323" s="1">
        <v>0</v>
      </c>
      <c r="OM323" s="1">
        <v>0</v>
      </c>
      <c r="ON323" s="1">
        <v>0</v>
      </c>
      <c r="OO323" s="1">
        <v>0</v>
      </c>
      <c r="OP323" s="1">
        <v>0</v>
      </c>
      <c r="OQ323" s="1">
        <v>0</v>
      </c>
      <c r="OR323" s="1">
        <v>0</v>
      </c>
      <c r="OS323" s="1">
        <v>0</v>
      </c>
      <c r="OT323" s="1">
        <v>0</v>
      </c>
      <c r="OU323" s="1">
        <v>0</v>
      </c>
      <c r="OV323" s="1">
        <v>0</v>
      </c>
      <c r="OW323" s="1">
        <v>0</v>
      </c>
      <c r="OX323" s="1">
        <v>0</v>
      </c>
      <c r="OY323" s="1">
        <v>0</v>
      </c>
      <c r="OZ323" s="1">
        <v>0</v>
      </c>
      <c r="PA323" s="1">
        <v>0</v>
      </c>
      <c r="PB323" s="1">
        <v>0</v>
      </c>
      <c r="PC323" s="1">
        <v>0</v>
      </c>
      <c r="PD323" s="1">
        <v>0</v>
      </c>
      <c r="PE323" s="1">
        <v>0</v>
      </c>
      <c r="PF323" s="1">
        <v>0</v>
      </c>
      <c r="PG323" s="1">
        <v>0</v>
      </c>
      <c r="PH323" s="1">
        <v>0</v>
      </c>
      <c r="PI323" s="1">
        <v>0</v>
      </c>
      <c r="PJ323" s="1">
        <v>0</v>
      </c>
      <c r="PK323" s="1">
        <v>0</v>
      </c>
      <c r="PL323" s="1">
        <v>0</v>
      </c>
      <c r="PM323" s="1">
        <v>0</v>
      </c>
      <c r="PN323" s="1">
        <v>0</v>
      </c>
      <c r="PO323" s="1">
        <v>0</v>
      </c>
      <c r="PP323" s="1">
        <v>0</v>
      </c>
      <c r="PQ323" s="1">
        <v>0</v>
      </c>
      <c r="PR323" s="1">
        <v>0</v>
      </c>
      <c r="PS323" s="1">
        <v>0</v>
      </c>
      <c r="PT323" s="1">
        <v>1</v>
      </c>
      <c r="PU323" s="1">
        <v>1</v>
      </c>
      <c r="PV323" s="1">
        <v>4</v>
      </c>
      <c r="PW323" s="1">
        <v>4</v>
      </c>
      <c r="PX323" s="1">
        <v>4</v>
      </c>
      <c r="PY323" s="1">
        <v>4</v>
      </c>
      <c r="PZ323" s="1">
        <v>4</v>
      </c>
      <c r="QA323" s="1">
        <v>4</v>
      </c>
      <c r="QB323" s="1">
        <v>8</v>
      </c>
      <c r="QC323" s="1">
        <v>4</v>
      </c>
      <c r="QD323" s="1">
        <v>4</v>
      </c>
      <c r="QE323" s="1">
        <v>4</v>
      </c>
      <c r="QF323" s="1">
        <v>4</v>
      </c>
      <c r="QG323" s="1">
        <v>4</v>
      </c>
      <c r="QH323" s="1">
        <v>4</v>
      </c>
      <c r="QI323" s="1">
        <v>5</v>
      </c>
      <c r="QJ323" s="1">
        <v>5</v>
      </c>
      <c r="QK323" s="1">
        <v>4</v>
      </c>
      <c r="QL323" s="1">
        <v>4</v>
      </c>
      <c r="QM323" s="1">
        <v>1</v>
      </c>
      <c r="QN323" s="1">
        <v>1</v>
      </c>
      <c r="QO323" s="1">
        <v>0</v>
      </c>
      <c r="QP323" s="1">
        <v>0</v>
      </c>
      <c r="QQ323" s="1">
        <v>0</v>
      </c>
      <c r="QR323" s="1">
        <v>0</v>
      </c>
      <c r="QS323" s="1">
        <v>0</v>
      </c>
      <c r="QT323" s="1">
        <v>0</v>
      </c>
      <c r="QU323" s="1">
        <v>0</v>
      </c>
      <c r="QV323" s="1">
        <v>0</v>
      </c>
      <c r="QW323" s="1">
        <v>1</v>
      </c>
      <c r="QX323" s="1">
        <v>0</v>
      </c>
      <c r="QY323" s="1">
        <v>1</v>
      </c>
      <c r="QZ323" s="1">
        <v>1</v>
      </c>
    </row>
    <row r="324" spans="1:468">
      <c r="A324" s="1">
        <v>2012</v>
      </c>
      <c r="B324" s="1" t="s">
        <v>828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0</v>
      </c>
      <c r="K324" s="1">
        <v>2</v>
      </c>
      <c r="L324" s="1">
        <v>2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2</v>
      </c>
      <c r="AB324" s="1">
        <v>1</v>
      </c>
      <c r="AC324" s="1">
        <v>2</v>
      </c>
      <c r="AD324" s="1">
        <v>1</v>
      </c>
      <c r="AE324" s="1">
        <v>2</v>
      </c>
      <c r="AF324" s="1">
        <v>1</v>
      </c>
      <c r="AG324" s="1">
        <v>2</v>
      </c>
      <c r="AH324" s="1">
        <v>2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2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2</v>
      </c>
      <c r="BY324" s="1">
        <v>2</v>
      </c>
      <c r="BZ324" s="1">
        <v>2</v>
      </c>
      <c r="CA324" s="1">
        <v>2</v>
      </c>
      <c r="CB324" s="1">
        <v>2</v>
      </c>
      <c r="CC324" s="1">
        <v>2</v>
      </c>
      <c r="CD324" s="1">
        <v>4</v>
      </c>
      <c r="CE324" s="1">
        <v>2</v>
      </c>
      <c r="CF324" s="1">
        <v>1</v>
      </c>
      <c r="CG324" s="1">
        <v>2</v>
      </c>
      <c r="CH324" s="1">
        <v>1</v>
      </c>
      <c r="CI324" s="1">
        <v>2</v>
      </c>
      <c r="CJ324" s="1">
        <v>2</v>
      </c>
      <c r="CK324" s="1">
        <v>2</v>
      </c>
      <c r="CL324" s="1">
        <v>2</v>
      </c>
      <c r="CM324" s="1">
        <v>2</v>
      </c>
      <c r="CN324" s="1">
        <v>2</v>
      </c>
      <c r="CO324" s="1">
        <v>2</v>
      </c>
      <c r="CP324" s="1">
        <v>0</v>
      </c>
      <c r="CQ324" s="1">
        <v>0</v>
      </c>
      <c r="CR324" s="1">
        <v>1</v>
      </c>
      <c r="CS324" s="1">
        <v>1</v>
      </c>
      <c r="CT324" s="1">
        <v>1</v>
      </c>
      <c r="CU324" s="1">
        <v>1</v>
      </c>
      <c r="CV324" s="1">
        <v>1</v>
      </c>
      <c r="CW324" s="1">
        <v>1</v>
      </c>
      <c r="CX324" s="1">
        <v>1</v>
      </c>
      <c r="CY324" s="1">
        <v>2</v>
      </c>
      <c r="CZ324" s="1">
        <v>1</v>
      </c>
      <c r="DA324" s="1">
        <v>1</v>
      </c>
      <c r="DB324" s="1">
        <v>0</v>
      </c>
      <c r="DC324" s="1">
        <v>0</v>
      </c>
      <c r="DD324" s="1">
        <v>1</v>
      </c>
      <c r="DE324" s="1">
        <v>0</v>
      </c>
      <c r="DF324" s="1">
        <v>1</v>
      </c>
      <c r="DG324" s="1">
        <v>1</v>
      </c>
      <c r="DH324" s="1">
        <v>1</v>
      </c>
      <c r="DI324" s="1">
        <v>0</v>
      </c>
      <c r="DJ324" s="1">
        <v>0</v>
      </c>
      <c r="DK324" s="1">
        <v>1</v>
      </c>
      <c r="DL324" s="1">
        <v>6</v>
      </c>
      <c r="DM324" s="1">
        <v>7</v>
      </c>
      <c r="DN324" s="1">
        <v>0</v>
      </c>
      <c r="DO324" s="1">
        <v>0</v>
      </c>
      <c r="DP324" s="1">
        <v>0</v>
      </c>
      <c r="DQ324" s="1">
        <v>7</v>
      </c>
      <c r="DR324" s="1">
        <v>7</v>
      </c>
      <c r="DS324" s="1">
        <v>7</v>
      </c>
      <c r="DT324" s="1">
        <v>7</v>
      </c>
      <c r="DU324" s="1">
        <v>6</v>
      </c>
      <c r="DV324" s="1">
        <v>0</v>
      </c>
      <c r="DW324" s="1">
        <v>0</v>
      </c>
      <c r="DX324" s="1">
        <v>7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1</v>
      </c>
      <c r="EU324" s="1">
        <v>1</v>
      </c>
      <c r="EV324" s="1">
        <v>1</v>
      </c>
      <c r="EW324" s="1">
        <v>0</v>
      </c>
      <c r="EX324" s="1">
        <v>5</v>
      </c>
      <c r="EY324" s="1">
        <v>5</v>
      </c>
      <c r="EZ324" s="1">
        <v>5</v>
      </c>
      <c r="FA324" s="1">
        <v>5</v>
      </c>
      <c r="FB324" s="1">
        <v>5</v>
      </c>
      <c r="FC324" s="1">
        <v>5</v>
      </c>
      <c r="FD324" s="1">
        <v>10</v>
      </c>
      <c r="FE324" s="1">
        <v>5</v>
      </c>
      <c r="FF324" s="1">
        <v>3</v>
      </c>
      <c r="FG324" s="1">
        <v>4</v>
      </c>
      <c r="FH324" s="1">
        <v>0</v>
      </c>
      <c r="FI324" s="1">
        <v>4</v>
      </c>
      <c r="FJ324" s="1">
        <v>5</v>
      </c>
      <c r="FK324" s="1">
        <v>5</v>
      </c>
      <c r="FL324" s="1">
        <v>4</v>
      </c>
      <c r="FM324" s="1">
        <v>4</v>
      </c>
      <c r="FN324" s="1">
        <v>4</v>
      </c>
      <c r="FO324" s="1">
        <v>0</v>
      </c>
      <c r="FP324" s="1">
        <v>0</v>
      </c>
      <c r="FQ324" s="1">
        <v>1</v>
      </c>
      <c r="FR324" s="1">
        <v>1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14</v>
      </c>
      <c r="GA324" s="1">
        <v>13</v>
      </c>
      <c r="GB324" s="1">
        <v>0</v>
      </c>
      <c r="GC324" s="1">
        <v>0</v>
      </c>
      <c r="GD324" s="1">
        <v>0</v>
      </c>
      <c r="GE324" s="1">
        <v>14</v>
      </c>
      <c r="GF324" s="1">
        <v>14</v>
      </c>
      <c r="GG324" s="1">
        <v>14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1</v>
      </c>
      <c r="GT324" s="1">
        <v>1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28</v>
      </c>
      <c r="HG324" s="1">
        <v>28</v>
      </c>
      <c r="HH324" s="1">
        <v>3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3</v>
      </c>
      <c r="HS324" s="1">
        <v>1</v>
      </c>
      <c r="HT324" s="1">
        <v>3</v>
      </c>
      <c r="HU324" s="1">
        <v>0</v>
      </c>
      <c r="HV324" s="1">
        <v>0</v>
      </c>
      <c r="HW324" s="1">
        <v>0</v>
      </c>
      <c r="HX324" s="1">
        <v>6</v>
      </c>
      <c r="HY324" s="1">
        <v>6</v>
      </c>
      <c r="HZ324" s="1">
        <v>14</v>
      </c>
      <c r="IA324" s="1">
        <v>14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1</v>
      </c>
      <c r="JL324" s="1">
        <v>0</v>
      </c>
      <c r="JM324" s="1">
        <v>0</v>
      </c>
      <c r="JN324" s="1">
        <v>0</v>
      </c>
      <c r="JO324" s="1">
        <v>4</v>
      </c>
      <c r="JP324" s="1">
        <v>1</v>
      </c>
      <c r="JQ324" s="1">
        <v>1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1</v>
      </c>
      <c r="JY324" s="1">
        <v>0</v>
      </c>
      <c r="JZ324" s="1">
        <v>1</v>
      </c>
      <c r="KA324" s="1">
        <v>0</v>
      </c>
      <c r="KB324" s="1">
        <v>0</v>
      </c>
      <c r="KC324" s="1">
        <v>0</v>
      </c>
      <c r="KD324" s="1">
        <v>0</v>
      </c>
      <c r="KE324" s="1">
        <v>1</v>
      </c>
      <c r="KF324" s="1">
        <v>1</v>
      </c>
      <c r="KG324" s="1">
        <v>1</v>
      </c>
      <c r="KH324" s="1">
        <v>0</v>
      </c>
      <c r="KI324" s="1">
        <v>1</v>
      </c>
      <c r="KJ324" s="1">
        <v>0</v>
      </c>
      <c r="KK324" s="1">
        <v>1</v>
      </c>
      <c r="KL324" s="1">
        <v>1</v>
      </c>
      <c r="KM324" s="1">
        <v>0</v>
      </c>
      <c r="KN324" s="1">
        <v>1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1</v>
      </c>
      <c r="KX324" s="1">
        <v>1</v>
      </c>
      <c r="KY324" s="1">
        <v>1</v>
      </c>
      <c r="KZ324" s="1">
        <v>1</v>
      </c>
      <c r="LA324" s="1">
        <v>1</v>
      </c>
      <c r="LB324" s="1">
        <v>1</v>
      </c>
      <c r="LC324" s="1">
        <v>1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1</v>
      </c>
      <c r="LL324" s="1">
        <v>8</v>
      </c>
      <c r="LM324" s="1">
        <v>0</v>
      </c>
      <c r="LN324" s="1">
        <v>22</v>
      </c>
      <c r="LO324" s="1">
        <v>22</v>
      </c>
      <c r="LP324" s="1">
        <v>6</v>
      </c>
      <c r="LQ324" s="1">
        <v>1</v>
      </c>
      <c r="LR324" s="1">
        <v>1</v>
      </c>
      <c r="LS324" s="1">
        <v>1</v>
      </c>
      <c r="LT324" s="1">
        <v>1</v>
      </c>
      <c r="LU324" s="1">
        <v>1</v>
      </c>
      <c r="LV324" s="1">
        <v>0</v>
      </c>
      <c r="LW324" s="1">
        <v>1</v>
      </c>
      <c r="LX324" s="1">
        <v>0</v>
      </c>
      <c r="LY324" s="1">
        <v>1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2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2</v>
      </c>
      <c r="MW324" s="1">
        <v>0</v>
      </c>
      <c r="MX324" s="1">
        <v>0</v>
      </c>
      <c r="MY324" s="1">
        <v>0</v>
      </c>
      <c r="MZ324" s="1">
        <v>0</v>
      </c>
      <c r="NA324" s="1">
        <v>0</v>
      </c>
      <c r="NB324" s="1">
        <v>0</v>
      </c>
      <c r="NC324" s="1">
        <v>0</v>
      </c>
      <c r="ND324" s="1">
        <v>0</v>
      </c>
      <c r="NE324" s="1">
        <v>0</v>
      </c>
      <c r="NF324" s="1">
        <v>0</v>
      </c>
      <c r="NG324" s="1">
        <v>0</v>
      </c>
      <c r="NH324" s="1">
        <v>0</v>
      </c>
      <c r="NI324" s="1">
        <v>0</v>
      </c>
      <c r="NJ324" s="1">
        <v>0</v>
      </c>
      <c r="NK324" s="1">
        <v>0</v>
      </c>
      <c r="NL324" s="1">
        <v>0</v>
      </c>
      <c r="NM324" s="1">
        <v>0</v>
      </c>
      <c r="NN324" s="1">
        <v>0</v>
      </c>
      <c r="NO324" s="1">
        <v>0</v>
      </c>
      <c r="NP324" s="1">
        <v>0</v>
      </c>
      <c r="NQ324" s="1">
        <v>0</v>
      </c>
      <c r="NR324" s="1">
        <v>0</v>
      </c>
      <c r="NS324" s="1">
        <v>0</v>
      </c>
      <c r="NT324" s="1">
        <v>0</v>
      </c>
      <c r="NU324" s="1">
        <v>0</v>
      </c>
      <c r="NV324" s="1">
        <v>0</v>
      </c>
      <c r="NW324" s="1">
        <v>0</v>
      </c>
      <c r="NX324" s="1">
        <v>0</v>
      </c>
      <c r="NY324" s="1">
        <v>0</v>
      </c>
      <c r="NZ324" s="1">
        <v>0</v>
      </c>
      <c r="OA324" s="1">
        <v>0</v>
      </c>
      <c r="OB324" s="1">
        <v>0</v>
      </c>
      <c r="OC324" s="1">
        <v>0</v>
      </c>
      <c r="OD324" s="1">
        <v>0</v>
      </c>
      <c r="OE324" s="1">
        <v>0</v>
      </c>
      <c r="OF324" s="1">
        <v>0</v>
      </c>
      <c r="OG324" s="1">
        <v>0</v>
      </c>
      <c r="OH324" s="1">
        <v>0</v>
      </c>
      <c r="OI324" s="1">
        <v>0</v>
      </c>
      <c r="OJ324" s="1">
        <v>0</v>
      </c>
      <c r="OK324" s="1">
        <v>0</v>
      </c>
      <c r="OL324" s="1">
        <v>0</v>
      </c>
      <c r="OM324" s="1">
        <v>0</v>
      </c>
      <c r="ON324" s="1">
        <v>0</v>
      </c>
      <c r="OO324" s="1">
        <v>0</v>
      </c>
      <c r="OP324" s="1">
        <v>0</v>
      </c>
      <c r="OQ324" s="1">
        <v>0</v>
      </c>
      <c r="OR324" s="1">
        <v>0</v>
      </c>
      <c r="OS324" s="1">
        <v>0</v>
      </c>
      <c r="OT324" s="1">
        <v>0</v>
      </c>
      <c r="OU324" s="1">
        <v>0</v>
      </c>
      <c r="OV324" s="1">
        <v>0</v>
      </c>
      <c r="OW324" s="1">
        <v>0</v>
      </c>
      <c r="OX324" s="1">
        <v>0</v>
      </c>
      <c r="OY324" s="1">
        <v>0</v>
      </c>
      <c r="OZ324" s="1">
        <v>0</v>
      </c>
      <c r="PA324" s="1">
        <v>0</v>
      </c>
      <c r="PB324" s="1">
        <v>0</v>
      </c>
      <c r="PC324" s="1">
        <v>0</v>
      </c>
      <c r="PD324" s="1">
        <v>0</v>
      </c>
      <c r="PE324" s="1">
        <v>0</v>
      </c>
      <c r="PF324" s="1">
        <v>0</v>
      </c>
      <c r="PG324" s="1">
        <v>0</v>
      </c>
      <c r="PH324" s="1">
        <v>0</v>
      </c>
      <c r="PI324" s="1">
        <v>0</v>
      </c>
      <c r="PJ324" s="1">
        <v>0</v>
      </c>
      <c r="PK324" s="1">
        <v>0</v>
      </c>
      <c r="PL324" s="1">
        <v>0</v>
      </c>
      <c r="PM324" s="1">
        <v>0</v>
      </c>
      <c r="PN324" s="1">
        <v>0</v>
      </c>
      <c r="PO324" s="1">
        <v>0</v>
      </c>
      <c r="PP324" s="1">
        <v>0</v>
      </c>
      <c r="PQ324" s="1">
        <v>0</v>
      </c>
      <c r="PR324" s="1">
        <v>0</v>
      </c>
      <c r="PS324" s="1">
        <v>0</v>
      </c>
      <c r="PT324" s="1">
        <v>1</v>
      </c>
      <c r="PU324" s="1">
        <v>1</v>
      </c>
      <c r="PV324" s="1">
        <v>4</v>
      </c>
      <c r="PW324" s="1">
        <v>4</v>
      </c>
      <c r="PX324" s="1">
        <v>4</v>
      </c>
      <c r="PY324" s="1">
        <v>4</v>
      </c>
      <c r="PZ324" s="1">
        <v>4</v>
      </c>
      <c r="QA324" s="1">
        <v>4</v>
      </c>
      <c r="QB324" s="1">
        <v>8</v>
      </c>
      <c r="QC324" s="1">
        <v>4</v>
      </c>
      <c r="QD324" s="1">
        <v>4</v>
      </c>
      <c r="QE324" s="1">
        <v>4</v>
      </c>
      <c r="QF324" s="1">
        <v>4</v>
      </c>
      <c r="QG324" s="1">
        <v>4</v>
      </c>
      <c r="QH324" s="1">
        <v>4</v>
      </c>
      <c r="QI324" s="1">
        <v>5</v>
      </c>
      <c r="QJ324" s="1">
        <v>5</v>
      </c>
      <c r="QK324" s="1">
        <v>4</v>
      </c>
      <c r="QL324" s="1">
        <v>4</v>
      </c>
      <c r="QM324" s="1">
        <v>1</v>
      </c>
      <c r="QN324" s="1">
        <v>1</v>
      </c>
      <c r="QO324" s="1">
        <v>0</v>
      </c>
      <c r="QP324" s="1">
        <v>0</v>
      </c>
      <c r="QQ324" s="1">
        <v>0</v>
      </c>
      <c r="QR324" s="1">
        <v>0</v>
      </c>
      <c r="QS324" s="1">
        <v>0</v>
      </c>
      <c r="QT324" s="1">
        <v>0</v>
      </c>
      <c r="QU324" s="1">
        <v>0</v>
      </c>
      <c r="QV324" s="1">
        <v>0</v>
      </c>
      <c r="QW324" s="1">
        <v>1</v>
      </c>
      <c r="QX324" s="1">
        <v>0</v>
      </c>
      <c r="QY324" s="1">
        <v>1</v>
      </c>
      <c r="QZ324" s="1">
        <v>1</v>
      </c>
    </row>
    <row r="325" spans="1:468">
      <c r="A325" s="1">
        <v>2013</v>
      </c>
      <c r="B325" s="1" t="s">
        <v>829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0</v>
      </c>
      <c r="J325" s="1">
        <v>0</v>
      </c>
      <c r="K325" s="1">
        <v>2</v>
      </c>
      <c r="L325" s="1">
        <v>2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2</v>
      </c>
      <c r="BY325" s="1">
        <v>0</v>
      </c>
      <c r="BZ325" s="1">
        <v>0</v>
      </c>
      <c r="CA325" s="1">
        <v>2</v>
      </c>
      <c r="CB325" s="1">
        <v>2</v>
      </c>
      <c r="CC325" s="1">
        <v>2</v>
      </c>
      <c r="CD325" s="1">
        <v>4</v>
      </c>
      <c r="CE325" s="1">
        <v>2</v>
      </c>
      <c r="CF325" s="1">
        <v>1</v>
      </c>
      <c r="CG325" s="1">
        <v>2</v>
      </c>
      <c r="CH325" s="1">
        <v>0</v>
      </c>
      <c r="CI325" s="1">
        <v>2</v>
      </c>
      <c r="CJ325" s="1">
        <v>1</v>
      </c>
      <c r="CK325" s="1">
        <v>2</v>
      </c>
      <c r="CL325" s="1">
        <v>0</v>
      </c>
      <c r="CM325" s="1">
        <v>0</v>
      </c>
      <c r="CN325" s="1">
        <v>1</v>
      </c>
      <c r="CO325" s="1">
        <v>2</v>
      </c>
      <c r="CP325" s="1">
        <v>0</v>
      </c>
      <c r="CQ325" s="1">
        <v>0</v>
      </c>
      <c r="CR325" s="1">
        <v>1</v>
      </c>
      <c r="CS325" s="1">
        <v>1</v>
      </c>
      <c r="CT325" s="1">
        <v>1</v>
      </c>
      <c r="CU325" s="1">
        <v>0</v>
      </c>
      <c r="CV325" s="1">
        <v>1</v>
      </c>
      <c r="CW325" s="1">
        <v>1</v>
      </c>
      <c r="CX325" s="1">
        <v>1</v>
      </c>
      <c r="CY325" s="1">
        <v>2</v>
      </c>
      <c r="CZ325" s="1">
        <v>1</v>
      </c>
      <c r="DA325" s="1">
        <v>1</v>
      </c>
      <c r="DB325" s="1">
        <v>0</v>
      </c>
      <c r="DC325" s="1">
        <v>0</v>
      </c>
      <c r="DD325" s="1">
        <v>1</v>
      </c>
      <c r="DE325" s="1">
        <v>0</v>
      </c>
      <c r="DF325" s="1">
        <v>1</v>
      </c>
      <c r="DG325" s="1">
        <v>1</v>
      </c>
      <c r="DH325" s="1">
        <v>1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3</v>
      </c>
      <c r="DR325" s="1">
        <v>3</v>
      </c>
      <c r="DS325" s="1">
        <v>3</v>
      </c>
      <c r="DT325" s="1">
        <v>3</v>
      </c>
      <c r="DU325" s="1">
        <v>0</v>
      </c>
      <c r="DV325" s="1">
        <v>0</v>
      </c>
      <c r="DW325" s="1">
        <v>0</v>
      </c>
      <c r="DX325" s="1">
        <v>3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1</v>
      </c>
      <c r="EV325" s="1">
        <v>1</v>
      </c>
      <c r="EW325" s="1">
        <v>0</v>
      </c>
      <c r="EX325" s="1">
        <v>2</v>
      </c>
      <c r="EY325" s="1">
        <v>0</v>
      </c>
      <c r="EZ325" s="1">
        <v>0</v>
      </c>
      <c r="FA325" s="1">
        <v>2</v>
      </c>
      <c r="FB325" s="1">
        <v>2</v>
      </c>
      <c r="FC325" s="1">
        <v>2</v>
      </c>
      <c r="FD325" s="1">
        <v>4</v>
      </c>
      <c r="FE325" s="1">
        <v>2</v>
      </c>
      <c r="FF325" s="1">
        <v>1</v>
      </c>
      <c r="FG325" s="1">
        <v>1</v>
      </c>
      <c r="FH325" s="1">
        <v>0</v>
      </c>
      <c r="FI325" s="1">
        <v>1</v>
      </c>
      <c r="FJ325" s="1">
        <v>2</v>
      </c>
      <c r="FK325" s="1">
        <v>2</v>
      </c>
      <c r="FL325" s="1">
        <v>1</v>
      </c>
      <c r="FM325" s="1">
        <v>1</v>
      </c>
      <c r="FN325" s="1">
        <v>1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15</v>
      </c>
      <c r="GA325" s="1">
        <v>0</v>
      </c>
      <c r="GB325" s="1">
        <v>0</v>
      </c>
      <c r="GC325" s="1">
        <v>0</v>
      </c>
      <c r="GD325" s="1">
        <v>0</v>
      </c>
      <c r="GE325" s="1">
        <v>15</v>
      </c>
      <c r="GF325" s="1">
        <v>15</v>
      </c>
      <c r="GG325" s="1">
        <v>15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3</v>
      </c>
      <c r="GT325" s="1">
        <v>3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3</v>
      </c>
      <c r="HB325" s="1">
        <v>3</v>
      </c>
      <c r="HC325" s="1">
        <v>0</v>
      </c>
      <c r="HD325" s="1">
        <v>3</v>
      </c>
      <c r="HE325" s="1">
        <v>0</v>
      </c>
      <c r="HF325" s="1">
        <v>6</v>
      </c>
      <c r="HG325" s="1">
        <v>6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3</v>
      </c>
      <c r="HO325" s="1">
        <v>3</v>
      </c>
      <c r="HP325" s="1">
        <v>3</v>
      </c>
      <c r="HQ325" s="1">
        <v>3</v>
      </c>
      <c r="HR325" s="1">
        <v>6</v>
      </c>
      <c r="HS325" s="1">
        <v>6</v>
      </c>
      <c r="HT325" s="1">
        <v>0</v>
      </c>
      <c r="HU325" s="1">
        <v>6</v>
      </c>
      <c r="HV325" s="1">
        <v>0</v>
      </c>
      <c r="HW325" s="1">
        <v>0</v>
      </c>
      <c r="HX325" s="1">
        <v>6</v>
      </c>
      <c r="HY325" s="1">
        <v>6</v>
      </c>
      <c r="HZ325" s="1">
        <v>15</v>
      </c>
      <c r="IA325" s="1">
        <v>15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3</v>
      </c>
      <c r="IN325" s="1">
        <v>3</v>
      </c>
      <c r="IO325" s="1">
        <v>3</v>
      </c>
      <c r="IP325" s="1">
        <v>3</v>
      </c>
      <c r="IQ325" s="1">
        <v>3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3</v>
      </c>
      <c r="JM325" s="1">
        <v>3</v>
      </c>
      <c r="JN325" s="1">
        <v>0</v>
      </c>
      <c r="JO325" s="1">
        <v>0</v>
      </c>
      <c r="JP325" s="1">
        <v>3</v>
      </c>
      <c r="JQ325" s="1">
        <v>3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3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3</v>
      </c>
      <c r="KF325" s="1">
        <v>3</v>
      </c>
      <c r="KG325" s="1">
        <v>3</v>
      </c>
      <c r="KH325" s="1">
        <v>0</v>
      </c>
      <c r="KI325" s="1">
        <v>3</v>
      </c>
      <c r="KJ325" s="1">
        <v>3</v>
      </c>
      <c r="KK325" s="1">
        <v>3</v>
      </c>
      <c r="KL325" s="1">
        <v>0</v>
      </c>
      <c r="KM325" s="1">
        <v>0</v>
      </c>
      <c r="KN325" s="1">
        <v>0</v>
      </c>
      <c r="KO325" s="1">
        <v>3</v>
      </c>
      <c r="KP325" s="1">
        <v>3</v>
      </c>
      <c r="KQ325" s="1">
        <v>0</v>
      </c>
      <c r="KR325" s="1">
        <v>0</v>
      </c>
      <c r="KS325" s="1">
        <v>6</v>
      </c>
      <c r="KT325" s="1">
        <v>6</v>
      </c>
      <c r="KU325" s="1">
        <v>0</v>
      </c>
      <c r="KV325" s="1">
        <v>0</v>
      </c>
      <c r="KW325" s="1">
        <v>0</v>
      </c>
      <c r="KX325" s="1">
        <v>0</v>
      </c>
      <c r="KY325" s="1">
        <v>3</v>
      </c>
      <c r="KZ325" s="1">
        <v>3</v>
      </c>
      <c r="LA325" s="1">
        <v>3</v>
      </c>
      <c r="LB325" s="1">
        <v>3</v>
      </c>
      <c r="LC325" s="1">
        <v>3</v>
      </c>
      <c r="LD325" s="1">
        <v>1</v>
      </c>
      <c r="LE325" s="1">
        <v>1</v>
      </c>
      <c r="LF325" s="1">
        <v>1</v>
      </c>
      <c r="LG325" s="1">
        <v>0</v>
      </c>
      <c r="LH325" s="1">
        <v>1</v>
      </c>
      <c r="LI325" s="1">
        <v>1</v>
      </c>
      <c r="LJ325" s="1">
        <v>1</v>
      </c>
      <c r="LK325" s="1">
        <v>1</v>
      </c>
      <c r="LL325" s="1">
        <v>0</v>
      </c>
      <c r="LM325" s="1">
        <v>8</v>
      </c>
      <c r="LN325" s="1">
        <v>13</v>
      </c>
      <c r="LO325" s="1">
        <v>13</v>
      </c>
      <c r="LP325" s="1">
        <v>5</v>
      </c>
      <c r="LQ325" s="1">
        <v>1</v>
      </c>
      <c r="LR325" s="1">
        <v>1</v>
      </c>
      <c r="LS325" s="1">
        <v>1</v>
      </c>
      <c r="LT325" s="1">
        <v>1</v>
      </c>
      <c r="LU325" s="1">
        <v>1</v>
      </c>
      <c r="LV325" s="1">
        <v>0</v>
      </c>
      <c r="LW325" s="1">
        <v>1</v>
      </c>
      <c r="LX325" s="1">
        <v>0</v>
      </c>
      <c r="LY325" s="1">
        <v>1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3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2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3</v>
      </c>
      <c r="ND325" s="1">
        <v>0</v>
      </c>
      <c r="NE325" s="1">
        <v>0</v>
      </c>
      <c r="NF325" s="1">
        <v>0</v>
      </c>
      <c r="NG325" s="1">
        <v>3</v>
      </c>
      <c r="NH325" s="1">
        <v>3</v>
      </c>
      <c r="NI325" s="1">
        <v>3</v>
      </c>
      <c r="NJ325" s="1">
        <v>0</v>
      </c>
      <c r="NK325" s="1">
        <v>0</v>
      </c>
      <c r="NL325" s="1">
        <v>0</v>
      </c>
      <c r="NM325" s="1">
        <v>0</v>
      </c>
      <c r="NN325" s="1">
        <v>0</v>
      </c>
      <c r="NO325" s="1">
        <v>0</v>
      </c>
      <c r="NP325" s="1">
        <v>0</v>
      </c>
      <c r="NQ325" s="1">
        <v>0</v>
      </c>
      <c r="NR325" s="1">
        <v>0</v>
      </c>
      <c r="NS325" s="1">
        <v>0</v>
      </c>
      <c r="NT325" s="1">
        <v>0</v>
      </c>
      <c r="NU325" s="1">
        <v>0</v>
      </c>
      <c r="NV325" s="1">
        <v>0</v>
      </c>
      <c r="NW325" s="1">
        <v>0</v>
      </c>
      <c r="NX325" s="1">
        <v>0</v>
      </c>
      <c r="NY325" s="1">
        <v>0</v>
      </c>
      <c r="NZ325" s="1">
        <v>0</v>
      </c>
      <c r="OA325" s="1">
        <v>0</v>
      </c>
      <c r="OB325" s="1">
        <v>0</v>
      </c>
      <c r="OC325" s="1">
        <v>0</v>
      </c>
      <c r="OD325" s="1">
        <v>0</v>
      </c>
      <c r="OE325" s="1">
        <v>0</v>
      </c>
      <c r="OF325" s="1">
        <v>0</v>
      </c>
      <c r="OG325" s="1">
        <v>0</v>
      </c>
      <c r="OH325" s="1">
        <v>0</v>
      </c>
      <c r="OI325" s="1">
        <v>0</v>
      </c>
      <c r="OJ325" s="1">
        <v>0</v>
      </c>
      <c r="OK325" s="1">
        <v>0</v>
      </c>
      <c r="OL325" s="1">
        <v>0</v>
      </c>
      <c r="OM325" s="1">
        <v>0</v>
      </c>
      <c r="ON325" s="1">
        <v>0</v>
      </c>
      <c r="OO325" s="1">
        <v>0</v>
      </c>
      <c r="OP325" s="1">
        <v>0</v>
      </c>
      <c r="OQ325" s="1">
        <v>0</v>
      </c>
      <c r="OR325" s="1">
        <v>0</v>
      </c>
      <c r="OS325" s="1">
        <v>0</v>
      </c>
      <c r="OT325" s="1">
        <v>0</v>
      </c>
      <c r="OU325" s="1">
        <v>0</v>
      </c>
      <c r="OV325" s="1">
        <v>0</v>
      </c>
      <c r="OW325" s="1">
        <v>0</v>
      </c>
      <c r="OX325" s="1">
        <v>0</v>
      </c>
      <c r="OY325" s="1">
        <v>0</v>
      </c>
      <c r="OZ325" s="1">
        <v>0</v>
      </c>
      <c r="PA325" s="1">
        <v>0</v>
      </c>
      <c r="PB325" s="1">
        <v>0</v>
      </c>
      <c r="PC325" s="1">
        <v>0</v>
      </c>
      <c r="PD325" s="1">
        <v>0</v>
      </c>
      <c r="PE325" s="1">
        <v>0</v>
      </c>
      <c r="PF325" s="1">
        <v>0</v>
      </c>
      <c r="PG325" s="1">
        <v>0</v>
      </c>
      <c r="PH325" s="1">
        <v>0</v>
      </c>
      <c r="PI325" s="1">
        <v>0</v>
      </c>
      <c r="PJ325" s="1">
        <v>0</v>
      </c>
      <c r="PK325" s="1">
        <v>0</v>
      </c>
      <c r="PL325" s="1">
        <v>0</v>
      </c>
      <c r="PM325" s="1">
        <v>0</v>
      </c>
      <c r="PN325" s="1">
        <v>0</v>
      </c>
      <c r="PO325" s="1">
        <v>0</v>
      </c>
      <c r="PP325" s="1">
        <v>0</v>
      </c>
      <c r="PQ325" s="1">
        <v>0</v>
      </c>
      <c r="PR325" s="1">
        <v>0</v>
      </c>
      <c r="PS325" s="1">
        <v>0</v>
      </c>
      <c r="PT325" s="1">
        <v>0</v>
      </c>
      <c r="PU325" s="1">
        <v>1</v>
      </c>
      <c r="PV325" s="1">
        <v>4</v>
      </c>
      <c r="PW325" s="1">
        <v>0</v>
      </c>
      <c r="PX325" s="1">
        <v>0</v>
      </c>
      <c r="PY325" s="1">
        <v>4</v>
      </c>
      <c r="PZ325" s="1">
        <v>4</v>
      </c>
      <c r="QA325" s="1">
        <v>4</v>
      </c>
      <c r="QB325" s="1">
        <v>8</v>
      </c>
      <c r="QC325" s="1">
        <v>4</v>
      </c>
      <c r="QD325" s="1">
        <v>4</v>
      </c>
      <c r="QE325" s="1">
        <v>4</v>
      </c>
      <c r="QF325" s="1">
        <v>4</v>
      </c>
      <c r="QG325" s="1">
        <v>4</v>
      </c>
      <c r="QH325" s="1">
        <v>4</v>
      </c>
      <c r="QI325" s="1">
        <v>5</v>
      </c>
      <c r="QJ325" s="1">
        <v>5</v>
      </c>
      <c r="QK325" s="1">
        <v>4</v>
      </c>
      <c r="QL325" s="1">
        <v>4</v>
      </c>
      <c r="QM325" s="1">
        <v>1</v>
      </c>
      <c r="QN325" s="1">
        <v>1</v>
      </c>
      <c r="QO325" s="1">
        <v>0</v>
      </c>
      <c r="QP325" s="1">
        <v>0</v>
      </c>
      <c r="QQ325" s="1">
        <v>0</v>
      </c>
      <c r="QR325" s="1">
        <v>0</v>
      </c>
      <c r="QS325" s="1">
        <v>0</v>
      </c>
      <c r="QT325" s="1">
        <v>0</v>
      </c>
      <c r="QU325" s="1">
        <v>0</v>
      </c>
      <c r="QV325" s="1">
        <v>0</v>
      </c>
      <c r="QW325" s="1">
        <v>0</v>
      </c>
      <c r="QX325" s="1">
        <v>0</v>
      </c>
      <c r="QY325" s="1">
        <v>1</v>
      </c>
      <c r="QZ325" s="1">
        <v>1</v>
      </c>
    </row>
    <row r="326" spans="1:468">
      <c r="A326" s="1">
        <v>2013</v>
      </c>
      <c r="B326" s="1" t="s">
        <v>830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0</v>
      </c>
      <c r="J326" s="1">
        <v>0</v>
      </c>
      <c r="K326" s="1">
        <v>2</v>
      </c>
      <c r="L326" s="1">
        <v>2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2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2</v>
      </c>
      <c r="BY326" s="1">
        <v>0</v>
      </c>
      <c r="BZ326" s="1">
        <v>0</v>
      </c>
      <c r="CA326" s="1">
        <v>2</v>
      </c>
      <c r="CB326" s="1">
        <v>2</v>
      </c>
      <c r="CC326" s="1">
        <v>2</v>
      </c>
      <c r="CD326" s="1">
        <v>4</v>
      </c>
      <c r="CE326" s="1">
        <v>2</v>
      </c>
      <c r="CF326" s="1">
        <v>1</v>
      </c>
      <c r="CG326" s="1">
        <v>2</v>
      </c>
      <c r="CH326" s="1">
        <v>0</v>
      </c>
      <c r="CI326" s="1">
        <v>2</v>
      </c>
      <c r="CJ326" s="1">
        <v>1</v>
      </c>
      <c r="CK326" s="1">
        <v>2</v>
      </c>
      <c r="CL326" s="1">
        <v>0</v>
      </c>
      <c r="CM326" s="1">
        <v>0</v>
      </c>
      <c r="CN326" s="1">
        <v>1</v>
      </c>
      <c r="CO326" s="1">
        <v>2</v>
      </c>
      <c r="CP326" s="1">
        <v>0</v>
      </c>
      <c r="CQ326" s="1">
        <v>0</v>
      </c>
      <c r="CR326" s="1">
        <v>1</v>
      </c>
      <c r="CS326" s="1">
        <v>1</v>
      </c>
      <c r="CT326" s="1">
        <v>1</v>
      </c>
      <c r="CU326" s="1">
        <v>0</v>
      </c>
      <c r="CV326" s="1">
        <v>1</v>
      </c>
      <c r="CW326" s="1">
        <v>1</v>
      </c>
      <c r="CX326" s="1">
        <v>1</v>
      </c>
      <c r="CY326" s="1">
        <v>2</v>
      </c>
      <c r="CZ326" s="1">
        <v>1</v>
      </c>
      <c r="DA326" s="1">
        <v>1</v>
      </c>
      <c r="DB326" s="1">
        <v>0</v>
      </c>
      <c r="DC326" s="1">
        <v>0</v>
      </c>
      <c r="DD326" s="1">
        <v>1</v>
      </c>
      <c r="DE326" s="1">
        <v>0</v>
      </c>
      <c r="DF326" s="1">
        <v>1</v>
      </c>
      <c r="DG326" s="1">
        <v>1</v>
      </c>
      <c r="DH326" s="1">
        <v>1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3</v>
      </c>
      <c r="DR326" s="1">
        <v>3</v>
      </c>
      <c r="DS326" s="1">
        <v>3</v>
      </c>
      <c r="DT326" s="1">
        <v>3</v>
      </c>
      <c r="DU326" s="1">
        <v>0</v>
      </c>
      <c r="DV326" s="1">
        <v>0</v>
      </c>
      <c r="DW326" s="1">
        <v>0</v>
      </c>
      <c r="DX326" s="1">
        <v>3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1</v>
      </c>
      <c r="EV326" s="1">
        <v>1</v>
      </c>
      <c r="EW326" s="1">
        <v>0</v>
      </c>
      <c r="EX326" s="1">
        <v>2</v>
      </c>
      <c r="EY326" s="1">
        <v>0</v>
      </c>
      <c r="EZ326" s="1">
        <v>0</v>
      </c>
      <c r="FA326" s="1">
        <v>2</v>
      </c>
      <c r="FB326" s="1">
        <v>2</v>
      </c>
      <c r="FC326" s="1">
        <v>2</v>
      </c>
      <c r="FD326" s="1">
        <v>4</v>
      </c>
      <c r="FE326" s="1">
        <v>2</v>
      </c>
      <c r="FF326" s="1">
        <v>1</v>
      </c>
      <c r="FG326" s="1">
        <v>1</v>
      </c>
      <c r="FH326" s="1">
        <v>0</v>
      </c>
      <c r="FI326" s="1">
        <v>1</v>
      </c>
      <c r="FJ326" s="1">
        <v>2</v>
      </c>
      <c r="FK326" s="1">
        <v>2</v>
      </c>
      <c r="FL326" s="1">
        <v>1</v>
      </c>
      <c r="FM326" s="1">
        <v>1</v>
      </c>
      <c r="FN326" s="1">
        <v>1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15</v>
      </c>
      <c r="GA326" s="1">
        <v>0</v>
      </c>
      <c r="GB326" s="1">
        <v>0</v>
      </c>
      <c r="GC326" s="1">
        <v>0</v>
      </c>
      <c r="GD326" s="1">
        <v>0</v>
      </c>
      <c r="GE326" s="1">
        <v>15</v>
      </c>
      <c r="GF326" s="1">
        <v>15</v>
      </c>
      <c r="GG326" s="1">
        <v>15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3</v>
      </c>
      <c r="GT326" s="1">
        <v>3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3</v>
      </c>
      <c r="HB326" s="1">
        <v>3</v>
      </c>
      <c r="HC326" s="1">
        <v>0</v>
      </c>
      <c r="HD326" s="1">
        <v>3</v>
      </c>
      <c r="HE326" s="1">
        <v>0</v>
      </c>
      <c r="HF326" s="1">
        <v>6</v>
      </c>
      <c r="HG326" s="1">
        <v>6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3</v>
      </c>
      <c r="HO326" s="1">
        <v>3</v>
      </c>
      <c r="HP326" s="1">
        <v>3</v>
      </c>
      <c r="HQ326" s="1">
        <v>3</v>
      </c>
      <c r="HR326" s="1">
        <v>6</v>
      </c>
      <c r="HS326" s="1">
        <v>6</v>
      </c>
      <c r="HT326" s="1">
        <v>0</v>
      </c>
      <c r="HU326" s="1">
        <v>6</v>
      </c>
      <c r="HV326" s="1">
        <v>0</v>
      </c>
      <c r="HW326" s="1">
        <v>0</v>
      </c>
      <c r="HX326" s="1">
        <v>6</v>
      </c>
      <c r="HY326" s="1">
        <v>6</v>
      </c>
      <c r="HZ326" s="1">
        <v>15</v>
      </c>
      <c r="IA326" s="1">
        <v>15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3</v>
      </c>
      <c r="IN326" s="1">
        <v>3</v>
      </c>
      <c r="IO326" s="1">
        <v>3</v>
      </c>
      <c r="IP326" s="1">
        <v>3</v>
      </c>
      <c r="IQ326" s="1">
        <v>3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3</v>
      </c>
      <c r="JM326" s="1">
        <v>3</v>
      </c>
      <c r="JN326" s="1">
        <v>0</v>
      </c>
      <c r="JO326" s="1">
        <v>0</v>
      </c>
      <c r="JP326" s="1">
        <v>3</v>
      </c>
      <c r="JQ326" s="1">
        <v>3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3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3</v>
      </c>
      <c r="KF326" s="1">
        <v>3</v>
      </c>
      <c r="KG326" s="1">
        <v>3</v>
      </c>
      <c r="KH326" s="1">
        <v>0</v>
      </c>
      <c r="KI326" s="1">
        <v>3</v>
      </c>
      <c r="KJ326" s="1">
        <v>3</v>
      </c>
      <c r="KK326" s="1">
        <v>3</v>
      </c>
      <c r="KL326" s="1">
        <v>0</v>
      </c>
      <c r="KM326" s="1">
        <v>0</v>
      </c>
      <c r="KN326" s="1">
        <v>0</v>
      </c>
      <c r="KO326" s="1">
        <v>3</v>
      </c>
      <c r="KP326" s="1">
        <v>3</v>
      </c>
      <c r="KQ326" s="1">
        <v>0</v>
      </c>
      <c r="KR326" s="1">
        <v>0</v>
      </c>
      <c r="KS326" s="1">
        <v>6</v>
      </c>
      <c r="KT326" s="1">
        <v>6</v>
      </c>
      <c r="KU326" s="1">
        <v>0</v>
      </c>
      <c r="KV326" s="1">
        <v>0</v>
      </c>
      <c r="KW326" s="1">
        <v>0</v>
      </c>
      <c r="KX326" s="1">
        <v>0</v>
      </c>
      <c r="KY326" s="1">
        <v>3</v>
      </c>
      <c r="KZ326" s="1">
        <v>3</v>
      </c>
      <c r="LA326" s="1">
        <v>3</v>
      </c>
      <c r="LB326" s="1">
        <v>3</v>
      </c>
      <c r="LC326" s="1">
        <v>3</v>
      </c>
      <c r="LD326" s="1">
        <v>1</v>
      </c>
      <c r="LE326" s="1">
        <v>1</v>
      </c>
      <c r="LF326" s="1">
        <v>1</v>
      </c>
      <c r="LG326" s="1">
        <v>0</v>
      </c>
      <c r="LH326" s="1">
        <v>1</v>
      </c>
      <c r="LI326" s="1">
        <v>1</v>
      </c>
      <c r="LJ326" s="1">
        <v>1</v>
      </c>
      <c r="LK326" s="1">
        <v>1</v>
      </c>
      <c r="LL326" s="1">
        <v>0</v>
      </c>
      <c r="LM326" s="1">
        <v>8</v>
      </c>
      <c r="LN326" s="1">
        <v>13</v>
      </c>
      <c r="LO326" s="1">
        <v>13</v>
      </c>
      <c r="LP326" s="1">
        <v>5</v>
      </c>
      <c r="LQ326" s="1">
        <v>1</v>
      </c>
      <c r="LR326" s="1">
        <v>1</v>
      </c>
      <c r="LS326" s="1">
        <v>1</v>
      </c>
      <c r="LT326" s="1">
        <v>1</v>
      </c>
      <c r="LU326" s="1">
        <v>1</v>
      </c>
      <c r="LV326" s="1">
        <v>0</v>
      </c>
      <c r="LW326" s="1">
        <v>1</v>
      </c>
      <c r="LX326" s="1">
        <v>0</v>
      </c>
      <c r="LY326" s="1">
        <v>1</v>
      </c>
      <c r="LZ326" s="1">
        <v>0</v>
      </c>
      <c r="MA326" s="1">
        <v>0</v>
      </c>
      <c r="MB326" s="1">
        <v>0</v>
      </c>
      <c r="MC326" s="1">
        <v>3</v>
      </c>
      <c r="MD326" s="1">
        <v>3</v>
      </c>
      <c r="ME326" s="1">
        <v>3</v>
      </c>
      <c r="MF326" s="1">
        <v>3</v>
      </c>
      <c r="MG326" s="1">
        <v>3</v>
      </c>
      <c r="MH326" s="1">
        <v>3</v>
      </c>
      <c r="MI326" s="1">
        <v>3</v>
      </c>
      <c r="MJ326" s="1">
        <v>1</v>
      </c>
      <c r="MK326" s="1">
        <v>0</v>
      </c>
      <c r="ML326" s="1">
        <v>4</v>
      </c>
      <c r="MM326" s="1">
        <v>0</v>
      </c>
      <c r="MN326" s="1">
        <v>3</v>
      </c>
      <c r="MO326" s="1">
        <v>6</v>
      </c>
      <c r="MP326" s="1">
        <v>6</v>
      </c>
      <c r="MQ326" s="1">
        <v>0</v>
      </c>
      <c r="MR326" s="1">
        <v>0</v>
      </c>
      <c r="MS326" s="1">
        <v>0</v>
      </c>
      <c r="MT326" s="1">
        <v>0</v>
      </c>
      <c r="MU326" s="1">
        <v>0</v>
      </c>
      <c r="MV326" s="1">
        <v>3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1</v>
      </c>
      <c r="NC326" s="1">
        <v>4</v>
      </c>
      <c r="ND326" s="1">
        <v>0</v>
      </c>
      <c r="NE326" s="1">
        <v>0</v>
      </c>
      <c r="NF326" s="1">
        <v>0</v>
      </c>
      <c r="NG326" s="1">
        <v>4</v>
      </c>
      <c r="NH326" s="1">
        <v>4</v>
      </c>
      <c r="NI326" s="1">
        <v>4</v>
      </c>
      <c r="NJ326" s="1">
        <v>1</v>
      </c>
      <c r="NK326" s="1">
        <v>1</v>
      </c>
      <c r="NL326" s="1">
        <v>1</v>
      </c>
      <c r="NM326" s="1">
        <v>1</v>
      </c>
      <c r="NN326" s="1">
        <v>2</v>
      </c>
      <c r="NO326" s="1">
        <v>1</v>
      </c>
      <c r="NP326" s="1">
        <v>1</v>
      </c>
      <c r="NQ326" s="1">
        <v>1</v>
      </c>
      <c r="NR326" s="1">
        <v>1</v>
      </c>
      <c r="NS326" s="1">
        <v>1</v>
      </c>
      <c r="NT326" s="1">
        <v>1</v>
      </c>
      <c r="NU326" s="1">
        <v>1</v>
      </c>
      <c r="NV326" s="1">
        <v>2</v>
      </c>
      <c r="NW326" s="1">
        <v>1</v>
      </c>
      <c r="NX326" s="1">
        <v>1</v>
      </c>
      <c r="NY326" s="1">
        <v>2</v>
      </c>
      <c r="NZ326" s="1">
        <v>1</v>
      </c>
      <c r="OA326" s="1">
        <v>1</v>
      </c>
      <c r="OB326" s="1">
        <v>1</v>
      </c>
      <c r="OC326" s="1">
        <v>1</v>
      </c>
      <c r="OD326" s="1">
        <v>1</v>
      </c>
      <c r="OE326" s="1">
        <v>4</v>
      </c>
      <c r="OF326" s="1">
        <v>1</v>
      </c>
      <c r="OG326" s="1">
        <v>1</v>
      </c>
      <c r="OH326" s="1">
        <v>1</v>
      </c>
      <c r="OI326" s="1">
        <v>1</v>
      </c>
      <c r="OJ326" s="1">
        <v>0</v>
      </c>
      <c r="OK326" s="1">
        <v>0</v>
      </c>
      <c r="OL326" s="1">
        <v>0</v>
      </c>
      <c r="OM326" s="1">
        <v>0</v>
      </c>
      <c r="ON326" s="1">
        <v>0</v>
      </c>
      <c r="OO326" s="1">
        <v>0</v>
      </c>
      <c r="OP326" s="1">
        <v>0</v>
      </c>
      <c r="OQ326" s="1">
        <v>0</v>
      </c>
      <c r="OR326" s="1">
        <v>0</v>
      </c>
      <c r="OS326" s="1">
        <v>0</v>
      </c>
      <c r="OT326" s="1">
        <v>0</v>
      </c>
      <c r="OU326" s="1">
        <v>0</v>
      </c>
      <c r="OV326" s="1">
        <v>0</v>
      </c>
      <c r="OW326" s="1">
        <v>0</v>
      </c>
      <c r="OX326" s="1">
        <v>0</v>
      </c>
      <c r="OY326" s="1">
        <v>0</v>
      </c>
      <c r="OZ326" s="1">
        <v>0</v>
      </c>
      <c r="PA326" s="1">
        <v>0</v>
      </c>
      <c r="PB326" s="1">
        <v>0</v>
      </c>
      <c r="PC326" s="1">
        <v>0</v>
      </c>
      <c r="PD326" s="1">
        <v>0</v>
      </c>
      <c r="PE326" s="1">
        <v>0</v>
      </c>
      <c r="PF326" s="1">
        <v>0</v>
      </c>
      <c r="PG326" s="1">
        <v>0</v>
      </c>
      <c r="PH326" s="1">
        <v>0</v>
      </c>
      <c r="PI326" s="1">
        <v>0</v>
      </c>
      <c r="PJ326" s="1">
        <v>0</v>
      </c>
      <c r="PK326" s="1">
        <v>0</v>
      </c>
      <c r="PL326" s="1">
        <v>0</v>
      </c>
      <c r="PM326" s="1">
        <v>0</v>
      </c>
      <c r="PN326" s="1">
        <v>0</v>
      </c>
      <c r="PO326" s="1">
        <v>0</v>
      </c>
      <c r="PP326" s="1">
        <v>0</v>
      </c>
      <c r="PQ326" s="1">
        <v>0</v>
      </c>
      <c r="PR326" s="1">
        <v>0</v>
      </c>
      <c r="PS326" s="1">
        <v>0</v>
      </c>
      <c r="PT326" s="1">
        <v>0</v>
      </c>
      <c r="PU326" s="1">
        <v>1</v>
      </c>
      <c r="PV326" s="1">
        <v>4</v>
      </c>
      <c r="PW326" s="1">
        <v>0</v>
      </c>
      <c r="PX326" s="1">
        <v>0</v>
      </c>
      <c r="PY326" s="1">
        <v>4</v>
      </c>
      <c r="PZ326" s="1">
        <v>4</v>
      </c>
      <c r="QA326" s="1">
        <v>4</v>
      </c>
      <c r="QB326" s="1">
        <v>8</v>
      </c>
      <c r="QC326" s="1">
        <v>4</v>
      </c>
      <c r="QD326" s="1">
        <v>4</v>
      </c>
      <c r="QE326" s="1">
        <v>4</v>
      </c>
      <c r="QF326" s="1">
        <v>4</v>
      </c>
      <c r="QG326" s="1">
        <v>4</v>
      </c>
      <c r="QH326" s="1">
        <v>4</v>
      </c>
      <c r="QI326" s="1">
        <v>5</v>
      </c>
      <c r="QJ326" s="1">
        <v>5</v>
      </c>
      <c r="QK326" s="1">
        <v>4</v>
      </c>
      <c r="QL326" s="1">
        <v>4</v>
      </c>
      <c r="QM326" s="1">
        <v>1</v>
      </c>
      <c r="QN326" s="1">
        <v>1</v>
      </c>
      <c r="QO326" s="1">
        <v>0</v>
      </c>
      <c r="QP326" s="1">
        <v>0</v>
      </c>
      <c r="QQ326" s="1">
        <v>0</v>
      </c>
      <c r="QR326" s="1">
        <v>0</v>
      </c>
      <c r="QS326" s="1">
        <v>0</v>
      </c>
      <c r="QT326" s="1">
        <v>0</v>
      </c>
      <c r="QU326" s="1">
        <v>0</v>
      </c>
      <c r="QV326" s="1">
        <v>0</v>
      </c>
      <c r="QW326" s="1">
        <v>0</v>
      </c>
      <c r="QX326" s="1">
        <v>0</v>
      </c>
      <c r="QY326" s="1">
        <v>1</v>
      </c>
      <c r="QZ326" s="1">
        <v>1</v>
      </c>
    </row>
    <row r="327" spans="1:468">
      <c r="A327" s="1">
        <v>2013</v>
      </c>
      <c r="B327" s="1" t="s">
        <v>831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0</v>
      </c>
      <c r="J327" s="1">
        <v>0</v>
      </c>
      <c r="K327" s="1">
        <v>2</v>
      </c>
      <c r="L327" s="1">
        <v>2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2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2</v>
      </c>
      <c r="BY327" s="1">
        <v>0</v>
      </c>
      <c r="BZ327" s="1">
        <v>0</v>
      </c>
      <c r="CA327" s="1">
        <v>2</v>
      </c>
      <c r="CB327" s="1">
        <v>2</v>
      </c>
      <c r="CC327" s="1">
        <v>2</v>
      </c>
      <c r="CD327" s="1">
        <v>4</v>
      </c>
      <c r="CE327" s="1">
        <v>2</v>
      </c>
      <c r="CF327" s="1">
        <v>1</v>
      </c>
      <c r="CG327" s="1">
        <v>2</v>
      </c>
      <c r="CH327" s="1">
        <v>0</v>
      </c>
      <c r="CI327" s="1">
        <v>2</v>
      </c>
      <c r="CJ327" s="1">
        <v>1</v>
      </c>
      <c r="CK327" s="1">
        <v>2</v>
      </c>
      <c r="CL327" s="1">
        <v>0</v>
      </c>
      <c r="CM327" s="1">
        <v>0</v>
      </c>
      <c r="CN327" s="1">
        <v>1</v>
      </c>
      <c r="CO327" s="1">
        <v>2</v>
      </c>
      <c r="CP327" s="1">
        <v>0</v>
      </c>
      <c r="CQ327" s="1">
        <v>0</v>
      </c>
      <c r="CR327" s="1">
        <v>1</v>
      </c>
      <c r="CS327" s="1">
        <v>1</v>
      </c>
      <c r="CT327" s="1">
        <v>1</v>
      </c>
      <c r="CU327" s="1">
        <v>0</v>
      </c>
      <c r="CV327" s="1">
        <v>1</v>
      </c>
      <c r="CW327" s="1">
        <v>1</v>
      </c>
      <c r="CX327" s="1">
        <v>1</v>
      </c>
      <c r="CY327" s="1">
        <v>2</v>
      </c>
      <c r="CZ327" s="1">
        <v>1</v>
      </c>
      <c r="DA327" s="1">
        <v>1</v>
      </c>
      <c r="DB327" s="1">
        <v>0</v>
      </c>
      <c r="DC327" s="1">
        <v>0</v>
      </c>
      <c r="DD327" s="1">
        <v>1</v>
      </c>
      <c r="DE327" s="1">
        <v>0</v>
      </c>
      <c r="DF327" s="1">
        <v>1</v>
      </c>
      <c r="DG327" s="1">
        <v>1</v>
      </c>
      <c r="DH327" s="1">
        <v>1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3</v>
      </c>
      <c r="DR327" s="1">
        <v>3</v>
      </c>
      <c r="DS327" s="1">
        <v>3</v>
      </c>
      <c r="DT327" s="1">
        <v>3</v>
      </c>
      <c r="DU327" s="1">
        <v>0</v>
      </c>
      <c r="DV327" s="1">
        <v>0</v>
      </c>
      <c r="DW327" s="1">
        <v>0</v>
      </c>
      <c r="DX327" s="1">
        <v>3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1</v>
      </c>
      <c r="EV327" s="1">
        <v>1</v>
      </c>
      <c r="EW327" s="1">
        <v>0</v>
      </c>
      <c r="EX327" s="1">
        <v>2</v>
      </c>
      <c r="EY327" s="1">
        <v>0</v>
      </c>
      <c r="EZ327" s="1">
        <v>0</v>
      </c>
      <c r="FA327" s="1">
        <v>2</v>
      </c>
      <c r="FB327" s="1">
        <v>2</v>
      </c>
      <c r="FC327" s="1">
        <v>2</v>
      </c>
      <c r="FD327" s="1">
        <v>4</v>
      </c>
      <c r="FE327" s="1">
        <v>2</v>
      </c>
      <c r="FF327" s="1">
        <v>1</v>
      </c>
      <c r="FG327" s="1">
        <v>1</v>
      </c>
      <c r="FH327" s="1">
        <v>0</v>
      </c>
      <c r="FI327" s="1">
        <v>1</v>
      </c>
      <c r="FJ327" s="1">
        <v>2</v>
      </c>
      <c r="FK327" s="1">
        <v>2</v>
      </c>
      <c r="FL327" s="1">
        <v>1</v>
      </c>
      <c r="FM327" s="1">
        <v>1</v>
      </c>
      <c r="FN327" s="1">
        <v>1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15</v>
      </c>
      <c r="GA327" s="1">
        <v>0</v>
      </c>
      <c r="GB327" s="1">
        <v>0</v>
      </c>
      <c r="GC327" s="1">
        <v>0</v>
      </c>
      <c r="GD327" s="1">
        <v>0</v>
      </c>
      <c r="GE327" s="1">
        <v>15</v>
      </c>
      <c r="GF327" s="1">
        <v>15</v>
      </c>
      <c r="GG327" s="1">
        <v>15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3</v>
      </c>
      <c r="GT327" s="1">
        <v>3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3</v>
      </c>
      <c r="HB327" s="1">
        <v>3</v>
      </c>
      <c r="HC327" s="1">
        <v>0</v>
      </c>
      <c r="HD327" s="1">
        <v>3</v>
      </c>
      <c r="HE327" s="1">
        <v>0</v>
      </c>
      <c r="HF327" s="1">
        <v>6</v>
      </c>
      <c r="HG327" s="1">
        <v>6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3</v>
      </c>
      <c r="HO327" s="1">
        <v>3</v>
      </c>
      <c r="HP327" s="1">
        <v>3</v>
      </c>
      <c r="HQ327" s="1">
        <v>3</v>
      </c>
      <c r="HR327" s="1">
        <v>6</v>
      </c>
      <c r="HS327" s="1">
        <v>6</v>
      </c>
      <c r="HT327" s="1">
        <v>0</v>
      </c>
      <c r="HU327" s="1">
        <v>6</v>
      </c>
      <c r="HV327" s="1">
        <v>0</v>
      </c>
      <c r="HW327" s="1">
        <v>0</v>
      </c>
      <c r="HX327" s="1">
        <v>6</v>
      </c>
      <c r="HY327" s="1">
        <v>6</v>
      </c>
      <c r="HZ327" s="1">
        <v>15</v>
      </c>
      <c r="IA327" s="1">
        <v>15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3</v>
      </c>
      <c r="IN327" s="1">
        <v>3</v>
      </c>
      <c r="IO327" s="1">
        <v>3</v>
      </c>
      <c r="IP327" s="1">
        <v>3</v>
      </c>
      <c r="IQ327" s="1">
        <v>3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3</v>
      </c>
      <c r="JM327" s="1">
        <v>3</v>
      </c>
      <c r="JN327" s="1">
        <v>0</v>
      </c>
      <c r="JO327" s="1">
        <v>0</v>
      </c>
      <c r="JP327" s="1">
        <v>3</v>
      </c>
      <c r="JQ327" s="1">
        <v>3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3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3</v>
      </c>
      <c r="KF327" s="1">
        <v>3</v>
      </c>
      <c r="KG327" s="1">
        <v>3</v>
      </c>
      <c r="KH327" s="1">
        <v>0</v>
      </c>
      <c r="KI327" s="1">
        <v>3</v>
      </c>
      <c r="KJ327" s="1">
        <v>3</v>
      </c>
      <c r="KK327" s="1">
        <v>3</v>
      </c>
      <c r="KL327" s="1">
        <v>0</v>
      </c>
      <c r="KM327" s="1">
        <v>0</v>
      </c>
      <c r="KN327" s="1">
        <v>0</v>
      </c>
      <c r="KO327" s="1">
        <v>3</v>
      </c>
      <c r="KP327" s="1">
        <v>3</v>
      </c>
      <c r="KQ327" s="1">
        <v>0</v>
      </c>
      <c r="KR327" s="1">
        <v>0</v>
      </c>
      <c r="KS327" s="1">
        <v>6</v>
      </c>
      <c r="KT327" s="1">
        <v>6</v>
      </c>
      <c r="KU327" s="1">
        <v>0</v>
      </c>
      <c r="KV327" s="1">
        <v>0</v>
      </c>
      <c r="KW327" s="1">
        <v>0</v>
      </c>
      <c r="KX327" s="1">
        <v>0</v>
      </c>
      <c r="KY327" s="1">
        <v>3</v>
      </c>
      <c r="KZ327" s="1">
        <v>3</v>
      </c>
      <c r="LA327" s="1">
        <v>3</v>
      </c>
      <c r="LB327" s="1">
        <v>3</v>
      </c>
      <c r="LC327" s="1">
        <v>3</v>
      </c>
      <c r="LD327" s="1">
        <v>1</v>
      </c>
      <c r="LE327" s="1">
        <v>1</v>
      </c>
      <c r="LF327" s="1">
        <v>1</v>
      </c>
      <c r="LG327" s="1">
        <v>0</v>
      </c>
      <c r="LH327" s="1">
        <v>1</v>
      </c>
      <c r="LI327" s="1">
        <v>1</v>
      </c>
      <c r="LJ327" s="1">
        <v>1</v>
      </c>
      <c r="LK327" s="1">
        <v>1</v>
      </c>
      <c r="LL327" s="1">
        <v>0</v>
      </c>
      <c r="LM327" s="1">
        <v>8</v>
      </c>
      <c r="LN327" s="1">
        <v>13</v>
      </c>
      <c r="LO327" s="1">
        <v>13</v>
      </c>
      <c r="LP327" s="1">
        <v>5</v>
      </c>
      <c r="LQ327" s="1">
        <v>1</v>
      </c>
      <c r="LR327" s="1">
        <v>1</v>
      </c>
      <c r="LS327" s="1">
        <v>1</v>
      </c>
      <c r="LT327" s="1">
        <v>1</v>
      </c>
      <c r="LU327" s="1">
        <v>1</v>
      </c>
      <c r="LV327" s="1">
        <v>0</v>
      </c>
      <c r="LW327" s="1">
        <v>1</v>
      </c>
      <c r="LX327" s="1">
        <v>0</v>
      </c>
      <c r="LY327" s="1">
        <v>1</v>
      </c>
      <c r="LZ327" s="1">
        <v>0</v>
      </c>
      <c r="MA327" s="1">
        <v>0</v>
      </c>
      <c r="MB327" s="1">
        <v>0</v>
      </c>
      <c r="MC327" s="1">
        <v>3</v>
      </c>
      <c r="MD327" s="1">
        <v>3</v>
      </c>
      <c r="ME327" s="1">
        <v>3</v>
      </c>
      <c r="MF327" s="1">
        <v>3</v>
      </c>
      <c r="MG327" s="1">
        <v>3</v>
      </c>
      <c r="MH327" s="1">
        <v>3</v>
      </c>
      <c r="MI327" s="1">
        <v>3</v>
      </c>
      <c r="MJ327" s="1">
        <v>1</v>
      </c>
      <c r="MK327" s="1">
        <v>0</v>
      </c>
      <c r="ML327" s="1">
        <v>4</v>
      </c>
      <c r="MM327" s="1">
        <v>0</v>
      </c>
      <c r="MN327" s="1">
        <v>3</v>
      </c>
      <c r="MO327" s="1">
        <v>6</v>
      </c>
      <c r="MP327" s="1">
        <v>6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3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3</v>
      </c>
      <c r="ND327" s="1">
        <v>0</v>
      </c>
      <c r="NE327" s="1">
        <v>0</v>
      </c>
      <c r="NF327" s="1">
        <v>0</v>
      </c>
      <c r="NG327" s="1">
        <v>3</v>
      </c>
      <c r="NH327" s="1">
        <v>3</v>
      </c>
      <c r="NI327" s="1">
        <v>3</v>
      </c>
      <c r="NJ327" s="1">
        <v>1</v>
      </c>
      <c r="NK327" s="1">
        <v>1</v>
      </c>
      <c r="NL327" s="1">
        <v>1</v>
      </c>
      <c r="NM327" s="1">
        <v>1</v>
      </c>
      <c r="NN327" s="1">
        <v>2</v>
      </c>
      <c r="NO327" s="1">
        <v>1</v>
      </c>
      <c r="NP327" s="1">
        <v>1</v>
      </c>
      <c r="NQ327" s="1">
        <v>1</v>
      </c>
      <c r="NR327" s="1">
        <v>1</v>
      </c>
      <c r="NS327" s="1">
        <v>1</v>
      </c>
      <c r="NT327" s="1">
        <v>1</v>
      </c>
      <c r="NU327" s="1">
        <v>1</v>
      </c>
      <c r="NV327" s="1">
        <v>2</v>
      </c>
      <c r="NW327" s="1">
        <v>1</v>
      </c>
      <c r="NX327" s="1">
        <v>1</v>
      </c>
      <c r="NY327" s="1">
        <v>3</v>
      </c>
      <c r="NZ327" s="1">
        <v>1</v>
      </c>
      <c r="OA327" s="1">
        <v>2</v>
      </c>
      <c r="OB327" s="1">
        <v>1</v>
      </c>
      <c r="OC327" s="1">
        <v>2</v>
      </c>
      <c r="OD327" s="1">
        <v>2</v>
      </c>
      <c r="OE327" s="1">
        <v>4</v>
      </c>
      <c r="OF327" s="1">
        <v>2</v>
      </c>
      <c r="OG327" s="1">
        <v>2</v>
      </c>
      <c r="OH327" s="1">
        <v>2</v>
      </c>
      <c r="OI327" s="1">
        <v>1</v>
      </c>
      <c r="OJ327" s="1">
        <v>0</v>
      </c>
      <c r="OK327" s="1">
        <v>0</v>
      </c>
      <c r="OL327" s="1">
        <v>0</v>
      </c>
      <c r="OM327" s="1">
        <v>0</v>
      </c>
      <c r="ON327" s="1">
        <v>0</v>
      </c>
      <c r="OO327" s="1">
        <v>0</v>
      </c>
      <c r="OP327" s="1">
        <v>0</v>
      </c>
      <c r="OQ327" s="1">
        <v>0</v>
      </c>
      <c r="OR327" s="1">
        <v>0</v>
      </c>
      <c r="OS327" s="1">
        <v>0</v>
      </c>
      <c r="OT327" s="1">
        <v>0</v>
      </c>
      <c r="OU327" s="1">
        <v>0</v>
      </c>
      <c r="OV327" s="1">
        <v>0</v>
      </c>
      <c r="OW327" s="1">
        <v>0</v>
      </c>
      <c r="OX327" s="1">
        <v>0</v>
      </c>
      <c r="OY327" s="1">
        <v>0</v>
      </c>
      <c r="OZ327" s="1">
        <v>0</v>
      </c>
      <c r="PA327" s="1">
        <v>0</v>
      </c>
      <c r="PB327" s="1">
        <v>0</v>
      </c>
      <c r="PC327" s="1">
        <v>0</v>
      </c>
      <c r="PD327" s="1">
        <v>0</v>
      </c>
      <c r="PE327" s="1">
        <v>0</v>
      </c>
      <c r="PF327" s="1">
        <v>0</v>
      </c>
      <c r="PG327" s="1">
        <v>0</v>
      </c>
      <c r="PH327" s="1">
        <v>0</v>
      </c>
      <c r="PI327" s="1">
        <v>0</v>
      </c>
      <c r="PJ327" s="1">
        <v>0</v>
      </c>
      <c r="PK327" s="1">
        <v>0</v>
      </c>
      <c r="PL327" s="1">
        <v>0</v>
      </c>
      <c r="PM327" s="1">
        <v>0</v>
      </c>
      <c r="PN327" s="1">
        <v>0</v>
      </c>
      <c r="PO327" s="1">
        <v>0</v>
      </c>
      <c r="PP327" s="1">
        <v>0</v>
      </c>
      <c r="PQ327" s="1">
        <v>0</v>
      </c>
      <c r="PR327" s="1">
        <v>0</v>
      </c>
      <c r="PS327" s="1">
        <v>0</v>
      </c>
      <c r="PT327" s="1">
        <v>0</v>
      </c>
      <c r="PU327" s="1">
        <v>1</v>
      </c>
      <c r="PV327" s="1">
        <v>4</v>
      </c>
      <c r="PW327" s="1">
        <v>0</v>
      </c>
      <c r="PX327" s="1">
        <v>0</v>
      </c>
      <c r="PY327" s="1">
        <v>4</v>
      </c>
      <c r="PZ327" s="1">
        <v>4</v>
      </c>
      <c r="QA327" s="1">
        <v>4</v>
      </c>
      <c r="QB327" s="1">
        <v>8</v>
      </c>
      <c r="QC327" s="1">
        <v>4</v>
      </c>
      <c r="QD327" s="1">
        <v>4</v>
      </c>
      <c r="QE327" s="1">
        <v>4</v>
      </c>
      <c r="QF327" s="1">
        <v>4</v>
      </c>
      <c r="QG327" s="1">
        <v>4</v>
      </c>
      <c r="QH327" s="1">
        <v>4</v>
      </c>
      <c r="QI327" s="1">
        <v>5</v>
      </c>
      <c r="QJ327" s="1">
        <v>5</v>
      </c>
      <c r="QK327" s="1">
        <v>4</v>
      </c>
      <c r="QL327" s="1">
        <v>4</v>
      </c>
      <c r="QM327" s="1">
        <v>1</v>
      </c>
      <c r="QN327" s="1">
        <v>1</v>
      </c>
      <c r="QO327" s="1">
        <v>0</v>
      </c>
      <c r="QP327" s="1">
        <v>0</v>
      </c>
      <c r="QQ327" s="1">
        <v>0</v>
      </c>
      <c r="QR327" s="1">
        <v>0</v>
      </c>
      <c r="QS327" s="1">
        <v>0</v>
      </c>
      <c r="QT327" s="1">
        <v>0</v>
      </c>
      <c r="QU327" s="1">
        <v>0</v>
      </c>
      <c r="QV327" s="1">
        <v>0</v>
      </c>
      <c r="QW327" s="1">
        <v>1</v>
      </c>
      <c r="QX327" s="1">
        <v>0</v>
      </c>
      <c r="QY327" s="1">
        <v>1</v>
      </c>
      <c r="QZ327" s="1">
        <v>1</v>
      </c>
    </row>
    <row r="328" spans="1:468">
      <c r="A328" s="1">
        <v>2013</v>
      </c>
      <c r="B328" s="1" t="s">
        <v>832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0</v>
      </c>
      <c r="J328" s="1">
        <v>0</v>
      </c>
      <c r="K328" s="1">
        <v>2</v>
      </c>
      <c r="L328" s="1">
        <v>2</v>
      </c>
      <c r="M328" s="1">
        <v>0</v>
      </c>
      <c r="N328" s="1">
        <v>0</v>
      </c>
      <c r="O328" s="1">
        <v>0</v>
      </c>
      <c r="P328" s="1">
        <v>2</v>
      </c>
      <c r="Q328" s="1">
        <v>1</v>
      </c>
      <c r="R328" s="1">
        <v>3</v>
      </c>
      <c r="S328" s="1">
        <v>2</v>
      </c>
      <c r="T328" s="1">
        <v>3</v>
      </c>
      <c r="U328" s="1">
        <v>1</v>
      </c>
      <c r="V328" s="1">
        <v>2</v>
      </c>
      <c r="W328" s="1">
        <v>3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2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1</v>
      </c>
      <c r="BW328" s="1">
        <v>0</v>
      </c>
      <c r="BX328" s="1">
        <v>2</v>
      </c>
      <c r="BY328" s="1">
        <v>0</v>
      </c>
      <c r="BZ328" s="1">
        <v>0</v>
      </c>
      <c r="CA328" s="1">
        <v>2</v>
      </c>
      <c r="CB328" s="1">
        <v>2</v>
      </c>
      <c r="CC328" s="1">
        <v>2</v>
      </c>
      <c r="CD328" s="1">
        <v>4</v>
      </c>
      <c r="CE328" s="1">
        <v>2</v>
      </c>
      <c r="CF328" s="1">
        <v>1</v>
      </c>
      <c r="CG328" s="1">
        <v>2</v>
      </c>
      <c r="CH328" s="1">
        <v>0</v>
      </c>
      <c r="CI328" s="1">
        <v>2</v>
      </c>
      <c r="CJ328" s="1">
        <v>0</v>
      </c>
      <c r="CK328" s="1">
        <v>2</v>
      </c>
      <c r="CL328" s="1">
        <v>0</v>
      </c>
      <c r="CM328" s="1">
        <v>0</v>
      </c>
      <c r="CN328" s="1">
        <v>1</v>
      </c>
      <c r="CO328" s="1">
        <v>2</v>
      </c>
      <c r="CP328" s="1">
        <v>0</v>
      </c>
      <c r="CQ328" s="1">
        <v>0</v>
      </c>
      <c r="CR328" s="1">
        <v>1</v>
      </c>
      <c r="CS328" s="1">
        <v>0</v>
      </c>
      <c r="CT328" s="1">
        <v>0</v>
      </c>
      <c r="CU328" s="1">
        <v>0</v>
      </c>
      <c r="CV328" s="1">
        <v>1</v>
      </c>
      <c r="CW328" s="1">
        <v>1</v>
      </c>
      <c r="CX328" s="1">
        <v>1</v>
      </c>
      <c r="CY328" s="1">
        <v>2</v>
      </c>
      <c r="CZ328" s="1">
        <v>1</v>
      </c>
      <c r="DA328" s="1">
        <v>1</v>
      </c>
      <c r="DB328" s="1">
        <v>0</v>
      </c>
      <c r="DC328" s="1">
        <v>0</v>
      </c>
      <c r="DD328" s="1">
        <v>1</v>
      </c>
      <c r="DE328" s="1">
        <v>1</v>
      </c>
      <c r="DF328" s="1">
        <v>1</v>
      </c>
      <c r="DG328" s="1">
        <v>1</v>
      </c>
      <c r="DH328" s="1">
        <v>1</v>
      </c>
      <c r="DI328" s="1">
        <v>0</v>
      </c>
      <c r="DJ328" s="1">
        <v>0</v>
      </c>
      <c r="DK328" s="1">
        <v>0</v>
      </c>
      <c r="DL328" s="1">
        <v>3</v>
      </c>
      <c r="DM328" s="1">
        <v>0</v>
      </c>
      <c r="DN328" s="1">
        <v>0</v>
      </c>
      <c r="DO328" s="1">
        <v>0</v>
      </c>
      <c r="DP328" s="1">
        <v>0</v>
      </c>
      <c r="DQ328" s="1">
        <v>3</v>
      </c>
      <c r="DR328" s="1">
        <v>3</v>
      </c>
      <c r="DS328" s="1">
        <v>3</v>
      </c>
      <c r="DT328" s="1">
        <v>3</v>
      </c>
      <c r="DU328" s="1">
        <v>0</v>
      </c>
      <c r="DV328" s="1">
        <v>0</v>
      </c>
      <c r="DW328" s="1">
        <v>0</v>
      </c>
      <c r="DX328" s="1">
        <v>3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1</v>
      </c>
      <c r="EV328" s="1">
        <v>1</v>
      </c>
      <c r="EW328" s="1">
        <v>0</v>
      </c>
      <c r="EX328" s="1">
        <v>2</v>
      </c>
      <c r="EY328" s="1">
        <v>0</v>
      </c>
      <c r="EZ328" s="1">
        <v>0</v>
      </c>
      <c r="FA328" s="1">
        <v>2</v>
      </c>
      <c r="FB328" s="1">
        <v>2</v>
      </c>
      <c r="FC328" s="1">
        <v>2</v>
      </c>
      <c r="FD328" s="1">
        <v>4</v>
      </c>
      <c r="FE328" s="1">
        <v>2</v>
      </c>
      <c r="FF328" s="1">
        <v>1</v>
      </c>
      <c r="FG328" s="1">
        <v>1</v>
      </c>
      <c r="FH328" s="1">
        <v>0</v>
      </c>
      <c r="FI328" s="1">
        <v>1</v>
      </c>
      <c r="FJ328" s="1">
        <v>2</v>
      </c>
      <c r="FK328" s="1">
        <v>2</v>
      </c>
      <c r="FL328" s="1">
        <v>1</v>
      </c>
      <c r="FM328" s="1">
        <v>1</v>
      </c>
      <c r="FN328" s="1">
        <v>0</v>
      </c>
      <c r="FO328" s="1">
        <v>0</v>
      </c>
      <c r="FP328" s="1">
        <v>0</v>
      </c>
      <c r="FQ328" s="1">
        <v>3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15</v>
      </c>
      <c r="GA328" s="1">
        <v>0</v>
      </c>
      <c r="GB328" s="1">
        <v>0</v>
      </c>
      <c r="GC328" s="1">
        <v>0</v>
      </c>
      <c r="GD328" s="1">
        <v>0</v>
      </c>
      <c r="GE328" s="1">
        <v>15</v>
      </c>
      <c r="GF328" s="1">
        <v>15</v>
      </c>
      <c r="GG328" s="1">
        <v>15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3</v>
      </c>
      <c r="GT328" s="1">
        <v>3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3</v>
      </c>
      <c r="HB328" s="1">
        <v>3</v>
      </c>
      <c r="HC328" s="1">
        <v>3</v>
      </c>
      <c r="HD328" s="1">
        <v>0</v>
      </c>
      <c r="HE328" s="1">
        <v>3</v>
      </c>
      <c r="HF328" s="1">
        <v>6</v>
      </c>
      <c r="HG328" s="1">
        <v>6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3</v>
      </c>
      <c r="HO328" s="1">
        <v>3</v>
      </c>
      <c r="HP328" s="1">
        <v>3</v>
      </c>
      <c r="HQ328" s="1">
        <v>3</v>
      </c>
      <c r="HR328" s="1">
        <v>6</v>
      </c>
      <c r="HS328" s="1">
        <v>6</v>
      </c>
      <c r="HT328" s="1">
        <v>6</v>
      </c>
      <c r="HU328" s="1">
        <v>0</v>
      </c>
      <c r="HV328" s="1">
        <v>0</v>
      </c>
      <c r="HW328" s="1">
        <v>0</v>
      </c>
      <c r="HX328" s="1">
        <v>6</v>
      </c>
      <c r="HY328" s="1">
        <v>6</v>
      </c>
      <c r="HZ328" s="1">
        <v>15</v>
      </c>
      <c r="IA328" s="1">
        <v>15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1</v>
      </c>
      <c r="IN328" s="1">
        <v>1</v>
      </c>
      <c r="IO328" s="1">
        <v>1</v>
      </c>
      <c r="IP328" s="1">
        <v>1</v>
      </c>
      <c r="IQ328" s="1">
        <v>1</v>
      </c>
      <c r="IR328" s="1">
        <v>3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3</v>
      </c>
      <c r="JM328" s="1">
        <v>3</v>
      </c>
      <c r="JN328" s="1">
        <v>0</v>
      </c>
      <c r="JO328" s="1">
        <v>0</v>
      </c>
      <c r="JP328" s="1">
        <v>3</v>
      </c>
      <c r="JQ328" s="1">
        <v>3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3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3</v>
      </c>
      <c r="KF328" s="1">
        <v>3</v>
      </c>
      <c r="KG328" s="1">
        <v>3</v>
      </c>
      <c r="KH328" s="1">
        <v>0</v>
      </c>
      <c r="KI328" s="1">
        <v>3</v>
      </c>
      <c r="KJ328" s="1">
        <v>3</v>
      </c>
      <c r="KK328" s="1">
        <v>3</v>
      </c>
      <c r="KL328" s="1">
        <v>0</v>
      </c>
      <c r="KM328" s="1">
        <v>0</v>
      </c>
      <c r="KN328" s="1">
        <v>0</v>
      </c>
      <c r="KO328" s="1">
        <v>3</v>
      </c>
      <c r="KP328" s="1">
        <v>3</v>
      </c>
      <c r="KQ328" s="1">
        <v>0</v>
      </c>
      <c r="KR328" s="1">
        <v>0</v>
      </c>
      <c r="KS328" s="1">
        <v>6</v>
      </c>
      <c r="KT328" s="1">
        <v>6</v>
      </c>
      <c r="KU328" s="1">
        <v>0</v>
      </c>
      <c r="KV328" s="1">
        <v>0</v>
      </c>
      <c r="KW328" s="1">
        <v>0</v>
      </c>
      <c r="KX328" s="1">
        <v>0</v>
      </c>
      <c r="KY328" s="1">
        <v>3</v>
      </c>
      <c r="KZ328" s="1">
        <v>3</v>
      </c>
      <c r="LA328" s="1">
        <v>3</v>
      </c>
      <c r="LB328" s="1">
        <v>3</v>
      </c>
      <c r="LC328" s="1">
        <v>3</v>
      </c>
      <c r="LD328" s="1">
        <v>0</v>
      </c>
      <c r="LE328" s="1">
        <v>0</v>
      </c>
      <c r="LF328" s="1">
        <v>0</v>
      </c>
      <c r="LG328" s="1">
        <v>0</v>
      </c>
      <c r="LH328" s="1">
        <v>1</v>
      </c>
      <c r="LI328" s="1">
        <v>1</v>
      </c>
      <c r="LJ328" s="1">
        <v>1</v>
      </c>
      <c r="LK328" s="1">
        <v>1</v>
      </c>
      <c r="LL328" s="1">
        <v>8</v>
      </c>
      <c r="LM328" s="1">
        <v>0</v>
      </c>
      <c r="LN328" s="1">
        <v>19</v>
      </c>
      <c r="LO328" s="1">
        <v>19</v>
      </c>
      <c r="LP328" s="1">
        <v>5</v>
      </c>
      <c r="LQ328" s="1">
        <v>1</v>
      </c>
      <c r="LR328" s="1">
        <v>1</v>
      </c>
      <c r="LS328" s="1">
        <v>1</v>
      </c>
      <c r="LT328" s="1">
        <v>1</v>
      </c>
      <c r="LU328" s="1">
        <v>1</v>
      </c>
      <c r="LV328" s="1">
        <v>0</v>
      </c>
      <c r="LW328" s="1">
        <v>1</v>
      </c>
      <c r="LX328" s="1">
        <v>0</v>
      </c>
      <c r="LY328" s="1">
        <v>1</v>
      </c>
      <c r="LZ328" s="1">
        <v>0</v>
      </c>
      <c r="MA328" s="1">
        <v>0</v>
      </c>
      <c r="MB328" s="1">
        <v>0</v>
      </c>
      <c r="MC328" s="1">
        <v>3</v>
      </c>
      <c r="MD328" s="1">
        <v>3</v>
      </c>
      <c r="ME328" s="1">
        <v>3</v>
      </c>
      <c r="MF328" s="1">
        <v>3</v>
      </c>
      <c r="MG328" s="1">
        <v>3</v>
      </c>
      <c r="MH328" s="1">
        <v>3</v>
      </c>
      <c r="MI328" s="1">
        <v>3</v>
      </c>
      <c r="MJ328" s="1">
        <v>1</v>
      </c>
      <c r="MK328" s="1">
        <v>0</v>
      </c>
      <c r="ML328" s="1">
        <v>4</v>
      </c>
      <c r="MM328" s="1">
        <v>0</v>
      </c>
      <c r="MN328" s="1">
        <v>3</v>
      </c>
      <c r="MO328" s="1">
        <v>6</v>
      </c>
      <c r="MP328" s="1">
        <v>6</v>
      </c>
      <c r="MQ328" s="1">
        <v>0</v>
      </c>
      <c r="MR328" s="1">
        <v>0</v>
      </c>
      <c r="MS328" s="1">
        <v>0</v>
      </c>
      <c r="MT328" s="1">
        <v>0</v>
      </c>
      <c r="MU328" s="1">
        <v>0</v>
      </c>
      <c r="MV328" s="1">
        <v>3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3</v>
      </c>
      <c r="ND328" s="1">
        <v>0</v>
      </c>
      <c r="NE328" s="1">
        <v>0</v>
      </c>
      <c r="NF328" s="1">
        <v>0</v>
      </c>
      <c r="NG328" s="1">
        <v>3</v>
      </c>
      <c r="NH328" s="1">
        <v>3</v>
      </c>
      <c r="NI328" s="1">
        <v>3</v>
      </c>
      <c r="NJ328" s="1">
        <v>1</v>
      </c>
      <c r="NK328" s="1">
        <v>1</v>
      </c>
      <c r="NL328" s="1">
        <v>1</v>
      </c>
      <c r="NM328" s="1">
        <v>1</v>
      </c>
      <c r="NN328" s="1">
        <v>2</v>
      </c>
      <c r="NO328" s="1">
        <v>1</v>
      </c>
      <c r="NP328" s="1">
        <v>1</v>
      </c>
      <c r="NQ328" s="1">
        <v>1</v>
      </c>
      <c r="NR328" s="1">
        <v>1</v>
      </c>
      <c r="NS328" s="1">
        <v>1</v>
      </c>
      <c r="NT328" s="1">
        <v>1</v>
      </c>
      <c r="NU328" s="1">
        <v>1</v>
      </c>
      <c r="NV328" s="1">
        <v>2</v>
      </c>
      <c r="NW328" s="1">
        <v>1</v>
      </c>
      <c r="NX328" s="1">
        <v>1</v>
      </c>
      <c r="NY328" s="1">
        <v>3</v>
      </c>
      <c r="NZ328" s="1">
        <v>1</v>
      </c>
      <c r="OA328" s="1">
        <v>2</v>
      </c>
      <c r="OB328" s="1">
        <v>1</v>
      </c>
      <c r="OC328" s="1">
        <v>2</v>
      </c>
      <c r="OD328" s="1">
        <v>2</v>
      </c>
      <c r="OE328" s="1">
        <v>4</v>
      </c>
      <c r="OF328" s="1">
        <v>2</v>
      </c>
      <c r="OG328" s="1">
        <v>2</v>
      </c>
      <c r="OH328" s="1">
        <v>2</v>
      </c>
      <c r="OI328" s="1">
        <v>1</v>
      </c>
      <c r="OJ328" s="1">
        <v>0</v>
      </c>
      <c r="OK328" s="1">
        <v>0</v>
      </c>
      <c r="OL328" s="1">
        <v>0</v>
      </c>
      <c r="OM328" s="1">
        <v>0</v>
      </c>
      <c r="ON328" s="1">
        <v>0</v>
      </c>
      <c r="OO328" s="1">
        <v>0</v>
      </c>
      <c r="OP328" s="1">
        <v>0</v>
      </c>
      <c r="OQ328" s="1">
        <v>0</v>
      </c>
      <c r="OR328" s="1">
        <v>0</v>
      </c>
      <c r="OS328" s="1">
        <v>0</v>
      </c>
      <c r="OT328" s="1">
        <v>0</v>
      </c>
      <c r="OU328" s="1">
        <v>0</v>
      </c>
      <c r="OV328" s="1">
        <v>0</v>
      </c>
      <c r="OW328" s="1">
        <v>0</v>
      </c>
      <c r="OX328" s="1">
        <v>0</v>
      </c>
      <c r="OY328" s="1">
        <v>0</v>
      </c>
      <c r="OZ328" s="1">
        <v>0</v>
      </c>
      <c r="PA328" s="1">
        <v>0</v>
      </c>
      <c r="PB328" s="1">
        <v>0</v>
      </c>
      <c r="PC328" s="1">
        <v>0</v>
      </c>
      <c r="PD328" s="1">
        <v>0</v>
      </c>
      <c r="PE328" s="1">
        <v>0</v>
      </c>
      <c r="PF328" s="1">
        <v>0</v>
      </c>
      <c r="PG328" s="1">
        <v>0</v>
      </c>
      <c r="PH328" s="1">
        <v>0</v>
      </c>
      <c r="PI328" s="1">
        <v>0</v>
      </c>
      <c r="PJ328" s="1">
        <v>0</v>
      </c>
      <c r="PK328" s="1">
        <v>0</v>
      </c>
      <c r="PL328" s="1">
        <v>0</v>
      </c>
      <c r="PM328" s="1">
        <v>0</v>
      </c>
      <c r="PN328" s="1">
        <v>0</v>
      </c>
      <c r="PO328" s="1">
        <v>0</v>
      </c>
      <c r="PP328" s="1">
        <v>0</v>
      </c>
      <c r="PQ328" s="1">
        <v>0</v>
      </c>
      <c r="PR328" s="1">
        <v>0</v>
      </c>
      <c r="PS328" s="1">
        <v>0</v>
      </c>
      <c r="PT328" s="1">
        <v>0</v>
      </c>
      <c r="PU328" s="1">
        <v>1</v>
      </c>
      <c r="PV328" s="1">
        <v>4</v>
      </c>
      <c r="PW328" s="1">
        <v>0</v>
      </c>
      <c r="PX328" s="1">
        <v>0</v>
      </c>
      <c r="PY328" s="1">
        <v>4</v>
      </c>
      <c r="PZ328" s="1">
        <v>4</v>
      </c>
      <c r="QA328" s="1">
        <v>4</v>
      </c>
      <c r="QB328" s="1">
        <v>8</v>
      </c>
      <c r="QC328" s="1">
        <v>4</v>
      </c>
      <c r="QD328" s="1">
        <v>4</v>
      </c>
      <c r="QE328" s="1">
        <v>4</v>
      </c>
      <c r="QF328" s="1">
        <v>4</v>
      </c>
      <c r="QG328" s="1">
        <v>4</v>
      </c>
      <c r="QH328" s="1">
        <v>4</v>
      </c>
      <c r="QI328" s="1">
        <v>5</v>
      </c>
      <c r="QJ328" s="1">
        <v>5</v>
      </c>
      <c r="QK328" s="1">
        <v>4</v>
      </c>
      <c r="QL328" s="1">
        <v>4</v>
      </c>
      <c r="QM328" s="1">
        <v>1</v>
      </c>
      <c r="QN328" s="1">
        <v>1</v>
      </c>
      <c r="QO328" s="1">
        <v>0</v>
      </c>
      <c r="QP328" s="1">
        <v>1</v>
      </c>
      <c r="QQ328" s="1">
        <v>1</v>
      </c>
      <c r="QR328" s="1">
        <v>1</v>
      </c>
      <c r="QS328" s="1">
        <v>2</v>
      </c>
      <c r="QT328" s="1">
        <v>1</v>
      </c>
      <c r="QU328" s="1">
        <v>1</v>
      </c>
      <c r="QV328" s="1">
        <v>1</v>
      </c>
      <c r="QW328" s="1">
        <v>0</v>
      </c>
      <c r="QX328" s="1">
        <v>0</v>
      </c>
      <c r="QY328" s="1">
        <v>1</v>
      </c>
      <c r="QZ328" s="1">
        <v>1</v>
      </c>
    </row>
    <row r="329" spans="1:468">
      <c r="A329" s="1">
        <v>2013</v>
      </c>
      <c r="B329" s="1" t="s">
        <v>833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0</v>
      </c>
      <c r="K329" s="1">
        <v>2</v>
      </c>
      <c r="L329" s="1">
        <v>2</v>
      </c>
      <c r="M329" s="1">
        <v>0</v>
      </c>
      <c r="N329" s="1">
        <v>0</v>
      </c>
      <c r="O329" s="1">
        <v>1</v>
      </c>
      <c r="P329" s="1">
        <v>9</v>
      </c>
      <c r="Q329" s="1">
        <v>5</v>
      </c>
      <c r="R329" s="1">
        <v>9</v>
      </c>
      <c r="S329" s="1">
        <v>5</v>
      </c>
      <c r="T329" s="1">
        <v>9</v>
      </c>
      <c r="U329" s="1">
        <v>5</v>
      </c>
      <c r="V329" s="1">
        <v>9</v>
      </c>
      <c r="W329" s="1">
        <v>9</v>
      </c>
      <c r="X329" s="1">
        <v>1</v>
      </c>
      <c r="Y329" s="1">
        <v>1</v>
      </c>
      <c r="Z329" s="1">
        <v>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2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1</v>
      </c>
      <c r="CH329" s="1">
        <v>0</v>
      </c>
      <c r="CI329" s="1">
        <v>1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1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1</v>
      </c>
      <c r="DJ329" s="1">
        <v>0</v>
      </c>
      <c r="DK329" s="1">
        <v>0</v>
      </c>
      <c r="DL329" s="1">
        <v>1</v>
      </c>
      <c r="DM329" s="1">
        <v>0</v>
      </c>
      <c r="DN329" s="1">
        <v>0</v>
      </c>
      <c r="DO329" s="1">
        <v>0</v>
      </c>
      <c r="DP329" s="1">
        <v>0</v>
      </c>
      <c r="DQ329" s="1">
        <v>1</v>
      </c>
      <c r="DR329" s="1">
        <v>1</v>
      </c>
      <c r="DS329" s="1">
        <v>1</v>
      </c>
      <c r="DT329" s="1">
        <v>1</v>
      </c>
      <c r="DU329" s="1">
        <v>0</v>
      </c>
      <c r="DV329" s="1">
        <v>0</v>
      </c>
      <c r="DW329" s="1">
        <v>0</v>
      </c>
      <c r="DX329" s="1">
        <v>1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1</v>
      </c>
      <c r="EV329" s="1">
        <v>1</v>
      </c>
      <c r="EW329" s="1">
        <v>0</v>
      </c>
      <c r="EX329" s="1">
        <v>2</v>
      </c>
      <c r="EY329" s="1">
        <v>1</v>
      </c>
      <c r="EZ329" s="1">
        <v>1</v>
      </c>
      <c r="FA329" s="1">
        <v>2</v>
      </c>
      <c r="FB329" s="1">
        <v>2</v>
      </c>
      <c r="FC329" s="1">
        <v>2</v>
      </c>
      <c r="FD329" s="1">
        <v>4</v>
      </c>
      <c r="FE329" s="1">
        <v>2</v>
      </c>
      <c r="FF329" s="1">
        <v>1</v>
      </c>
      <c r="FG329" s="1">
        <v>1</v>
      </c>
      <c r="FH329" s="1">
        <v>0</v>
      </c>
      <c r="FI329" s="1">
        <v>1</v>
      </c>
      <c r="FJ329" s="1">
        <v>1</v>
      </c>
      <c r="FK329" s="1">
        <v>2</v>
      </c>
      <c r="FL329" s="1">
        <v>0</v>
      </c>
      <c r="FM329" s="1">
        <v>0</v>
      </c>
      <c r="FN329" s="1">
        <v>1</v>
      </c>
      <c r="FO329" s="1">
        <v>0</v>
      </c>
      <c r="FP329" s="1">
        <v>0</v>
      </c>
      <c r="FQ329" s="1">
        <v>3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85</v>
      </c>
      <c r="GA329" s="1">
        <v>0</v>
      </c>
      <c r="GB329" s="1">
        <v>0</v>
      </c>
      <c r="GC329" s="1">
        <v>0</v>
      </c>
      <c r="GD329" s="1">
        <v>0</v>
      </c>
      <c r="GE329" s="1">
        <v>85</v>
      </c>
      <c r="GF329" s="1">
        <v>85</v>
      </c>
      <c r="GG329" s="1">
        <v>85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5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1</v>
      </c>
      <c r="HB329" s="1">
        <v>0</v>
      </c>
      <c r="HC329" s="1">
        <v>0</v>
      </c>
      <c r="HD329" s="1">
        <v>1</v>
      </c>
      <c r="HE329" s="1">
        <v>1</v>
      </c>
      <c r="HF329" s="1">
        <v>28</v>
      </c>
      <c r="HG329" s="1">
        <v>28</v>
      </c>
      <c r="HH329" s="1">
        <v>3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1</v>
      </c>
      <c r="HO329" s="1">
        <v>1</v>
      </c>
      <c r="HP329" s="1">
        <v>1</v>
      </c>
      <c r="HQ329" s="1">
        <v>1</v>
      </c>
      <c r="HR329" s="1">
        <v>70</v>
      </c>
      <c r="HS329" s="1">
        <v>0</v>
      </c>
      <c r="HT329" s="1">
        <v>23</v>
      </c>
      <c r="HU329" s="1">
        <v>47</v>
      </c>
      <c r="HV329" s="1">
        <v>0</v>
      </c>
      <c r="HW329" s="1">
        <v>0</v>
      </c>
      <c r="HX329" s="1">
        <v>6</v>
      </c>
      <c r="HY329" s="1">
        <v>6</v>
      </c>
      <c r="HZ329" s="1">
        <v>85</v>
      </c>
      <c r="IA329" s="1">
        <v>85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3</v>
      </c>
      <c r="II329" s="1">
        <v>3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3</v>
      </c>
      <c r="JM329" s="1">
        <v>3</v>
      </c>
      <c r="JN329" s="1">
        <v>0</v>
      </c>
      <c r="JO329" s="1">
        <v>0</v>
      </c>
      <c r="JP329" s="1">
        <v>3</v>
      </c>
      <c r="JQ329" s="1">
        <v>3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3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3</v>
      </c>
      <c r="KF329" s="1">
        <v>3</v>
      </c>
      <c r="KG329" s="1">
        <v>3</v>
      </c>
      <c r="KH329" s="1">
        <v>0</v>
      </c>
      <c r="KI329" s="1">
        <v>3</v>
      </c>
      <c r="KJ329" s="1">
        <v>0</v>
      </c>
      <c r="KK329" s="1">
        <v>3</v>
      </c>
      <c r="KL329" s="1">
        <v>3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3</v>
      </c>
      <c r="KX329" s="1">
        <v>0</v>
      </c>
      <c r="KY329" s="1">
        <v>0</v>
      </c>
      <c r="KZ329" s="1">
        <v>0</v>
      </c>
      <c r="LA329" s="1">
        <v>3</v>
      </c>
      <c r="LB329" s="1">
        <v>3</v>
      </c>
      <c r="LC329" s="1">
        <v>3</v>
      </c>
      <c r="LD329" s="1">
        <v>0</v>
      </c>
      <c r="LE329" s="1">
        <v>0</v>
      </c>
      <c r="LF329" s="1">
        <v>0</v>
      </c>
      <c r="LG329" s="1">
        <v>1</v>
      </c>
      <c r="LH329" s="1">
        <v>0</v>
      </c>
      <c r="LI329" s="1">
        <v>0</v>
      </c>
      <c r="LJ329" s="1">
        <v>0</v>
      </c>
      <c r="LK329" s="1">
        <v>1</v>
      </c>
      <c r="LL329" s="1">
        <v>8</v>
      </c>
      <c r="LM329" s="1">
        <v>0</v>
      </c>
      <c r="LN329" s="1">
        <v>28</v>
      </c>
      <c r="LO329" s="1">
        <v>28</v>
      </c>
      <c r="LP329" s="1">
        <v>4</v>
      </c>
      <c r="LQ329" s="1">
        <v>1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1</v>
      </c>
      <c r="LX329" s="1">
        <v>0</v>
      </c>
      <c r="LY329" s="1">
        <v>1</v>
      </c>
      <c r="LZ329" s="1">
        <v>0</v>
      </c>
      <c r="MA329" s="1">
        <v>1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14</v>
      </c>
      <c r="MM329" s="1">
        <v>0</v>
      </c>
      <c r="MN329" s="1">
        <v>12</v>
      </c>
      <c r="MO329" s="1">
        <v>0</v>
      </c>
      <c r="MP329" s="1">
        <v>0</v>
      </c>
      <c r="MQ329" s="1">
        <v>7</v>
      </c>
      <c r="MR329" s="1">
        <v>0</v>
      </c>
      <c r="MS329" s="1">
        <v>0</v>
      </c>
      <c r="MT329" s="1">
        <v>1</v>
      </c>
      <c r="MU329" s="1">
        <v>1</v>
      </c>
      <c r="MV329" s="1">
        <v>6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1</v>
      </c>
      <c r="ND329" s="1">
        <v>0</v>
      </c>
      <c r="NE329" s="1">
        <v>0</v>
      </c>
      <c r="NF329" s="1">
        <v>0</v>
      </c>
      <c r="NG329" s="1">
        <v>1</v>
      </c>
      <c r="NH329" s="1">
        <v>1</v>
      </c>
      <c r="NI329" s="1">
        <v>1</v>
      </c>
      <c r="NJ329" s="1">
        <v>0</v>
      </c>
      <c r="NK329" s="1">
        <v>0</v>
      </c>
      <c r="NL329" s="1">
        <v>0</v>
      </c>
      <c r="NM329" s="1">
        <v>0</v>
      </c>
      <c r="NN329" s="1">
        <v>0</v>
      </c>
      <c r="NO329" s="1">
        <v>0</v>
      </c>
      <c r="NP329" s="1">
        <v>0</v>
      </c>
      <c r="NQ329" s="1">
        <v>0</v>
      </c>
      <c r="NR329" s="1">
        <v>0</v>
      </c>
      <c r="NS329" s="1">
        <v>0</v>
      </c>
      <c r="NT329" s="1">
        <v>0</v>
      </c>
      <c r="NU329" s="1">
        <v>0</v>
      </c>
      <c r="NV329" s="1">
        <v>0</v>
      </c>
      <c r="NW329" s="1">
        <v>0</v>
      </c>
      <c r="NX329" s="1">
        <v>0</v>
      </c>
      <c r="NY329" s="1">
        <v>0</v>
      </c>
      <c r="NZ329" s="1">
        <v>0</v>
      </c>
      <c r="OA329" s="1">
        <v>0</v>
      </c>
      <c r="OB329" s="1">
        <v>0</v>
      </c>
      <c r="OC329" s="1">
        <v>0</v>
      </c>
      <c r="OD329" s="1">
        <v>0</v>
      </c>
      <c r="OE329" s="1">
        <v>0</v>
      </c>
      <c r="OF329" s="1">
        <v>0</v>
      </c>
      <c r="OG329" s="1">
        <v>0</v>
      </c>
      <c r="OH329" s="1">
        <v>0</v>
      </c>
      <c r="OI329" s="1">
        <v>0</v>
      </c>
      <c r="OJ329" s="1">
        <v>0</v>
      </c>
      <c r="OK329" s="1">
        <v>0</v>
      </c>
      <c r="OL329" s="1">
        <v>0</v>
      </c>
      <c r="OM329" s="1">
        <v>0</v>
      </c>
      <c r="ON329" s="1">
        <v>0</v>
      </c>
      <c r="OO329" s="1">
        <v>0</v>
      </c>
      <c r="OP329" s="1">
        <v>0</v>
      </c>
      <c r="OQ329" s="1">
        <v>0</v>
      </c>
      <c r="OR329" s="1">
        <v>0</v>
      </c>
      <c r="OS329" s="1">
        <v>0</v>
      </c>
      <c r="OT329" s="1">
        <v>0</v>
      </c>
      <c r="OU329" s="1">
        <v>0</v>
      </c>
      <c r="OV329" s="1">
        <v>0</v>
      </c>
      <c r="OW329" s="1">
        <v>0</v>
      </c>
      <c r="OX329" s="1">
        <v>0</v>
      </c>
      <c r="OY329" s="1">
        <v>0</v>
      </c>
      <c r="OZ329" s="1">
        <v>0</v>
      </c>
      <c r="PA329" s="1">
        <v>0</v>
      </c>
      <c r="PB329" s="1">
        <v>0</v>
      </c>
      <c r="PC329" s="1">
        <v>0</v>
      </c>
      <c r="PD329" s="1">
        <v>0</v>
      </c>
      <c r="PE329" s="1">
        <v>0</v>
      </c>
      <c r="PF329" s="1">
        <v>0</v>
      </c>
      <c r="PG329" s="1">
        <v>0</v>
      </c>
      <c r="PH329" s="1">
        <v>0</v>
      </c>
      <c r="PI329" s="1">
        <v>0</v>
      </c>
      <c r="PJ329" s="1">
        <v>0</v>
      </c>
      <c r="PK329" s="1">
        <v>0</v>
      </c>
      <c r="PL329" s="1">
        <v>0</v>
      </c>
      <c r="PM329" s="1">
        <v>0</v>
      </c>
      <c r="PN329" s="1">
        <v>0</v>
      </c>
      <c r="PO329" s="1">
        <v>0</v>
      </c>
      <c r="PP329" s="1">
        <v>0</v>
      </c>
      <c r="PQ329" s="1">
        <v>0</v>
      </c>
      <c r="PR329" s="1">
        <v>0</v>
      </c>
      <c r="PS329" s="1">
        <v>0</v>
      </c>
      <c r="PT329" s="1">
        <v>0</v>
      </c>
      <c r="PU329" s="1">
        <v>0</v>
      </c>
      <c r="PV329" s="1">
        <v>0</v>
      </c>
      <c r="PW329" s="1">
        <v>0</v>
      </c>
      <c r="PX329" s="1">
        <v>0</v>
      </c>
      <c r="PY329" s="1">
        <v>0</v>
      </c>
      <c r="PZ329" s="1">
        <v>0</v>
      </c>
      <c r="QA329" s="1">
        <v>0</v>
      </c>
      <c r="QB329" s="1">
        <v>0</v>
      </c>
      <c r="QC329" s="1">
        <v>0</v>
      </c>
      <c r="QD329" s="1">
        <v>0</v>
      </c>
      <c r="QE329" s="1">
        <v>0</v>
      </c>
      <c r="QF329" s="1">
        <v>0</v>
      </c>
      <c r="QG329" s="1">
        <v>0</v>
      </c>
      <c r="QH329" s="1">
        <v>0</v>
      </c>
      <c r="QI329" s="1">
        <v>0</v>
      </c>
      <c r="QJ329" s="1">
        <v>0</v>
      </c>
      <c r="QK329" s="1">
        <v>0</v>
      </c>
      <c r="QL329" s="1">
        <v>0</v>
      </c>
      <c r="QM329" s="1">
        <v>0</v>
      </c>
      <c r="QN329" s="1">
        <v>1</v>
      </c>
      <c r="QO329" s="1">
        <v>0</v>
      </c>
      <c r="QP329" s="1">
        <v>0</v>
      </c>
      <c r="QQ329" s="1">
        <v>0</v>
      </c>
      <c r="QR329" s="1">
        <v>0</v>
      </c>
      <c r="QS329" s="1">
        <v>0</v>
      </c>
      <c r="QT329" s="1">
        <v>0</v>
      </c>
      <c r="QU329" s="1">
        <v>0</v>
      </c>
      <c r="QV329" s="1">
        <v>0</v>
      </c>
      <c r="QW329" s="1">
        <v>1</v>
      </c>
      <c r="QX329" s="1">
        <v>0</v>
      </c>
      <c r="QY329" s="1">
        <v>1</v>
      </c>
      <c r="QZ329" s="1">
        <v>1</v>
      </c>
    </row>
    <row r="330" spans="1:468">
      <c r="A330" s="1">
        <v>2013</v>
      </c>
      <c r="B330" s="1" t="s">
        <v>834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0</v>
      </c>
      <c r="K330" s="1">
        <v>2</v>
      </c>
      <c r="L330" s="1">
        <v>2</v>
      </c>
      <c r="M330" s="1">
        <v>0</v>
      </c>
      <c r="N330" s="1">
        <v>0</v>
      </c>
      <c r="O330" s="1">
        <v>1</v>
      </c>
      <c r="P330" s="1">
        <v>9</v>
      </c>
      <c r="Q330" s="1">
        <v>5</v>
      </c>
      <c r="R330" s="1">
        <v>9</v>
      </c>
      <c r="S330" s="1">
        <v>5</v>
      </c>
      <c r="T330" s="1">
        <v>9</v>
      </c>
      <c r="U330" s="1">
        <v>5</v>
      </c>
      <c r="V330" s="1">
        <v>9</v>
      </c>
      <c r="W330" s="1">
        <v>9</v>
      </c>
      <c r="X330" s="1">
        <v>1</v>
      </c>
      <c r="Y330" s="1">
        <v>1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2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1</v>
      </c>
      <c r="CH330" s="1">
        <v>0</v>
      </c>
      <c r="CI330" s="1">
        <v>1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1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1</v>
      </c>
      <c r="DJ330" s="1">
        <v>0</v>
      </c>
      <c r="DK330" s="1">
        <v>0</v>
      </c>
      <c r="DL330" s="1">
        <v>1</v>
      </c>
      <c r="DM330" s="1">
        <v>0</v>
      </c>
      <c r="DN330" s="1">
        <v>0</v>
      </c>
      <c r="DO330" s="1">
        <v>0</v>
      </c>
      <c r="DP330" s="1">
        <v>0</v>
      </c>
      <c r="DQ330" s="1">
        <v>1</v>
      </c>
      <c r="DR330" s="1">
        <v>1</v>
      </c>
      <c r="DS330" s="1">
        <v>1</v>
      </c>
      <c r="DT330" s="1">
        <v>1</v>
      </c>
      <c r="DU330" s="1">
        <v>0</v>
      </c>
      <c r="DV330" s="1">
        <v>0</v>
      </c>
      <c r="DW330" s="1">
        <v>0</v>
      </c>
      <c r="DX330" s="1">
        <v>1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1</v>
      </c>
      <c r="EV330" s="1">
        <v>1</v>
      </c>
      <c r="EW330" s="1">
        <v>0</v>
      </c>
      <c r="EX330" s="1">
        <v>2</v>
      </c>
      <c r="EY330" s="1">
        <v>1</v>
      </c>
      <c r="EZ330" s="1">
        <v>1</v>
      </c>
      <c r="FA330" s="1">
        <v>2</v>
      </c>
      <c r="FB330" s="1">
        <v>2</v>
      </c>
      <c r="FC330" s="1">
        <v>2</v>
      </c>
      <c r="FD330" s="1">
        <v>4</v>
      </c>
      <c r="FE330" s="1">
        <v>2</v>
      </c>
      <c r="FF330" s="1">
        <v>1</v>
      </c>
      <c r="FG330" s="1">
        <v>1</v>
      </c>
      <c r="FH330" s="1">
        <v>0</v>
      </c>
      <c r="FI330" s="1">
        <v>1</v>
      </c>
      <c r="FJ330" s="1">
        <v>1</v>
      </c>
      <c r="FK330" s="1">
        <v>2</v>
      </c>
      <c r="FL330" s="1">
        <v>0</v>
      </c>
      <c r="FM330" s="1">
        <v>0</v>
      </c>
      <c r="FN330" s="1">
        <v>1</v>
      </c>
      <c r="FO330" s="1">
        <v>0</v>
      </c>
      <c r="FP330" s="1">
        <v>0</v>
      </c>
      <c r="FQ330" s="1">
        <v>3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85</v>
      </c>
      <c r="GA330" s="1">
        <v>0</v>
      </c>
      <c r="GB330" s="1">
        <v>0</v>
      </c>
      <c r="GC330" s="1">
        <v>0</v>
      </c>
      <c r="GD330" s="1">
        <v>0</v>
      </c>
      <c r="GE330" s="1">
        <v>85</v>
      </c>
      <c r="GF330" s="1">
        <v>85</v>
      </c>
      <c r="GG330" s="1">
        <v>85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5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1</v>
      </c>
      <c r="HB330" s="1">
        <v>0</v>
      </c>
      <c r="HC330" s="1">
        <v>0</v>
      </c>
      <c r="HD330" s="1">
        <v>1</v>
      </c>
      <c r="HE330" s="1">
        <v>1</v>
      </c>
      <c r="HF330" s="1">
        <v>28</v>
      </c>
      <c r="HG330" s="1">
        <v>28</v>
      </c>
      <c r="HH330" s="1">
        <v>3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1</v>
      </c>
      <c r="HO330" s="1">
        <v>1</v>
      </c>
      <c r="HP330" s="1">
        <v>1</v>
      </c>
      <c r="HQ330" s="1">
        <v>1</v>
      </c>
      <c r="HR330" s="1">
        <v>70</v>
      </c>
      <c r="HS330" s="1">
        <v>0</v>
      </c>
      <c r="HT330" s="1">
        <v>23</v>
      </c>
      <c r="HU330" s="1">
        <v>47</v>
      </c>
      <c r="HV330" s="1">
        <v>0</v>
      </c>
      <c r="HW330" s="1">
        <v>0</v>
      </c>
      <c r="HX330" s="1">
        <v>6</v>
      </c>
      <c r="HY330" s="1">
        <v>6</v>
      </c>
      <c r="HZ330" s="1">
        <v>85</v>
      </c>
      <c r="IA330" s="1">
        <v>85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3</v>
      </c>
      <c r="II330" s="1">
        <v>3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3</v>
      </c>
      <c r="JM330" s="1">
        <v>3</v>
      </c>
      <c r="JN330" s="1">
        <v>0</v>
      </c>
      <c r="JO330" s="1">
        <v>0</v>
      </c>
      <c r="JP330" s="1">
        <v>3</v>
      </c>
      <c r="JQ330" s="1">
        <v>3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3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3</v>
      </c>
      <c r="KF330" s="1">
        <v>3</v>
      </c>
      <c r="KG330" s="1">
        <v>3</v>
      </c>
      <c r="KH330" s="1">
        <v>0</v>
      </c>
      <c r="KI330" s="1">
        <v>3</v>
      </c>
      <c r="KJ330" s="1">
        <v>0</v>
      </c>
      <c r="KK330" s="1">
        <v>3</v>
      </c>
      <c r="KL330" s="1">
        <v>3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3</v>
      </c>
      <c r="KX330" s="1">
        <v>0</v>
      </c>
      <c r="KY330" s="1">
        <v>0</v>
      </c>
      <c r="KZ330" s="1">
        <v>0</v>
      </c>
      <c r="LA330" s="1">
        <v>3</v>
      </c>
      <c r="LB330" s="1">
        <v>3</v>
      </c>
      <c r="LC330" s="1">
        <v>3</v>
      </c>
      <c r="LD330" s="1">
        <v>0</v>
      </c>
      <c r="LE330" s="1">
        <v>0</v>
      </c>
      <c r="LF330" s="1">
        <v>0</v>
      </c>
      <c r="LG330" s="1">
        <v>1</v>
      </c>
      <c r="LH330" s="1">
        <v>0</v>
      </c>
      <c r="LI330" s="1">
        <v>0</v>
      </c>
      <c r="LJ330" s="1">
        <v>0</v>
      </c>
      <c r="LK330" s="1">
        <v>1</v>
      </c>
      <c r="LL330" s="1">
        <v>8</v>
      </c>
      <c r="LM330" s="1">
        <v>0</v>
      </c>
      <c r="LN330" s="1">
        <v>28</v>
      </c>
      <c r="LO330" s="1">
        <v>28</v>
      </c>
      <c r="LP330" s="1">
        <v>4</v>
      </c>
      <c r="LQ330" s="1">
        <v>1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1</v>
      </c>
      <c r="LX330" s="1">
        <v>0</v>
      </c>
      <c r="LY330" s="1">
        <v>1</v>
      </c>
      <c r="LZ330" s="1">
        <v>0</v>
      </c>
      <c r="MA330" s="1">
        <v>1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14</v>
      </c>
      <c r="MM330" s="1">
        <v>0</v>
      </c>
      <c r="MN330" s="1">
        <v>12</v>
      </c>
      <c r="MO330" s="1">
        <v>0</v>
      </c>
      <c r="MP330" s="1">
        <v>0</v>
      </c>
      <c r="MQ330" s="1">
        <v>7</v>
      </c>
      <c r="MR330" s="1">
        <v>0</v>
      </c>
      <c r="MS330" s="1">
        <v>0</v>
      </c>
      <c r="MT330" s="1">
        <v>1</v>
      </c>
      <c r="MU330" s="1">
        <v>1</v>
      </c>
      <c r="MV330" s="1">
        <v>6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1</v>
      </c>
      <c r="ND330" s="1">
        <v>0</v>
      </c>
      <c r="NE330" s="1">
        <v>0</v>
      </c>
      <c r="NF330" s="1">
        <v>0</v>
      </c>
      <c r="NG330" s="1">
        <v>1</v>
      </c>
      <c r="NH330" s="1">
        <v>1</v>
      </c>
      <c r="NI330" s="1">
        <v>1</v>
      </c>
      <c r="NJ330" s="1">
        <v>0</v>
      </c>
      <c r="NK330" s="1">
        <v>0</v>
      </c>
      <c r="NL330" s="1">
        <v>0</v>
      </c>
      <c r="NM330" s="1">
        <v>0</v>
      </c>
      <c r="NN330" s="1">
        <v>0</v>
      </c>
      <c r="NO330" s="1">
        <v>0</v>
      </c>
      <c r="NP330" s="1">
        <v>0</v>
      </c>
      <c r="NQ330" s="1">
        <v>0</v>
      </c>
      <c r="NR330" s="1">
        <v>0</v>
      </c>
      <c r="NS330" s="1">
        <v>0</v>
      </c>
      <c r="NT330" s="1">
        <v>0</v>
      </c>
      <c r="NU330" s="1">
        <v>0</v>
      </c>
      <c r="NV330" s="1">
        <v>0</v>
      </c>
      <c r="NW330" s="1">
        <v>0</v>
      </c>
      <c r="NX330" s="1">
        <v>0</v>
      </c>
      <c r="NY330" s="1">
        <v>0</v>
      </c>
      <c r="NZ330" s="1">
        <v>0</v>
      </c>
      <c r="OA330" s="1">
        <v>0</v>
      </c>
      <c r="OB330" s="1">
        <v>0</v>
      </c>
      <c r="OC330" s="1">
        <v>0</v>
      </c>
      <c r="OD330" s="1">
        <v>0</v>
      </c>
      <c r="OE330" s="1">
        <v>0</v>
      </c>
      <c r="OF330" s="1">
        <v>0</v>
      </c>
      <c r="OG330" s="1">
        <v>0</v>
      </c>
      <c r="OH330" s="1">
        <v>0</v>
      </c>
      <c r="OI330" s="1">
        <v>0</v>
      </c>
      <c r="OJ330" s="1">
        <v>0</v>
      </c>
      <c r="OK330" s="1">
        <v>0</v>
      </c>
      <c r="OL330" s="1">
        <v>0</v>
      </c>
      <c r="OM330" s="1">
        <v>0</v>
      </c>
      <c r="ON330" s="1">
        <v>0</v>
      </c>
      <c r="OO330" s="1">
        <v>0</v>
      </c>
      <c r="OP330" s="1">
        <v>0</v>
      </c>
      <c r="OQ330" s="1">
        <v>0</v>
      </c>
      <c r="OR330" s="1">
        <v>0</v>
      </c>
      <c r="OS330" s="1">
        <v>0</v>
      </c>
      <c r="OT330" s="1">
        <v>0</v>
      </c>
      <c r="OU330" s="1">
        <v>0</v>
      </c>
      <c r="OV330" s="1">
        <v>0</v>
      </c>
      <c r="OW330" s="1">
        <v>0</v>
      </c>
      <c r="OX330" s="1">
        <v>0</v>
      </c>
      <c r="OY330" s="1">
        <v>0</v>
      </c>
      <c r="OZ330" s="1">
        <v>0</v>
      </c>
      <c r="PA330" s="1">
        <v>0</v>
      </c>
      <c r="PB330" s="1">
        <v>0</v>
      </c>
      <c r="PC330" s="1">
        <v>0</v>
      </c>
      <c r="PD330" s="1">
        <v>0</v>
      </c>
      <c r="PE330" s="1">
        <v>0</v>
      </c>
      <c r="PF330" s="1">
        <v>0</v>
      </c>
      <c r="PG330" s="1">
        <v>0</v>
      </c>
      <c r="PH330" s="1">
        <v>0</v>
      </c>
      <c r="PI330" s="1">
        <v>0</v>
      </c>
      <c r="PJ330" s="1">
        <v>0</v>
      </c>
      <c r="PK330" s="1">
        <v>0</v>
      </c>
      <c r="PL330" s="1">
        <v>0</v>
      </c>
      <c r="PM330" s="1">
        <v>0</v>
      </c>
      <c r="PN330" s="1">
        <v>0</v>
      </c>
      <c r="PO330" s="1">
        <v>0</v>
      </c>
      <c r="PP330" s="1">
        <v>0</v>
      </c>
      <c r="PQ330" s="1">
        <v>0</v>
      </c>
      <c r="PR330" s="1">
        <v>0</v>
      </c>
      <c r="PS330" s="1">
        <v>0</v>
      </c>
      <c r="PT330" s="1">
        <v>0</v>
      </c>
      <c r="PU330" s="1">
        <v>0</v>
      </c>
      <c r="PV330" s="1">
        <v>0</v>
      </c>
      <c r="PW330" s="1">
        <v>0</v>
      </c>
      <c r="PX330" s="1">
        <v>0</v>
      </c>
      <c r="PY330" s="1">
        <v>0</v>
      </c>
      <c r="PZ330" s="1">
        <v>0</v>
      </c>
      <c r="QA330" s="1">
        <v>0</v>
      </c>
      <c r="QB330" s="1">
        <v>0</v>
      </c>
      <c r="QC330" s="1">
        <v>0</v>
      </c>
      <c r="QD330" s="1">
        <v>0</v>
      </c>
      <c r="QE330" s="1">
        <v>0</v>
      </c>
      <c r="QF330" s="1">
        <v>0</v>
      </c>
      <c r="QG330" s="1">
        <v>0</v>
      </c>
      <c r="QH330" s="1">
        <v>0</v>
      </c>
      <c r="QI330" s="1">
        <v>0</v>
      </c>
      <c r="QJ330" s="1">
        <v>0</v>
      </c>
      <c r="QK330" s="1">
        <v>0</v>
      </c>
      <c r="QL330" s="1">
        <v>0</v>
      </c>
      <c r="QM330" s="1">
        <v>0</v>
      </c>
      <c r="QN330" s="1">
        <v>1</v>
      </c>
      <c r="QO330" s="1">
        <v>0</v>
      </c>
      <c r="QP330" s="1">
        <v>0</v>
      </c>
      <c r="QQ330" s="1">
        <v>0</v>
      </c>
      <c r="QR330" s="1">
        <v>0</v>
      </c>
      <c r="QS330" s="1">
        <v>0</v>
      </c>
      <c r="QT330" s="1">
        <v>0</v>
      </c>
      <c r="QU330" s="1">
        <v>0</v>
      </c>
      <c r="QV330" s="1">
        <v>0</v>
      </c>
      <c r="QW330" s="1">
        <v>1</v>
      </c>
      <c r="QX330" s="1">
        <v>0</v>
      </c>
      <c r="QY330" s="1">
        <v>1</v>
      </c>
      <c r="QZ330" s="1">
        <v>1</v>
      </c>
    </row>
    <row r="331" spans="1:468">
      <c r="A331" s="1">
        <v>2013</v>
      </c>
      <c r="B331" s="1" t="s">
        <v>835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0</v>
      </c>
      <c r="K331" s="1">
        <v>2</v>
      </c>
      <c r="L331" s="1">
        <v>2</v>
      </c>
      <c r="M331" s="1">
        <v>0</v>
      </c>
      <c r="N331" s="1">
        <v>0</v>
      </c>
      <c r="O331" s="1">
        <v>1</v>
      </c>
      <c r="P331" s="1">
        <v>9</v>
      </c>
      <c r="Q331" s="1">
        <v>5</v>
      </c>
      <c r="R331" s="1">
        <v>9</v>
      </c>
      <c r="S331" s="1">
        <v>5</v>
      </c>
      <c r="T331" s="1">
        <v>9</v>
      </c>
      <c r="U331" s="1">
        <v>5</v>
      </c>
      <c r="V331" s="1">
        <v>9</v>
      </c>
      <c r="W331" s="1">
        <v>9</v>
      </c>
      <c r="X331" s="1">
        <v>1</v>
      </c>
      <c r="Y331" s="1">
        <v>1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2</v>
      </c>
      <c r="BC331" s="1">
        <v>0</v>
      </c>
      <c r="BD331" s="1">
        <v>0</v>
      </c>
      <c r="BE331" s="1">
        <v>1</v>
      </c>
      <c r="BF331" s="1">
        <v>1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1</v>
      </c>
      <c r="CH331" s="1">
        <v>0</v>
      </c>
      <c r="CI331" s="1">
        <v>1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1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1</v>
      </c>
      <c r="DJ331" s="1">
        <v>0</v>
      </c>
      <c r="DK331" s="1">
        <v>0</v>
      </c>
      <c r="DL331" s="1">
        <v>1</v>
      </c>
      <c r="DM331" s="1">
        <v>0</v>
      </c>
      <c r="DN331" s="1">
        <v>0</v>
      </c>
      <c r="DO331" s="1">
        <v>0</v>
      </c>
      <c r="DP331" s="1">
        <v>0</v>
      </c>
      <c r="DQ331" s="1">
        <v>1</v>
      </c>
      <c r="DR331" s="1">
        <v>1</v>
      </c>
      <c r="DS331" s="1">
        <v>1</v>
      </c>
      <c r="DT331" s="1">
        <v>1</v>
      </c>
      <c r="DU331" s="1">
        <v>0</v>
      </c>
      <c r="DV331" s="1">
        <v>0</v>
      </c>
      <c r="DW331" s="1">
        <v>0</v>
      </c>
      <c r="DX331" s="1">
        <v>1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1</v>
      </c>
      <c r="EV331" s="1">
        <v>1</v>
      </c>
      <c r="EW331" s="1">
        <v>0</v>
      </c>
      <c r="EX331" s="1">
        <v>2</v>
      </c>
      <c r="EY331" s="1">
        <v>1</v>
      </c>
      <c r="EZ331" s="1">
        <v>1</v>
      </c>
      <c r="FA331" s="1">
        <v>2</v>
      </c>
      <c r="FB331" s="1">
        <v>2</v>
      </c>
      <c r="FC331" s="1">
        <v>2</v>
      </c>
      <c r="FD331" s="1">
        <v>4</v>
      </c>
      <c r="FE331" s="1">
        <v>2</v>
      </c>
      <c r="FF331" s="1">
        <v>1</v>
      </c>
      <c r="FG331" s="1">
        <v>1</v>
      </c>
      <c r="FH331" s="1">
        <v>0</v>
      </c>
      <c r="FI331" s="1">
        <v>1</v>
      </c>
      <c r="FJ331" s="1">
        <v>1</v>
      </c>
      <c r="FK331" s="1">
        <v>2</v>
      </c>
      <c r="FL331" s="1">
        <v>0</v>
      </c>
      <c r="FM331" s="1">
        <v>0</v>
      </c>
      <c r="FN331" s="1">
        <v>1</v>
      </c>
      <c r="FO331" s="1">
        <v>0</v>
      </c>
      <c r="FP331" s="1">
        <v>0</v>
      </c>
      <c r="FQ331" s="1">
        <v>3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85</v>
      </c>
      <c r="GA331" s="1">
        <v>0</v>
      </c>
      <c r="GB331" s="1">
        <v>0</v>
      </c>
      <c r="GC331" s="1">
        <v>0</v>
      </c>
      <c r="GD331" s="1">
        <v>0</v>
      </c>
      <c r="GE331" s="1">
        <v>85</v>
      </c>
      <c r="GF331" s="1">
        <v>85</v>
      </c>
      <c r="GG331" s="1">
        <v>85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5</v>
      </c>
      <c r="GU331" s="1">
        <v>0</v>
      </c>
      <c r="GV331" s="1">
        <v>0</v>
      </c>
      <c r="GW331" s="1">
        <v>1</v>
      </c>
      <c r="GX331" s="1">
        <v>1</v>
      </c>
      <c r="GY331" s="1">
        <v>1</v>
      </c>
      <c r="GZ331" s="1">
        <v>1</v>
      </c>
      <c r="HA331" s="1">
        <v>8</v>
      </c>
      <c r="HB331" s="1">
        <v>0</v>
      </c>
      <c r="HC331" s="1">
        <v>0</v>
      </c>
      <c r="HD331" s="1">
        <v>8</v>
      </c>
      <c r="HE331" s="1">
        <v>1</v>
      </c>
      <c r="HF331" s="1">
        <v>28</v>
      </c>
      <c r="HG331" s="1">
        <v>28</v>
      </c>
      <c r="HH331" s="1">
        <v>3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63</v>
      </c>
      <c r="HS331" s="1">
        <v>0</v>
      </c>
      <c r="HT331" s="1">
        <v>23</v>
      </c>
      <c r="HU331" s="1">
        <v>40</v>
      </c>
      <c r="HV331" s="1">
        <v>0</v>
      </c>
      <c r="HW331" s="1">
        <v>0</v>
      </c>
      <c r="HX331" s="1">
        <v>9</v>
      </c>
      <c r="HY331" s="1">
        <v>9</v>
      </c>
      <c r="HZ331" s="1">
        <v>85</v>
      </c>
      <c r="IA331" s="1">
        <v>85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3</v>
      </c>
      <c r="II331" s="1">
        <v>3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3</v>
      </c>
      <c r="JM331" s="1">
        <v>3</v>
      </c>
      <c r="JN331" s="1">
        <v>0</v>
      </c>
      <c r="JO331" s="1">
        <v>0</v>
      </c>
      <c r="JP331" s="1">
        <v>3</v>
      </c>
      <c r="JQ331" s="1">
        <v>3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3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3</v>
      </c>
      <c r="KF331" s="1">
        <v>3</v>
      </c>
      <c r="KG331" s="1">
        <v>3</v>
      </c>
      <c r="KH331" s="1">
        <v>0</v>
      </c>
      <c r="KI331" s="1">
        <v>3</v>
      </c>
      <c r="KJ331" s="1">
        <v>0</v>
      </c>
      <c r="KK331" s="1">
        <v>3</v>
      </c>
      <c r="KL331" s="1">
        <v>3</v>
      </c>
      <c r="KM331" s="1">
        <v>0</v>
      </c>
      <c r="KN331" s="1">
        <v>3</v>
      </c>
      <c r="KO331" s="1">
        <v>3</v>
      </c>
      <c r="KP331" s="1">
        <v>3</v>
      </c>
      <c r="KQ331" s="1">
        <v>3</v>
      </c>
      <c r="KR331" s="1">
        <v>0</v>
      </c>
      <c r="KS331" s="1">
        <v>6</v>
      </c>
      <c r="KT331" s="1">
        <v>6</v>
      </c>
      <c r="KU331" s="1">
        <v>0</v>
      </c>
      <c r="KV331" s="1">
        <v>0</v>
      </c>
      <c r="KW331" s="1">
        <v>0</v>
      </c>
      <c r="KX331" s="1">
        <v>0</v>
      </c>
      <c r="KY331" s="1">
        <v>3</v>
      </c>
      <c r="KZ331" s="1">
        <v>3</v>
      </c>
      <c r="LA331" s="1">
        <v>3</v>
      </c>
      <c r="LB331" s="1">
        <v>3</v>
      </c>
      <c r="LC331" s="1">
        <v>3</v>
      </c>
      <c r="LD331" s="1">
        <v>0</v>
      </c>
      <c r="LE331" s="1">
        <v>0</v>
      </c>
      <c r="LF331" s="1">
        <v>0</v>
      </c>
      <c r="LG331" s="1">
        <v>1</v>
      </c>
      <c r="LH331" s="1">
        <v>0</v>
      </c>
      <c r="LI331" s="1">
        <v>0</v>
      </c>
      <c r="LJ331" s="1">
        <v>0</v>
      </c>
      <c r="LK331" s="1">
        <v>1</v>
      </c>
      <c r="LL331" s="1">
        <v>8</v>
      </c>
      <c r="LM331" s="1">
        <v>0</v>
      </c>
      <c r="LN331" s="1">
        <v>28</v>
      </c>
      <c r="LO331" s="1">
        <v>28</v>
      </c>
      <c r="LP331" s="1">
        <v>4</v>
      </c>
      <c r="LQ331" s="1">
        <v>1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1</v>
      </c>
      <c r="LX331" s="1">
        <v>0</v>
      </c>
      <c r="LY331" s="1">
        <v>1</v>
      </c>
      <c r="LZ331" s="1">
        <v>0</v>
      </c>
      <c r="MA331" s="1">
        <v>1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14</v>
      </c>
      <c r="MM331" s="1">
        <v>0</v>
      </c>
      <c r="MN331" s="1">
        <v>12</v>
      </c>
      <c r="MO331" s="1">
        <v>0</v>
      </c>
      <c r="MP331" s="1">
        <v>0</v>
      </c>
      <c r="MQ331" s="1">
        <v>7</v>
      </c>
      <c r="MR331" s="1">
        <v>0</v>
      </c>
      <c r="MS331" s="1">
        <v>0</v>
      </c>
      <c r="MT331" s="1">
        <v>1</v>
      </c>
      <c r="MU331" s="1">
        <v>1</v>
      </c>
      <c r="MV331" s="1">
        <v>6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1</v>
      </c>
      <c r="ND331" s="1">
        <v>0</v>
      </c>
      <c r="NE331" s="1">
        <v>0</v>
      </c>
      <c r="NF331" s="1">
        <v>0</v>
      </c>
      <c r="NG331" s="1">
        <v>1</v>
      </c>
      <c r="NH331" s="1">
        <v>1</v>
      </c>
      <c r="NI331" s="1">
        <v>1</v>
      </c>
      <c r="NJ331" s="1">
        <v>0</v>
      </c>
      <c r="NK331" s="1">
        <v>0</v>
      </c>
      <c r="NL331" s="1">
        <v>0</v>
      </c>
      <c r="NM331" s="1">
        <v>0</v>
      </c>
      <c r="NN331" s="1">
        <v>0</v>
      </c>
      <c r="NO331" s="1">
        <v>0</v>
      </c>
      <c r="NP331" s="1">
        <v>0</v>
      </c>
      <c r="NQ331" s="1">
        <v>0</v>
      </c>
      <c r="NR331" s="1">
        <v>0</v>
      </c>
      <c r="NS331" s="1">
        <v>0</v>
      </c>
      <c r="NT331" s="1">
        <v>0</v>
      </c>
      <c r="NU331" s="1">
        <v>0</v>
      </c>
      <c r="NV331" s="1">
        <v>0</v>
      </c>
      <c r="NW331" s="1">
        <v>0</v>
      </c>
      <c r="NX331" s="1">
        <v>0</v>
      </c>
      <c r="NY331" s="1">
        <v>0</v>
      </c>
      <c r="NZ331" s="1">
        <v>0</v>
      </c>
      <c r="OA331" s="1">
        <v>0</v>
      </c>
      <c r="OB331" s="1">
        <v>0</v>
      </c>
      <c r="OC331" s="1">
        <v>0</v>
      </c>
      <c r="OD331" s="1">
        <v>0</v>
      </c>
      <c r="OE331" s="1">
        <v>0</v>
      </c>
      <c r="OF331" s="1">
        <v>0</v>
      </c>
      <c r="OG331" s="1">
        <v>0</v>
      </c>
      <c r="OH331" s="1">
        <v>0</v>
      </c>
      <c r="OI331" s="1">
        <v>0</v>
      </c>
      <c r="OJ331" s="1">
        <v>0</v>
      </c>
      <c r="OK331" s="1">
        <v>0</v>
      </c>
      <c r="OL331" s="1">
        <v>0</v>
      </c>
      <c r="OM331" s="1">
        <v>0</v>
      </c>
      <c r="ON331" s="1">
        <v>0</v>
      </c>
      <c r="OO331" s="1">
        <v>0</v>
      </c>
      <c r="OP331" s="1">
        <v>0</v>
      </c>
      <c r="OQ331" s="1">
        <v>0</v>
      </c>
      <c r="OR331" s="1">
        <v>0</v>
      </c>
      <c r="OS331" s="1">
        <v>0</v>
      </c>
      <c r="OT331" s="1">
        <v>0</v>
      </c>
      <c r="OU331" s="1">
        <v>0</v>
      </c>
      <c r="OV331" s="1">
        <v>0</v>
      </c>
      <c r="OW331" s="1">
        <v>0</v>
      </c>
      <c r="OX331" s="1">
        <v>0</v>
      </c>
      <c r="OY331" s="1">
        <v>0</v>
      </c>
      <c r="OZ331" s="1">
        <v>0</v>
      </c>
      <c r="PA331" s="1">
        <v>0</v>
      </c>
      <c r="PB331" s="1">
        <v>0</v>
      </c>
      <c r="PC331" s="1">
        <v>0</v>
      </c>
      <c r="PD331" s="1">
        <v>0</v>
      </c>
      <c r="PE331" s="1">
        <v>0</v>
      </c>
      <c r="PF331" s="1">
        <v>0</v>
      </c>
      <c r="PG331" s="1">
        <v>0</v>
      </c>
      <c r="PH331" s="1">
        <v>0</v>
      </c>
      <c r="PI331" s="1">
        <v>0</v>
      </c>
      <c r="PJ331" s="1">
        <v>0</v>
      </c>
      <c r="PK331" s="1">
        <v>0</v>
      </c>
      <c r="PL331" s="1">
        <v>0</v>
      </c>
      <c r="PM331" s="1">
        <v>0</v>
      </c>
      <c r="PN331" s="1">
        <v>0</v>
      </c>
      <c r="PO331" s="1">
        <v>0</v>
      </c>
      <c r="PP331" s="1">
        <v>0</v>
      </c>
      <c r="PQ331" s="1">
        <v>0</v>
      </c>
      <c r="PR331" s="1">
        <v>0</v>
      </c>
      <c r="PS331" s="1">
        <v>0</v>
      </c>
      <c r="PT331" s="1">
        <v>0</v>
      </c>
      <c r="PU331" s="1">
        <v>0</v>
      </c>
      <c r="PV331" s="1">
        <v>0</v>
      </c>
      <c r="PW331" s="1">
        <v>0</v>
      </c>
      <c r="PX331" s="1">
        <v>0</v>
      </c>
      <c r="PY331" s="1">
        <v>0</v>
      </c>
      <c r="PZ331" s="1">
        <v>0</v>
      </c>
      <c r="QA331" s="1">
        <v>0</v>
      </c>
      <c r="QB331" s="1">
        <v>0</v>
      </c>
      <c r="QC331" s="1">
        <v>0</v>
      </c>
      <c r="QD331" s="1">
        <v>0</v>
      </c>
      <c r="QE331" s="1">
        <v>0</v>
      </c>
      <c r="QF331" s="1">
        <v>0</v>
      </c>
      <c r="QG331" s="1">
        <v>0</v>
      </c>
      <c r="QH331" s="1">
        <v>0</v>
      </c>
      <c r="QI331" s="1">
        <v>0</v>
      </c>
      <c r="QJ331" s="1">
        <v>0</v>
      </c>
      <c r="QK331" s="1">
        <v>0</v>
      </c>
      <c r="QL331" s="1">
        <v>0</v>
      </c>
      <c r="QM331" s="1">
        <v>0</v>
      </c>
      <c r="QN331" s="1">
        <v>1</v>
      </c>
      <c r="QO331" s="1">
        <v>0</v>
      </c>
      <c r="QP331" s="1">
        <v>0</v>
      </c>
      <c r="QQ331" s="1">
        <v>0</v>
      </c>
      <c r="QR331" s="1">
        <v>0</v>
      </c>
      <c r="QS331" s="1">
        <v>0</v>
      </c>
      <c r="QT331" s="1">
        <v>0</v>
      </c>
      <c r="QU331" s="1">
        <v>0</v>
      </c>
      <c r="QV331" s="1">
        <v>0</v>
      </c>
      <c r="QW331" s="1">
        <v>1</v>
      </c>
      <c r="QX331" s="1">
        <v>0</v>
      </c>
      <c r="QY331" s="1">
        <v>1</v>
      </c>
      <c r="QZ331" s="1">
        <v>1</v>
      </c>
    </row>
    <row r="332" spans="1:468">
      <c r="A332" s="1">
        <v>2013</v>
      </c>
      <c r="B332" s="1" t="s">
        <v>836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0</v>
      </c>
      <c r="J332" s="1">
        <v>0</v>
      </c>
      <c r="K332" s="1">
        <v>2</v>
      </c>
      <c r="L332" s="1">
        <v>2</v>
      </c>
      <c r="M332" s="1">
        <v>0</v>
      </c>
      <c r="N332" s="1">
        <v>0</v>
      </c>
      <c r="O332" s="1">
        <v>1</v>
      </c>
      <c r="P332" s="1">
        <v>9</v>
      </c>
      <c r="Q332" s="1">
        <v>5</v>
      </c>
      <c r="R332" s="1">
        <v>9</v>
      </c>
      <c r="S332" s="1">
        <v>5</v>
      </c>
      <c r="T332" s="1">
        <v>9</v>
      </c>
      <c r="U332" s="1">
        <v>5</v>
      </c>
      <c r="V332" s="1">
        <v>9</v>
      </c>
      <c r="W332" s="1">
        <v>9</v>
      </c>
      <c r="X332" s="1">
        <v>1</v>
      </c>
      <c r="Y332" s="1">
        <v>1</v>
      </c>
      <c r="Z332" s="1">
        <v>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2</v>
      </c>
      <c r="BC332" s="1">
        <v>0</v>
      </c>
      <c r="BD332" s="1">
        <v>0</v>
      </c>
      <c r="BE332" s="1">
        <v>1</v>
      </c>
      <c r="BF332" s="1">
        <v>1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1</v>
      </c>
      <c r="BW332" s="1">
        <v>0</v>
      </c>
      <c r="BX332" s="1">
        <v>1</v>
      </c>
      <c r="BY332" s="1">
        <v>0</v>
      </c>
      <c r="BZ332" s="1">
        <v>0</v>
      </c>
      <c r="CA332" s="1">
        <v>1</v>
      </c>
      <c r="CB332" s="1">
        <v>1</v>
      </c>
      <c r="CC332" s="1">
        <v>1</v>
      </c>
      <c r="CD332" s="1">
        <v>2</v>
      </c>
      <c r="CE332" s="1">
        <v>1</v>
      </c>
      <c r="CF332" s="1">
        <v>1</v>
      </c>
      <c r="CG332" s="1">
        <v>1</v>
      </c>
      <c r="CH332" s="1">
        <v>0</v>
      </c>
      <c r="CI332" s="1">
        <v>1</v>
      </c>
      <c r="CJ332" s="1">
        <v>0</v>
      </c>
      <c r="CK332" s="1">
        <v>1</v>
      </c>
      <c r="CL332" s="1">
        <v>1</v>
      </c>
      <c r="CM332" s="1">
        <v>1</v>
      </c>
      <c r="CN332" s="1">
        <v>1</v>
      </c>
      <c r="CO332" s="1">
        <v>1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1</v>
      </c>
      <c r="CW332" s="1">
        <v>1</v>
      </c>
      <c r="CX332" s="1">
        <v>1</v>
      </c>
      <c r="CY332" s="1">
        <v>2</v>
      </c>
      <c r="CZ332" s="1">
        <v>1</v>
      </c>
      <c r="DA332" s="1">
        <v>1</v>
      </c>
      <c r="DB332" s="1">
        <v>0</v>
      </c>
      <c r="DC332" s="1">
        <v>0</v>
      </c>
      <c r="DD332" s="1">
        <v>1</v>
      </c>
      <c r="DE332" s="1">
        <v>1</v>
      </c>
      <c r="DF332" s="1">
        <v>1</v>
      </c>
      <c r="DG332" s="1">
        <v>1</v>
      </c>
      <c r="DH332" s="1">
        <v>1</v>
      </c>
      <c r="DI332" s="1">
        <v>0</v>
      </c>
      <c r="DJ332" s="1">
        <v>0</v>
      </c>
      <c r="DK332" s="1">
        <v>0</v>
      </c>
      <c r="DL332" s="1">
        <v>1</v>
      </c>
      <c r="DM332" s="1">
        <v>0</v>
      </c>
      <c r="DN332" s="1">
        <v>0</v>
      </c>
      <c r="DO332" s="1">
        <v>0</v>
      </c>
      <c r="DP332" s="1">
        <v>0</v>
      </c>
      <c r="DQ332" s="1">
        <v>1</v>
      </c>
      <c r="DR332" s="1">
        <v>1</v>
      </c>
      <c r="DS332" s="1">
        <v>1</v>
      </c>
      <c r="DT332" s="1">
        <v>1</v>
      </c>
      <c r="DU332" s="1">
        <v>0</v>
      </c>
      <c r="DV332" s="1">
        <v>0</v>
      </c>
      <c r="DW332" s="1">
        <v>0</v>
      </c>
      <c r="DX332" s="1">
        <v>1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1</v>
      </c>
      <c r="EV332" s="1">
        <v>1</v>
      </c>
      <c r="EW332" s="1">
        <v>0</v>
      </c>
      <c r="EX332" s="1">
        <v>2</v>
      </c>
      <c r="EY332" s="1">
        <v>0</v>
      </c>
      <c r="EZ332" s="1">
        <v>0</v>
      </c>
      <c r="FA332" s="1">
        <v>2</v>
      </c>
      <c r="FB332" s="1">
        <v>2</v>
      </c>
      <c r="FC332" s="1">
        <v>2</v>
      </c>
      <c r="FD332" s="1">
        <v>4</v>
      </c>
      <c r="FE332" s="1">
        <v>2</v>
      </c>
      <c r="FF332" s="1">
        <v>1</v>
      </c>
      <c r="FG332" s="1">
        <v>1</v>
      </c>
      <c r="FH332" s="1">
        <v>0</v>
      </c>
      <c r="FI332" s="1">
        <v>1</v>
      </c>
      <c r="FJ332" s="1">
        <v>1</v>
      </c>
      <c r="FK332" s="1">
        <v>2</v>
      </c>
      <c r="FL332" s="1">
        <v>0</v>
      </c>
      <c r="FM332" s="1">
        <v>0</v>
      </c>
      <c r="FN332" s="1">
        <v>1</v>
      </c>
      <c r="FO332" s="1">
        <v>0</v>
      </c>
      <c r="FP332" s="1">
        <v>0</v>
      </c>
      <c r="FQ332" s="1">
        <v>3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85</v>
      </c>
      <c r="GA332" s="1">
        <v>0</v>
      </c>
      <c r="GB332" s="1">
        <v>0</v>
      </c>
      <c r="GC332" s="1">
        <v>0</v>
      </c>
      <c r="GD332" s="1">
        <v>0</v>
      </c>
      <c r="GE332" s="1">
        <v>85</v>
      </c>
      <c r="GF332" s="1">
        <v>85</v>
      </c>
      <c r="GG332" s="1">
        <v>85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5</v>
      </c>
      <c r="GT332" s="1">
        <v>5</v>
      </c>
      <c r="GU332" s="1">
        <v>0</v>
      </c>
      <c r="GV332" s="1">
        <v>0</v>
      </c>
      <c r="GW332" s="1">
        <v>1</v>
      </c>
      <c r="GX332" s="1">
        <v>1</v>
      </c>
      <c r="GY332" s="1">
        <v>1</v>
      </c>
      <c r="GZ332" s="1">
        <v>1</v>
      </c>
      <c r="HA332" s="1">
        <v>8</v>
      </c>
      <c r="HB332" s="1">
        <v>0</v>
      </c>
      <c r="HC332" s="1">
        <v>0</v>
      </c>
      <c r="HD332" s="1">
        <v>8</v>
      </c>
      <c r="HE332" s="1">
        <v>1</v>
      </c>
      <c r="HF332" s="1">
        <v>28</v>
      </c>
      <c r="HG332" s="1">
        <v>28</v>
      </c>
      <c r="HH332" s="1">
        <v>3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63</v>
      </c>
      <c r="HS332" s="1">
        <v>0</v>
      </c>
      <c r="HT332" s="1">
        <v>23</v>
      </c>
      <c r="HU332" s="1">
        <v>40</v>
      </c>
      <c r="HV332" s="1">
        <v>0</v>
      </c>
      <c r="HW332" s="1">
        <v>0</v>
      </c>
      <c r="HX332" s="1">
        <v>9</v>
      </c>
      <c r="HY332" s="1">
        <v>9</v>
      </c>
      <c r="HZ332" s="1">
        <v>85</v>
      </c>
      <c r="IA332" s="1">
        <v>85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3</v>
      </c>
      <c r="II332" s="1">
        <v>3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3</v>
      </c>
      <c r="JM332" s="1">
        <v>3</v>
      </c>
      <c r="JN332" s="1">
        <v>0</v>
      </c>
      <c r="JO332" s="1">
        <v>0</v>
      </c>
      <c r="JP332" s="1">
        <v>3</v>
      </c>
      <c r="JQ332" s="1">
        <v>3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3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3</v>
      </c>
      <c r="KF332" s="1">
        <v>3</v>
      </c>
      <c r="KG332" s="1">
        <v>3</v>
      </c>
      <c r="KH332" s="1">
        <v>0</v>
      </c>
      <c r="KI332" s="1">
        <v>3</v>
      </c>
      <c r="KJ332" s="1">
        <v>3</v>
      </c>
      <c r="KK332" s="1">
        <v>3</v>
      </c>
      <c r="KL332" s="1">
        <v>3</v>
      </c>
      <c r="KM332" s="1">
        <v>0</v>
      </c>
      <c r="KN332" s="1">
        <v>0</v>
      </c>
      <c r="KO332" s="1">
        <v>3</v>
      </c>
      <c r="KP332" s="1">
        <v>3</v>
      </c>
      <c r="KQ332" s="1">
        <v>2</v>
      </c>
      <c r="KR332" s="1">
        <v>0</v>
      </c>
      <c r="KS332" s="1">
        <v>6</v>
      </c>
      <c r="KT332" s="1">
        <v>6</v>
      </c>
      <c r="KU332" s="1">
        <v>0</v>
      </c>
      <c r="KV332" s="1">
        <v>0</v>
      </c>
      <c r="KW332" s="1">
        <v>0</v>
      </c>
      <c r="KX332" s="1">
        <v>0</v>
      </c>
      <c r="KY332" s="1">
        <v>3</v>
      </c>
      <c r="KZ332" s="1">
        <v>3</v>
      </c>
      <c r="LA332" s="1">
        <v>3</v>
      </c>
      <c r="LB332" s="1">
        <v>3</v>
      </c>
      <c r="LC332" s="1">
        <v>3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1</v>
      </c>
      <c r="LJ332" s="1">
        <v>1</v>
      </c>
      <c r="LK332" s="1">
        <v>1</v>
      </c>
      <c r="LL332" s="1">
        <v>8</v>
      </c>
      <c r="LM332" s="1">
        <v>0</v>
      </c>
      <c r="LN332" s="1">
        <v>28</v>
      </c>
      <c r="LO332" s="1">
        <v>28</v>
      </c>
      <c r="LP332" s="1">
        <v>4</v>
      </c>
      <c r="LQ332" s="1">
        <v>1</v>
      </c>
      <c r="LR332" s="1">
        <v>0</v>
      </c>
      <c r="LS332" s="1">
        <v>0</v>
      </c>
      <c r="LT332" s="1">
        <v>0</v>
      </c>
      <c r="LU332" s="1">
        <v>0</v>
      </c>
      <c r="LV332" s="1">
        <v>0</v>
      </c>
      <c r="LW332" s="1">
        <v>3</v>
      </c>
      <c r="LX332" s="1">
        <v>0</v>
      </c>
      <c r="LY332" s="1">
        <v>1</v>
      </c>
      <c r="LZ332" s="1">
        <v>0</v>
      </c>
      <c r="MA332" s="1">
        <v>1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14</v>
      </c>
      <c r="MM332" s="1">
        <v>0</v>
      </c>
      <c r="MN332" s="1">
        <v>12</v>
      </c>
      <c r="MO332" s="1">
        <v>0</v>
      </c>
      <c r="MP332" s="1">
        <v>0</v>
      </c>
      <c r="MQ332" s="1">
        <v>7</v>
      </c>
      <c r="MR332" s="1">
        <v>0</v>
      </c>
      <c r="MS332" s="1">
        <v>0</v>
      </c>
      <c r="MT332" s="1">
        <v>1</v>
      </c>
      <c r="MU332" s="1">
        <v>1</v>
      </c>
      <c r="MV332" s="1">
        <v>6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1</v>
      </c>
      <c r="ND332" s="1">
        <v>0</v>
      </c>
      <c r="NE332" s="1">
        <v>0</v>
      </c>
      <c r="NF332" s="1">
        <v>0</v>
      </c>
      <c r="NG332" s="1">
        <v>1</v>
      </c>
      <c r="NH332" s="1">
        <v>1</v>
      </c>
      <c r="NI332" s="1">
        <v>1</v>
      </c>
      <c r="NJ332" s="1">
        <v>0</v>
      </c>
      <c r="NK332" s="1">
        <v>0</v>
      </c>
      <c r="NL332" s="1">
        <v>0</v>
      </c>
      <c r="NM332" s="1">
        <v>0</v>
      </c>
      <c r="NN332" s="1">
        <v>0</v>
      </c>
      <c r="NO332" s="1">
        <v>0</v>
      </c>
      <c r="NP332" s="1">
        <v>0</v>
      </c>
      <c r="NQ332" s="1">
        <v>0</v>
      </c>
      <c r="NR332" s="1">
        <v>0</v>
      </c>
      <c r="NS332" s="1">
        <v>0</v>
      </c>
      <c r="NT332" s="1">
        <v>0</v>
      </c>
      <c r="NU332" s="1">
        <v>0</v>
      </c>
      <c r="NV332" s="1">
        <v>0</v>
      </c>
      <c r="NW332" s="1">
        <v>0</v>
      </c>
      <c r="NX332" s="1">
        <v>0</v>
      </c>
      <c r="NY332" s="1">
        <v>0</v>
      </c>
      <c r="NZ332" s="1">
        <v>0</v>
      </c>
      <c r="OA332" s="1">
        <v>0</v>
      </c>
      <c r="OB332" s="1">
        <v>0</v>
      </c>
      <c r="OC332" s="1">
        <v>0</v>
      </c>
      <c r="OD332" s="1">
        <v>0</v>
      </c>
      <c r="OE332" s="1">
        <v>0</v>
      </c>
      <c r="OF332" s="1">
        <v>0</v>
      </c>
      <c r="OG332" s="1">
        <v>0</v>
      </c>
      <c r="OH332" s="1">
        <v>0</v>
      </c>
      <c r="OI332" s="1">
        <v>0</v>
      </c>
      <c r="OJ332" s="1">
        <v>0</v>
      </c>
      <c r="OK332" s="1">
        <v>0</v>
      </c>
      <c r="OL332" s="1">
        <v>0</v>
      </c>
      <c r="OM332" s="1">
        <v>0</v>
      </c>
      <c r="ON332" s="1">
        <v>0</v>
      </c>
      <c r="OO332" s="1">
        <v>0</v>
      </c>
      <c r="OP332" s="1">
        <v>0</v>
      </c>
      <c r="OQ332" s="1">
        <v>0</v>
      </c>
      <c r="OR332" s="1">
        <v>0</v>
      </c>
      <c r="OS332" s="1">
        <v>0</v>
      </c>
      <c r="OT332" s="1">
        <v>0</v>
      </c>
      <c r="OU332" s="1">
        <v>0</v>
      </c>
      <c r="OV332" s="1">
        <v>0</v>
      </c>
      <c r="OW332" s="1">
        <v>0</v>
      </c>
      <c r="OX332" s="1">
        <v>0</v>
      </c>
      <c r="OY332" s="1">
        <v>0</v>
      </c>
      <c r="OZ332" s="1">
        <v>0</v>
      </c>
      <c r="PA332" s="1">
        <v>0</v>
      </c>
      <c r="PB332" s="1">
        <v>0</v>
      </c>
      <c r="PC332" s="1">
        <v>0</v>
      </c>
      <c r="PD332" s="1">
        <v>0</v>
      </c>
      <c r="PE332" s="1">
        <v>0</v>
      </c>
      <c r="PF332" s="1">
        <v>0</v>
      </c>
      <c r="PG332" s="1">
        <v>0</v>
      </c>
      <c r="PH332" s="1">
        <v>0</v>
      </c>
      <c r="PI332" s="1">
        <v>0</v>
      </c>
      <c r="PJ332" s="1">
        <v>0</v>
      </c>
      <c r="PK332" s="1">
        <v>0</v>
      </c>
      <c r="PL332" s="1">
        <v>0</v>
      </c>
      <c r="PM332" s="1">
        <v>0</v>
      </c>
      <c r="PN332" s="1">
        <v>0</v>
      </c>
      <c r="PO332" s="1">
        <v>0</v>
      </c>
      <c r="PP332" s="1">
        <v>0</v>
      </c>
      <c r="PQ332" s="1">
        <v>0</v>
      </c>
      <c r="PR332" s="1">
        <v>0</v>
      </c>
      <c r="PS332" s="1">
        <v>0</v>
      </c>
      <c r="PT332" s="1">
        <v>0</v>
      </c>
      <c r="PU332" s="1">
        <v>1</v>
      </c>
      <c r="PV332" s="1">
        <v>4</v>
      </c>
      <c r="PW332" s="1">
        <v>0</v>
      </c>
      <c r="PX332" s="1">
        <v>0</v>
      </c>
      <c r="PY332" s="1">
        <v>4</v>
      </c>
      <c r="PZ332" s="1">
        <v>4</v>
      </c>
      <c r="QA332" s="1">
        <v>4</v>
      </c>
      <c r="QB332" s="1">
        <v>8</v>
      </c>
      <c r="QC332" s="1">
        <v>4</v>
      </c>
      <c r="QD332" s="1">
        <v>4</v>
      </c>
      <c r="QE332" s="1">
        <v>4</v>
      </c>
      <c r="QF332" s="1">
        <v>4</v>
      </c>
      <c r="QG332" s="1">
        <v>4</v>
      </c>
      <c r="QH332" s="1">
        <v>4</v>
      </c>
      <c r="QI332" s="1">
        <v>5</v>
      </c>
      <c r="QJ332" s="1">
        <v>5</v>
      </c>
      <c r="QK332" s="1">
        <v>4</v>
      </c>
      <c r="QL332" s="1">
        <v>4</v>
      </c>
      <c r="QM332" s="1">
        <v>1</v>
      </c>
      <c r="QN332" s="1">
        <v>1</v>
      </c>
      <c r="QO332" s="1">
        <v>0</v>
      </c>
      <c r="QP332" s="1">
        <v>1</v>
      </c>
      <c r="QQ332" s="1">
        <v>1</v>
      </c>
      <c r="QR332" s="1">
        <v>1</v>
      </c>
      <c r="QS332" s="1">
        <v>2</v>
      </c>
      <c r="QT332" s="1">
        <v>1</v>
      </c>
      <c r="QU332" s="1">
        <v>1</v>
      </c>
      <c r="QV332" s="1">
        <v>1</v>
      </c>
      <c r="QW332" s="1">
        <v>0</v>
      </c>
      <c r="QX332" s="1">
        <v>0</v>
      </c>
      <c r="QY332" s="1">
        <v>1</v>
      </c>
      <c r="QZ332" s="1">
        <v>1</v>
      </c>
    </row>
    <row r="333" spans="1:468">
      <c r="A333" s="1">
        <v>2013</v>
      </c>
      <c r="B333" s="1" t="s">
        <v>837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0</v>
      </c>
      <c r="K333" s="1">
        <v>2</v>
      </c>
      <c r="L333" s="1">
        <v>2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2</v>
      </c>
      <c r="AB333" s="1">
        <v>1</v>
      </c>
      <c r="AC333" s="1">
        <v>2</v>
      </c>
      <c r="AD333" s="1">
        <v>1</v>
      </c>
      <c r="AE333" s="1">
        <v>2</v>
      </c>
      <c r="AF333" s="1">
        <v>1</v>
      </c>
      <c r="AG333" s="1">
        <v>2</v>
      </c>
      <c r="AH333" s="1">
        <v>1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3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1</v>
      </c>
      <c r="BY333" s="1">
        <v>1</v>
      </c>
      <c r="BZ333" s="1">
        <v>1</v>
      </c>
      <c r="CA333" s="1">
        <v>1</v>
      </c>
      <c r="CB333" s="1">
        <v>0</v>
      </c>
      <c r="CC333" s="1">
        <v>0</v>
      </c>
      <c r="CD333" s="1">
        <v>3</v>
      </c>
      <c r="CE333" s="1">
        <v>1</v>
      </c>
      <c r="CF333" s="1">
        <v>1</v>
      </c>
      <c r="CG333" s="1">
        <v>1</v>
      </c>
      <c r="CH333" s="1">
        <v>0</v>
      </c>
      <c r="CI333" s="1">
        <v>1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1</v>
      </c>
      <c r="CP333" s="1">
        <v>0</v>
      </c>
      <c r="CQ333" s="1">
        <v>0</v>
      </c>
      <c r="CR333" s="1">
        <v>1</v>
      </c>
      <c r="CS333" s="1">
        <v>1</v>
      </c>
      <c r="CT333" s="1">
        <v>1</v>
      </c>
      <c r="CU333" s="1">
        <v>1</v>
      </c>
      <c r="CV333" s="1">
        <v>1</v>
      </c>
      <c r="CW333" s="1">
        <v>1</v>
      </c>
      <c r="CX333" s="1">
        <v>1</v>
      </c>
      <c r="CY333" s="1">
        <v>2</v>
      </c>
      <c r="CZ333" s="1">
        <v>1</v>
      </c>
      <c r="DA333" s="1">
        <v>1</v>
      </c>
      <c r="DB333" s="1">
        <v>0</v>
      </c>
      <c r="DC333" s="1">
        <v>0</v>
      </c>
      <c r="DD333" s="1">
        <v>1</v>
      </c>
      <c r="DE333" s="1">
        <v>0</v>
      </c>
      <c r="DF333" s="1">
        <v>1</v>
      </c>
      <c r="DG333" s="1">
        <v>1</v>
      </c>
      <c r="DH333" s="1">
        <v>1</v>
      </c>
      <c r="DI333" s="1">
        <v>0</v>
      </c>
      <c r="DJ333" s="1">
        <v>0</v>
      </c>
      <c r="DK333" s="1">
        <v>1</v>
      </c>
      <c r="DL333" s="1">
        <v>7</v>
      </c>
      <c r="DM333" s="1">
        <v>7</v>
      </c>
      <c r="DN333" s="1">
        <v>0</v>
      </c>
      <c r="DO333" s="1">
        <v>0</v>
      </c>
      <c r="DP333" s="1">
        <v>0</v>
      </c>
      <c r="DQ333" s="1">
        <v>7</v>
      </c>
      <c r="DR333" s="1">
        <v>7</v>
      </c>
      <c r="DS333" s="1">
        <v>7</v>
      </c>
      <c r="DT333" s="1">
        <v>7</v>
      </c>
      <c r="DU333" s="1">
        <v>0</v>
      </c>
      <c r="DV333" s="1">
        <v>0</v>
      </c>
      <c r="DW333" s="1">
        <v>0</v>
      </c>
      <c r="DX333" s="1">
        <v>7</v>
      </c>
      <c r="DY333" s="1">
        <v>0</v>
      </c>
      <c r="DZ333" s="1">
        <v>1</v>
      </c>
      <c r="EA333" s="1">
        <v>0</v>
      </c>
      <c r="EB333" s="1">
        <v>2</v>
      </c>
      <c r="EC333" s="1">
        <v>2</v>
      </c>
      <c r="ED333" s="1">
        <v>2</v>
      </c>
      <c r="EE333" s="1">
        <v>2</v>
      </c>
      <c r="EF333" s="1">
        <v>2</v>
      </c>
      <c r="EG333" s="1">
        <v>2</v>
      </c>
      <c r="EH333" s="1">
        <v>2</v>
      </c>
      <c r="EI333" s="1">
        <v>2</v>
      </c>
      <c r="EJ333" s="1">
        <v>0</v>
      </c>
      <c r="EK333" s="1">
        <v>9</v>
      </c>
      <c r="EL333" s="1">
        <v>9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1</v>
      </c>
      <c r="EU333" s="1">
        <v>1</v>
      </c>
      <c r="EV333" s="1">
        <v>1</v>
      </c>
      <c r="EW333" s="1">
        <v>0</v>
      </c>
      <c r="EX333" s="1">
        <v>4</v>
      </c>
      <c r="EY333" s="1">
        <v>4</v>
      </c>
      <c r="EZ333" s="1">
        <v>4</v>
      </c>
      <c r="FA333" s="1">
        <v>4</v>
      </c>
      <c r="FB333" s="1">
        <v>4</v>
      </c>
      <c r="FC333" s="1">
        <v>3</v>
      </c>
      <c r="FD333" s="1">
        <v>10</v>
      </c>
      <c r="FE333" s="1">
        <v>4</v>
      </c>
      <c r="FF333" s="1">
        <v>2</v>
      </c>
      <c r="FG333" s="1">
        <v>3</v>
      </c>
      <c r="FH333" s="1">
        <v>0</v>
      </c>
      <c r="FI333" s="1">
        <v>3</v>
      </c>
      <c r="FJ333" s="1">
        <v>2</v>
      </c>
      <c r="FK333" s="1">
        <v>4</v>
      </c>
      <c r="FL333" s="1">
        <v>1</v>
      </c>
      <c r="FM333" s="1">
        <v>1</v>
      </c>
      <c r="FN333" s="1">
        <v>1</v>
      </c>
      <c r="FO333" s="1">
        <v>0</v>
      </c>
      <c r="FP333" s="1">
        <v>0</v>
      </c>
      <c r="FQ333" s="1">
        <v>11</v>
      </c>
      <c r="FR333" s="1">
        <v>11</v>
      </c>
      <c r="FS333" s="1">
        <v>0</v>
      </c>
      <c r="FT333" s="1">
        <v>0</v>
      </c>
      <c r="FU333" s="1">
        <v>5</v>
      </c>
      <c r="FV333" s="1">
        <v>2</v>
      </c>
      <c r="FW333" s="1">
        <v>2</v>
      </c>
      <c r="FX333" s="1">
        <v>5</v>
      </c>
      <c r="FY333" s="1">
        <v>0</v>
      </c>
      <c r="FZ333" s="1">
        <v>102</v>
      </c>
      <c r="GA333" s="1">
        <v>77</v>
      </c>
      <c r="GB333" s="1">
        <v>0</v>
      </c>
      <c r="GC333" s="1">
        <v>0</v>
      </c>
      <c r="GD333" s="1">
        <v>0</v>
      </c>
      <c r="GE333" s="1">
        <v>102</v>
      </c>
      <c r="GF333" s="1">
        <v>102</v>
      </c>
      <c r="GG333" s="1">
        <v>102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3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10</v>
      </c>
      <c r="HF333" s="1">
        <v>76</v>
      </c>
      <c r="HG333" s="1">
        <v>76</v>
      </c>
      <c r="HH333" s="1">
        <v>3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7</v>
      </c>
      <c r="HQ333" s="1">
        <v>7</v>
      </c>
      <c r="HR333" s="1">
        <v>82</v>
      </c>
      <c r="HS333" s="1">
        <v>7</v>
      </c>
      <c r="HT333" s="1">
        <v>0</v>
      </c>
      <c r="HU333" s="1">
        <v>82</v>
      </c>
      <c r="HV333" s="1">
        <v>0</v>
      </c>
      <c r="HW333" s="1">
        <v>0</v>
      </c>
      <c r="HX333" s="1">
        <v>0</v>
      </c>
      <c r="HY333" s="1">
        <v>0</v>
      </c>
      <c r="HZ333" s="1">
        <v>102</v>
      </c>
      <c r="IA333" s="1">
        <v>102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5</v>
      </c>
      <c r="JM333" s="1">
        <v>5</v>
      </c>
      <c r="JN333" s="1">
        <v>0</v>
      </c>
      <c r="JO333" s="1">
        <v>1</v>
      </c>
      <c r="JP333" s="1">
        <v>11</v>
      </c>
      <c r="JQ333" s="1">
        <v>11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11</v>
      </c>
      <c r="JY333" s="1">
        <v>0</v>
      </c>
      <c r="JZ333" s="1">
        <v>11</v>
      </c>
      <c r="KA333" s="1">
        <v>0</v>
      </c>
      <c r="KB333" s="1">
        <v>0</v>
      </c>
      <c r="KC333" s="1">
        <v>0</v>
      </c>
      <c r="KD333" s="1">
        <v>0</v>
      </c>
      <c r="KE333" s="1">
        <v>11</v>
      </c>
      <c r="KF333" s="1">
        <v>11</v>
      </c>
      <c r="KG333" s="1">
        <v>11</v>
      </c>
      <c r="KH333" s="1">
        <v>0</v>
      </c>
      <c r="KI333" s="1">
        <v>11</v>
      </c>
      <c r="KJ333" s="1">
        <v>0</v>
      </c>
      <c r="KK333" s="1">
        <v>11</v>
      </c>
      <c r="KL333" s="1">
        <v>11</v>
      </c>
      <c r="KM333" s="1">
        <v>0</v>
      </c>
      <c r="KN333" s="1">
        <v>11</v>
      </c>
      <c r="KO333" s="1">
        <v>11</v>
      </c>
      <c r="KP333" s="1">
        <v>11</v>
      </c>
      <c r="KQ333" s="1">
        <v>11</v>
      </c>
      <c r="KR333" s="1">
        <v>0</v>
      </c>
      <c r="KS333" s="1">
        <v>22</v>
      </c>
      <c r="KT333" s="1">
        <v>22</v>
      </c>
      <c r="KU333" s="1">
        <v>0</v>
      </c>
      <c r="KV333" s="1">
        <v>0</v>
      </c>
      <c r="KW333" s="1">
        <v>0</v>
      </c>
      <c r="KX333" s="1">
        <v>0</v>
      </c>
      <c r="KY333" s="1">
        <v>11</v>
      </c>
      <c r="KZ333" s="1">
        <v>11</v>
      </c>
      <c r="LA333" s="1">
        <v>11</v>
      </c>
      <c r="LB333" s="1">
        <v>11</v>
      </c>
      <c r="LC333" s="1">
        <v>11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1</v>
      </c>
      <c r="LL333" s="1">
        <v>8</v>
      </c>
      <c r="LM333" s="1">
        <v>0</v>
      </c>
      <c r="LN333" s="1">
        <v>20</v>
      </c>
      <c r="LO333" s="1">
        <v>20</v>
      </c>
      <c r="LP333" s="1">
        <v>3</v>
      </c>
      <c r="LQ333" s="1">
        <v>1</v>
      </c>
      <c r="LR333" s="1">
        <v>1</v>
      </c>
      <c r="LS333" s="1">
        <v>1</v>
      </c>
      <c r="LT333" s="1">
        <v>1</v>
      </c>
      <c r="LU333" s="1">
        <v>1</v>
      </c>
      <c r="LV333" s="1">
        <v>0</v>
      </c>
      <c r="LW333" s="1">
        <v>1</v>
      </c>
      <c r="LX333" s="1">
        <v>0</v>
      </c>
      <c r="LY333" s="1">
        <v>1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7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2</v>
      </c>
      <c r="MU333" s="1">
        <v>2</v>
      </c>
      <c r="MV333" s="1">
        <v>6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0</v>
      </c>
      <c r="NO333" s="1">
        <v>0</v>
      </c>
      <c r="NP333" s="1">
        <v>0</v>
      </c>
      <c r="NQ333" s="1">
        <v>0</v>
      </c>
      <c r="NR333" s="1">
        <v>0</v>
      </c>
      <c r="NS333" s="1">
        <v>0</v>
      </c>
      <c r="NT333" s="1">
        <v>0</v>
      </c>
      <c r="NU333" s="1">
        <v>0</v>
      </c>
      <c r="NV333" s="1">
        <v>0</v>
      </c>
      <c r="NW333" s="1">
        <v>0</v>
      </c>
      <c r="NX333" s="1">
        <v>0</v>
      </c>
      <c r="NY333" s="1">
        <v>0</v>
      </c>
      <c r="NZ333" s="1">
        <v>0</v>
      </c>
      <c r="OA333" s="1">
        <v>0</v>
      </c>
      <c r="OB333" s="1">
        <v>0</v>
      </c>
      <c r="OC333" s="1">
        <v>0</v>
      </c>
      <c r="OD333" s="1">
        <v>0</v>
      </c>
      <c r="OE333" s="1">
        <v>0</v>
      </c>
      <c r="OF333" s="1">
        <v>0</v>
      </c>
      <c r="OG333" s="1">
        <v>0</v>
      </c>
      <c r="OH333" s="1">
        <v>0</v>
      </c>
      <c r="OI333" s="1">
        <v>0</v>
      </c>
      <c r="OJ333" s="1">
        <v>0</v>
      </c>
      <c r="OK333" s="1">
        <v>0</v>
      </c>
      <c r="OL333" s="1">
        <v>0</v>
      </c>
      <c r="OM333" s="1">
        <v>0</v>
      </c>
      <c r="ON333" s="1">
        <v>0</v>
      </c>
      <c r="OO333" s="1">
        <v>0</v>
      </c>
      <c r="OP333" s="1">
        <v>0</v>
      </c>
      <c r="OQ333" s="1">
        <v>0</v>
      </c>
      <c r="OR333" s="1">
        <v>0</v>
      </c>
      <c r="OS333" s="1">
        <v>0</v>
      </c>
      <c r="OT333" s="1">
        <v>0</v>
      </c>
      <c r="OU333" s="1">
        <v>0</v>
      </c>
      <c r="OV333" s="1">
        <v>0</v>
      </c>
      <c r="OW333" s="1">
        <v>0</v>
      </c>
      <c r="OX333" s="1">
        <v>0</v>
      </c>
      <c r="OY333" s="1">
        <v>0</v>
      </c>
      <c r="OZ333" s="1">
        <v>0</v>
      </c>
      <c r="PA333" s="1">
        <v>0</v>
      </c>
      <c r="PB333" s="1">
        <v>0</v>
      </c>
      <c r="PC333" s="1">
        <v>0</v>
      </c>
      <c r="PD333" s="1">
        <v>0</v>
      </c>
      <c r="PE333" s="1">
        <v>0</v>
      </c>
      <c r="PF333" s="1">
        <v>0</v>
      </c>
      <c r="PG333" s="1">
        <v>0</v>
      </c>
      <c r="PH333" s="1">
        <v>0</v>
      </c>
      <c r="PI333" s="1">
        <v>0</v>
      </c>
      <c r="PJ333" s="1">
        <v>0</v>
      </c>
      <c r="PK333" s="1">
        <v>0</v>
      </c>
      <c r="PL333" s="1">
        <v>0</v>
      </c>
      <c r="PM333" s="1">
        <v>0</v>
      </c>
      <c r="PN333" s="1">
        <v>0</v>
      </c>
      <c r="PO333" s="1">
        <v>0</v>
      </c>
      <c r="PP333" s="1">
        <v>0</v>
      </c>
      <c r="PQ333" s="1">
        <v>0</v>
      </c>
      <c r="PR333" s="1">
        <v>0</v>
      </c>
      <c r="PS333" s="1">
        <v>0</v>
      </c>
      <c r="PT333" s="1">
        <v>1</v>
      </c>
      <c r="PU333" s="1">
        <v>1</v>
      </c>
      <c r="PV333" s="1">
        <v>4</v>
      </c>
      <c r="PW333" s="1">
        <v>4</v>
      </c>
      <c r="PX333" s="1">
        <v>4</v>
      </c>
      <c r="PY333" s="1">
        <v>4</v>
      </c>
      <c r="PZ333" s="1">
        <v>4</v>
      </c>
      <c r="QA333" s="1">
        <v>4</v>
      </c>
      <c r="QB333" s="1">
        <v>8</v>
      </c>
      <c r="QC333" s="1">
        <v>4</v>
      </c>
      <c r="QD333" s="1">
        <v>4</v>
      </c>
      <c r="QE333" s="1">
        <v>4</v>
      </c>
      <c r="QF333" s="1">
        <v>4</v>
      </c>
      <c r="QG333" s="1">
        <v>4</v>
      </c>
      <c r="QH333" s="1">
        <v>4</v>
      </c>
      <c r="QI333" s="1">
        <v>5</v>
      </c>
      <c r="QJ333" s="1">
        <v>5</v>
      </c>
      <c r="QK333" s="1">
        <v>4</v>
      </c>
      <c r="QL333" s="1">
        <v>4</v>
      </c>
      <c r="QM333" s="1">
        <v>1</v>
      </c>
      <c r="QN333" s="1">
        <v>1</v>
      </c>
      <c r="QO333" s="1">
        <v>0</v>
      </c>
      <c r="QP333" s="1">
        <v>0</v>
      </c>
      <c r="QQ333" s="1">
        <v>0</v>
      </c>
      <c r="QR333" s="1">
        <v>0</v>
      </c>
      <c r="QS333" s="1">
        <v>0</v>
      </c>
      <c r="QT333" s="1">
        <v>0</v>
      </c>
      <c r="QU333" s="1">
        <v>0</v>
      </c>
      <c r="QV333" s="1">
        <v>0</v>
      </c>
      <c r="QW333" s="1">
        <v>1</v>
      </c>
      <c r="QX333" s="1">
        <v>0</v>
      </c>
      <c r="QY333" s="1">
        <v>1</v>
      </c>
      <c r="QZ333" s="1">
        <v>1</v>
      </c>
    </row>
    <row r="334" spans="1:468">
      <c r="A334" s="1">
        <v>2013</v>
      </c>
      <c r="B334" s="1" t="s">
        <v>838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0</v>
      </c>
      <c r="K334" s="1">
        <v>2</v>
      </c>
      <c r="L334" s="1">
        <v>2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2</v>
      </c>
      <c r="AB334" s="1">
        <v>1</v>
      </c>
      <c r="AC334" s="1">
        <v>2</v>
      </c>
      <c r="AD334" s="1">
        <v>1</v>
      </c>
      <c r="AE334" s="1">
        <v>2</v>
      </c>
      <c r="AF334" s="1">
        <v>1</v>
      </c>
      <c r="AG334" s="1">
        <v>2</v>
      </c>
      <c r="AH334" s="1">
        <v>1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3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1</v>
      </c>
      <c r="BY334" s="1">
        <v>1</v>
      </c>
      <c r="BZ334" s="1">
        <v>1</v>
      </c>
      <c r="CA334" s="1">
        <v>1</v>
      </c>
      <c r="CB334" s="1">
        <v>0</v>
      </c>
      <c r="CC334" s="1">
        <v>0</v>
      </c>
      <c r="CD334" s="1">
        <v>3</v>
      </c>
      <c r="CE334" s="1">
        <v>1</v>
      </c>
      <c r="CF334" s="1">
        <v>1</v>
      </c>
      <c r="CG334" s="1">
        <v>1</v>
      </c>
      <c r="CH334" s="1">
        <v>0</v>
      </c>
      <c r="CI334" s="1">
        <v>1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1</v>
      </c>
      <c r="CP334" s="1">
        <v>0</v>
      </c>
      <c r="CQ334" s="1">
        <v>0</v>
      </c>
      <c r="CR334" s="1">
        <v>1</v>
      </c>
      <c r="CS334" s="1">
        <v>1</v>
      </c>
      <c r="CT334" s="1">
        <v>1</v>
      </c>
      <c r="CU334" s="1">
        <v>1</v>
      </c>
      <c r="CV334" s="1">
        <v>1</v>
      </c>
      <c r="CW334" s="1">
        <v>1</v>
      </c>
      <c r="CX334" s="1">
        <v>1</v>
      </c>
      <c r="CY334" s="1">
        <v>2</v>
      </c>
      <c r="CZ334" s="1">
        <v>1</v>
      </c>
      <c r="DA334" s="1">
        <v>1</v>
      </c>
      <c r="DB334" s="1">
        <v>0</v>
      </c>
      <c r="DC334" s="1">
        <v>0</v>
      </c>
      <c r="DD334" s="1">
        <v>1</v>
      </c>
      <c r="DE334" s="1">
        <v>0</v>
      </c>
      <c r="DF334" s="1">
        <v>1</v>
      </c>
      <c r="DG334" s="1">
        <v>1</v>
      </c>
      <c r="DH334" s="1">
        <v>1</v>
      </c>
      <c r="DI334" s="1">
        <v>0</v>
      </c>
      <c r="DJ334" s="1">
        <v>0</v>
      </c>
      <c r="DK334" s="1">
        <v>1</v>
      </c>
      <c r="DL334" s="1">
        <v>7</v>
      </c>
      <c r="DM334" s="1">
        <v>7</v>
      </c>
      <c r="DN334" s="1">
        <v>0</v>
      </c>
      <c r="DO334" s="1">
        <v>0</v>
      </c>
      <c r="DP334" s="1">
        <v>0</v>
      </c>
      <c r="DQ334" s="1">
        <v>7</v>
      </c>
      <c r="DR334" s="1">
        <v>7</v>
      </c>
      <c r="DS334" s="1">
        <v>7</v>
      </c>
      <c r="DT334" s="1">
        <v>7</v>
      </c>
      <c r="DU334" s="1">
        <v>0</v>
      </c>
      <c r="DV334" s="1">
        <v>0</v>
      </c>
      <c r="DW334" s="1">
        <v>0</v>
      </c>
      <c r="DX334" s="1">
        <v>7</v>
      </c>
      <c r="DY334" s="1">
        <v>0</v>
      </c>
      <c r="DZ334" s="1">
        <v>1</v>
      </c>
      <c r="EA334" s="1">
        <v>0</v>
      </c>
      <c r="EB334" s="1">
        <v>2</v>
      </c>
      <c r="EC334" s="1">
        <v>2</v>
      </c>
      <c r="ED334" s="1">
        <v>2</v>
      </c>
      <c r="EE334" s="1">
        <v>2</v>
      </c>
      <c r="EF334" s="1">
        <v>2</v>
      </c>
      <c r="EG334" s="1">
        <v>2</v>
      </c>
      <c r="EH334" s="1">
        <v>2</v>
      </c>
      <c r="EI334" s="1">
        <v>2</v>
      </c>
      <c r="EJ334" s="1">
        <v>0</v>
      </c>
      <c r="EK334" s="1">
        <v>9</v>
      </c>
      <c r="EL334" s="1">
        <v>9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1</v>
      </c>
      <c r="EU334" s="1">
        <v>1</v>
      </c>
      <c r="EV334" s="1">
        <v>1</v>
      </c>
      <c r="EW334" s="1">
        <v>0</v>
      </c>
      <c r="EX334" s="1">
        <v>4</v>
      </c>
      <c r="EY334" s="1">
        <v>4</v>
      </c>
      <c r="EZ334" s="1">
        <v>4</v>
      </c>
      <c r="FA334" s="1">
        <v>4</v>
      </c>
      <c r="FB334" s="1">
        <v>4</v>
      </c>
      <c r="FC334" s="1">
        <v>3</v>
      </c>
      <c r="FD334" s="1">
        <v>10</v>
      </c>
      <c r="FE334" s="1">
        <v>4</v>
      </c>
      <c r="FF334" s="1">
        <v>2</v>
      </c>
      <c r="FG334" s="1">
        <v>3</v>
      </c>
      <c r="FH334" s="1">
        <v>0</v>
      </c>
      <c r="FI334" s="1">
        <v>3</v>
      </c>
      <c r="FJ334" s="1">
        <v>2</v>
      </c>
      <c r="FK334" s="1">
        <v>4</v>
      </c>
      <c r="FL334" s="1">
        <v>1</v>
      </c>
      <c r="FM334" s="1">
        <v>1</v>
      </c>
      <c r="FN334" s="1">
        <v>1</v>
      </c>
      <c r="FO334" s="1">
        <v>0</v>
      </c>
      <c r="FP334" s="1">
        <v>0</v>
      </c>
      <c r="FQ334" s="1">
        <v>11</v>
      </c>
      <c r="FR334" s="1">
        <v>11</v>
      </c>
      <c r="FS334" s="1">
        <v>0</v>
      </c>
      <c r="FT334" s="1">
        <v>0</v>
      </c>
      <c r="FU334" s="1">
        <v>5</v>
      </c>
      <c r="FV334" s="1">
        <v>2</v>
      </c>
      <c r="FW334" s="1">
        <v>2</v>
      </c>
      <c r="FX334" s="1">
        <v>5</v>
      </c>
      <c r="FY334" s="1">
        <v>0</v>
      </c>
      <c r="FZ334" s="1">
        <v>102</v>
      </c>
      <c r="GA334" s="1">
        <v>77</v>
      </c>
      <c r="GB334" s="1">
        <v>0</v>
      </c>
      <c r="GC334" s="1">
        <v>0</v>
      </c>
      <c r="GD334" s="1">
        <v>0</v>
      </c>
      <c r="GE334" s="1">
        <v>102</v>
      </c>
      <c r="GF334" s="1">
        <v>102</v>
      </c>
      <c r="GG334" s="1">
        <v>102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3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10</v>
      </c>
      <c r="HF334" s="1">
        <v>76</v>
      </c>
      <c r="HG334" s="1">
        <v>76</v>
      </c>
      <c r="HH334" s="1">
        <v>3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7</v>
      </c>
      <c r="HQ334" s="1">
        <v>7</v>
      </c>
      <c r="HR334" s="1">
        <v>82</v>
      </c>
      <c r="HS334" s="1">
        <v>7</v>
      </c>
      <c r="HT334" s="1">
        <v>0</v>
      </c>
      <c r="HU334" s="1">
        <v>82</v>
      </c>
      <c r="HV334" s="1">
        <v>0</v>
      </c>
      <c r="HW334" s="1">
        <v>0</v>
      </c>
      <c r="HX334" s="1">
        <v>0</v>
      </c>
      <c r="HY334" s="1">
        <v>0</v>
      </c>
      <c r="HZ334" s="1">
        <v>102</v>
      </c>
      <c r="IA334" s="1">
        <v>102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5</v>
      </c>
      <c r="JM334" s="1">
        <v>5</v>
      </c>
      <c r="JN334" s="1">
        <v>0</v>
      </c>
      <c r="JO334" s="1">
        <v>1</v>
      </c>
      <c r="JP334" s="1">
        <v>11</v>
      </c>
      <c r="JQ334" s="1">
        <v>11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11</v>
      </c>
      <c r="JY334" s="1">
        <v>0</v>
      </c>
      <c r="JZ334" s="1">
        <v>11</v>
      </c>
      <c r="KA334" s="1">
        <v>0</v>
      </c>
      <c r="KB334" s="1">
        <v>0</v>
      </c>
      <c r="KC334" s="1">
        <v>0</v>
      </c>
      <c r="KD334" s="1">
        <v>0</v>
      </c>
      <c r="KE334" s="1">
        <v>11</v>
      </c>
      <c r="KF334" s="1">
        <v>11</v>
      </c>
      <c r="KG334" s="1">
        <v>11</v>
      </c>
      <c r="KH334" s="1">
        <v>0</v>
      </c>
      <c r="KI334" s="1">
        <v>11</v>
      </c>
      <c r="KJ334" s="1">
        <v>0</v>
      </c>
      <c r="KK334" s="1">
        <v>11</v>
      </c>
      <c r="KL334" s="1">
        <v>11</v>
      </c>
      <c r="KM334" s="1">
        <v>0</v>
      </c>
      <c r="KN334" s="1">
        <v>11</v>
      </c>
      <c r="KO334" s="1">
        <v>11</v>
      </c>
      <c r="KP334" s="1">
        <v>11</v>
      </c>
      <c r="KQ334" s="1">
        <v>11</v>
      </c>
      <c r="KR334" s="1">
        <v>0</v>
      </c>
      <c r="KS334" s="1">
        <v>22</v>
      </c>
      <c r="KT334" s="1">
        <v>22</v>
      </c>
      <c r="KU334" s="1">
        <v>0</v>
      </c>
      <c r="KV334" s="1">
        <v>0</v>
      </c>
      <c r="KW334" s="1">
        <v>0</v>
      </c>
      <c r="KX334" s="1">
        <v>0</v>
      </c>
      <c r="KY334" s="1">
        <v>11</v>
      </c>
      <c r="KZ334" s="1">
        <v>11</v>
      </c>
      <c r="LA334" s="1">
        <v>11</v>
      </c>
      <c r="LB334" s="1">
        <v>11</v>
      </c>
      <c r="LC334" s="1">
        <v>11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1</v>
      </c>
      <c r="LL334" s="1">
        <v>8</v>
      </c>
      <c r="LM334" s="1">
        <v>0</v>
      </c>
      <c r="LN334" s="1">
        <v>20</v>
      </c>
      <c r="LO334" s="1">
        <v>20</v>
      </c>
      <c r="LP334" s="1">
        <v>3</v>
      </c>
      <c r="LQ334" s="1">
        <v>1</v>
      </c>
      <c r="LR334" s="1">
        <v>2</v>
      </c>
      <c r="LS334" s="1">
        <v>2</v>
      </c>
      <c r="LT334" s="1">
        <v>2</v>
      </c>
      <c r="LU334" s="1">
        <v>2</v>
      </c>
      <c r="LV334" s="1">
        <v>0</v>
      </c>
      <c r="LW334" s="1">
        <v>1</v>
      </c>
      <c r="LX334" s="1">
        <v>0</v>
      </c>
      <c r="LY334" s="1">
        <v>1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7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2</v>
      </c>
      <c r="MU334" s="1">
        <v>2</v>
      </c>
      <c r="MV334" s="1">
        <v>6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  <c r="NK334" s="1">
        <v>0</v>
      </c>
      <c r="NL334" s="1">
        <v>0</v>
      </c>
      <c r="NM334" s="1">
        <v>0</v>
      </c>
      <c r="NN334" s="1">
        <v>0</v>
      </c>
      <c r="NO334" s="1">
        <v>0</v>
      </c>
      <c r="NP334" s="1">
        <v>0</v>
      </c>
      <c r="NQ334" s="1">
        <v>0</v>
      </c>
      <c r="NR334" s="1">
        <v>0</v>
      </c>
      <c r="NS334" s="1">
        <v>0</v>
      </c>
      <c r="NT334" s="1">
        <v>0</v>
      </c>
      <c r="NU334" s="1">
        <v>0</v>
      </c>
      <c r="NV334" s="1">
        <v>0</v>
      </c>
      <c r="NW334" s="1">
        <v>0</v>
      </c>
      <c r="NX334" s="1">
        <v>0</v>
      </c>
      <c r="NY334" s="1">
        <v>0</v>
      </c>
      <c r="NZ334" s="1">
        <v>0</v>
      </c>
      <c r="OA334" s="1">
        <v>0</v>
      </c>
      <c r="OB334" s="1">
        <v>0</v>
      </c>
      <c r="OC334" s="1">
        <v>0</v>
      </c>
      <c r="OD334" s="1">
        <v>0</v>
      </c>
      <c r="OE334" s="1">
        <v>0</v>
      </c>
      <c r="OF334" s="1">
        <v>0</v>
      </c>
      <c r="OG334" s="1">
        <v>0</v>
      </c>
      <c r="OH334" s="1">
        <v>0</v>
      </c>
      <c r="OI334" s="1">
        <v>0</v>
      </c>
      <c r="OJ334" s="1">
        <v>0</v>
      </c>
      <c r="OK334" s="1">
        <v>0</v>
      </c>
      <c r="OL334" s="1">
        <v>0</v>
      </c>
      <c r="OM334" s="1">
        <v>0</v>
      </c>
      <c r="ON334" s="1">
        <v>0</v>
      </c>
      <c r="OO334" s="1">
        <v>0</v>
      </c>
      <c r="OP334" s="1">
        <v>0</v>
      </c>
      <c r="OQ334" s="1">
        <v>0</v>
      </c>
      <c r="OR334" s="1">
        <v>0</v>
      </c>
      <c r="OS334" s="1">
        <v>0</v>
      </c>
      <c r="OT334" s="1">
        <v>0</v>
      </c>
      <c r="OU334" s="1">
        <v>0</v>
      </c>
      <c r="OV334" s="1">
        <v>0</v>
      </c>
      <c r="OW334" s="1">
        <v>0</v>
      </c>
      <c r="OX334" s="1">
        <v>0</v>
      </c>
      <c r="OY334" s="1">
        <v>0</v>
      </c>
      <c r="OZ334" s="1">
        <v>0</v>
      </c>
      <c r="PA334" s="1">
        <v>0</v>
      </c>
      <c r="PB334" s="1">
        <v>0</v>
      </c>
      <c r="PC334" s="1">
        <v>0</v>
      </c>
      <c r="PD334" s="1">
        <v>0</v>
      </c>
      <c r="PE334" s="1">
        <v>0</v>
      </c>
      <c r="PF334" s="1">
        <v>0</v>
      </c>
      <c r="PG334" s="1">
        <v>0</v>
      </c>
      <c r="PH334" s="1">
        <v>0</v>
      </c>
      <c r="PI334" s="1">
        <v>0</v>
      </c>
      <c r="PJ334" s="1">
        <v>0</v>
      </c>
      <c r="PK334" s="1">
        <v>0</v>
      </c>
      <c r="PL334" s="1">
        <v>0</v>
      </c>
      <c r="PM334" s="1">
        <v>0</v>
      </c>
      <c r="PN334" s="1">
        <v>0</v>
      </c>
      <c r="PO334" s="1">
        <v>0</v>
      </c>
      <c r="PP334" s="1">
        <v>0</v>
      </c>
      <c r="PQ334" s="1">
        <v>0</v>
      </c>
      <c r="PR334" s="1">
        <v>0</v>
      </c>
      <c r="PS334" s="1">
        <v>0</v>
      </c>
      <c r="PT334" s="1">
        <v>1</v>
      </c>
      <c r="PU334" s="1">
        <v>1</v>
      </c>
      <c r="PV334" s="1">
        <v>4</v>
      </c>
      <c r="PW334" s="1">
        <v>4</v>
      </c>
      <c r="PX334" s="1">
        <v>4</v>
      </c>
      <c r="PY334" s="1">
        <v>4</v>
      </c>
      <c r="PZ334" s="1">
        <v>4</v>
      </c>
      <c r="QA334" s="1">
        <v>4</v>
      </c>
      <c r="QB334" s="1">
        <v>8</v>
      </c>
      <c r="QC334" s="1">
        <v>4</v>
      </c>
      <c r="QD334" s="1">
        <v>4</v>
      </c>
      <c r="QE334" s="1">
        <v>4</v>
      </c>
      <c r="QF334" s="1">
        <v>4</v>
      </c>
      <c r="QG334" s="1">
        <v>4</v>
      </c>
      <c r="QH334" s="1">
        <v>4</v>
      </c>
      <c r="QI334" s="1">
        <v>5</v>
      </c>
      <c r="QJ334" s="1">
        <v>5</v>
      </c>
      <c r="QK334" s="1">
        <v>4</v>
      </c>
      <c r="QL334" s="1">
        <v>4</v>
      </c>
      <c r="QM334" s="1">
        <v>1</v>
      </c>
      <c r="QN334" s="1">
        <v>1</v>
      </c>
      <c r="QO334" s="1">
        <v>0</v>
      </c>
      <c r="QP334" s="1">
        <v>0</v>
      </c>
      <c r="QQ334" s="1">
        <v>0</v>
      </c>
      <c r="QR334" s="1">
        <v>0</v>
      </c>
      <c r="QS334" s="1">
        <v>0</v>
      </c>
      <c r="QT334" s="1">
        <v>0</v>
      </c>
      <c r="QU334" s="1">
        <v>0</v>
      </c>
      <c r="QV334" s="1">
        <v>0</v>
      </c>
      <c r="QW334" s="1">
        <v>1</v>
      </c>
      <c r="QX334" s="1">
        <v>0</v>
      </c>
      <c r="QY334" s="1">
        <v>1</v>
      </c>
      <c r="QZ334" s="1">
        <v>1</v>
      </c>
    </row>
    <row r="335" spans="1:468">
      <c r="A335" s="1">
        <v>2014</v>
      </c>
      <c r="B335" s="1" t="s">
        <v>839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0</v>
      </c>
      <c r="J335" s="1">
        <v>0</v>
      </c>
      <c r="K335" s="1">
        <v>2</v>
      </c>
      <c r="L335" s="1">
        <v>2</v>
      </c>
      <c r="M335" s="1">
        <v>0</v>
      </c>
      <c r="N335" s="1">
        <v>0</v>
      </c>
      <c r="O335" s="1">
        <v>0</v>
      </c>
      <c r="P335" s="1">
        <v>1</v>
      </c>
      <c r="Q335" s="1">
        <v>1</v>
      </c>
      <c r="R335" s="1">
        <v>3</v>
      </c>
      <c r="S335" s="1">
        <v>1</v>
      </c>
      <c r="T335" s="1">
        <v>3</v>
      </c>
      <c r="U335" s="1">
        <v>0</v>
      </c>
      <c r="V335" s="1">
        <v>3</v>
      </c>
      <c r="W335" s="1">
        <v>3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3</v>
      </c>
      <c r="BC335" s="1">
        <v>1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1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1</v>
      </c>
      <c r="CW335" s="1">
        <v>1</v>
      </c>
      <c r="CX335" s="1">
        <v>1</v>
      </c>
      <c r="CY335" s="1">
        <v>2</v>
      </c>
      <c r="CZ335" s="1">
        <v>1</v>
      </c>
      <c r="DA335" s="1">
        <v>1</v>
      </c>
      <c r="DB335" s="1">
        <v>0</v>
      </c>
      <c r="DC335" s="1">
        <v>0</v>
      </c>
      <c r="DD335" s="1">
        <v>1</v>
      </c>
      <c r="DE335" s="1">
        <v>1</v>
      </c>
      <c r="DF335" s="1">
        <v>1</v>
      </c>
      <c r="DG335" s="1">
        <v>1</v>
      </c>
      <c r="DH335" s="1">
        <v>1</v>
      </c>
      <c r="DI335" s="1">
        <v>0</v>
      </c>
      <c r="DJ335" s="1">
        <v>0</v>
      </c>
      <c r="DK335" s="1">
        <v>0</v>
      </c>
      <c r="DL335" s="1">
        <v>7</v>
      </c>
      <c r="DM335" s="1">
        <v>0</v>
      </c>
      <c r="DN335" s="1">
        <v>0</v>
      </c>
      <c r="DO335" s="1">
        <v>0</v>
      </c>
      <c r="DP335" s="1">
        <v>0</v>
      </c>
      <c r="DQ335" s="1">
        <v>7</v>
      </c>
      <c r="DR335" s="1">
        <v>7</v>
      </c>
      <c r="DS335" s="1">
        <v>7</v>
      </c>
      <c r="DT335" s="1">
        <v>7</v>
      </c>
      <c r="DU335" s="1">
        <v>6</v>
      </c>
      <c r="DV335" s="1">
        <v>0</v>
      </c>
      <c r="DW335" s="1">
        <v>0</v>
      </c>
      <c r="DX335" s="1">
        <v>7</v>
      </c>
      <c r="DY335" s="1">
        <v>0</v>
      </c>
      <c r="DZ335" s="1">
        <v>0</v>
      </c>
      <c r="EA335" s="1">
        <v>0</v>
      </c>
      <c r="EB335" s="1">
        <v>2</v>
      </c>
      <c r="EC335" s="1">
        <v>2</v>
      </c>
      <c r="ED335" s="1">
        <v>3</v>
      </c>
      <c r="EE335" s="1">
        <v>3</v>
      </c>
      <c r="EF335" s="1">
        <v>5</v>
      </c>
      <c r="EG335" s="1">
        <v>5</v>
      </c>
      <c r="EH335" s="1">
        <v>21</v>
      </c>
      <c r="EI335" s="1">
        <v>21</v>
      </c>
      <c r="EJ335" s="1">
        <v>0</v>
      </c>
      <c r="EK335" s="1">
        <v>63</v>
      </c>
      <c r="EL335" s="1">
        <v>63</v>
      </c>
      <c r="EM335" s="1">
        <v>0</v>
      </c>
      <c r="EN335" s="1">
        <v>3</v>
      </c>
      <c r="EO335" s="1">
        <v>3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1</v>
      </c>
      <c r="EV335" s="1">
        <v>1</v>
      </c>
      <c r="EW335" s="1">
        <v>0</v>
      </c>
      <c r="EX335" s="1">
        <v>4</v>
      </c>
      <c r="EY335" s="1">
        <v>0</v>
      </c>
      <c r="EZ335" s="1">
        <v>0</v>
      </c>
      <c r="FA335" s="1">
        <v>4</v>
      </c>
      <c r="FB335" s="1">
        <v>4</v>
      </c>
      <c r="FC335" s="1">
        <v>4</v>
      </c>
      <c r="FD335" s="1">
        <v>9</v>
      </c>
      <c r="FE335" s="1">
        <v>4</v>
      </c>
      <c r="FF335" s="1">
        <v>3</v>
      </c>
      <c r="FG335" s="1">
        <v>3</v>
      </c>
      <c r="FH335" s="1">
        <v>0</v>
      </c>
      <c r="FI335" s="1">
        <v>3</v>
      </c>
      <c r="FJ335" s="1">
        <v>0</v>
      </c>
      <c r="FK335" s="1">
        <v>4</v>
      </c>
      <c r="FL335" s="1">
        <v>4</v>
      </c>
      <c r="FM335" s="1">
        <v>4</v>
      </c>
      <c r="FN335" s="1">
        <v>0</v>
      </c>
      <c r="FO335" s="1">
        <v>0</v>
      </c>
      <c r="FP335" s="1">
        <v>0</v>
      </c>
      <c r="FQ335" s="1">
        <v>1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11</v>
      </c>
      <c r="GA335" s="1">
        <v>0</v>
      </c>
      <c r="GB335" s="1">
        <v>0</v>
      </c>
      <c r="GC335" s="1">
        <v>0</v>
      </c>
      <c r="GD335" s="1">
        <v>0</v>
      </c>
      <c r="GE335" s="1">
        <v>11</v>
      </c>
      <c r="GF335" s="1">
        <v>11</v>
      </c>
      <c r="GG335" s="1">
        <v>11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1</v>
      </c>
      <c r="GT335" s="1">
        <v>1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7</v>
      </c>
      <c r="HB335" s="1">
        <v>7</v>
      </c>
      <c r="HC335" s="1">
        <v>7</v>
      </c>
      <c r="HD335" s="1">
        <v>0</v>
      </c>
      <c r="HE335" s="1">
        <v>1</v>
      </c>
      <c r="HF335" s="1">
        <v>6</v>
      </c>
      <c r="HG335" s="1">
        <v>6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2</v>
      </c>
      <c r="HS335" s="1">
        <v>2</v>
      </c>
      <c r="HT335" s="1">
        <v>2</v>
      </c>
      <c r="HU335" s="1">
        <v>0</v>
      </c>
      <c r="HV335" s="1">
        <v>0</v>
      </c>
      <c r="HW335" s="1">
        <v>0</v>
      </c>
      <c r="HX335" s="1">
        <v>1</v>
      </c>
      <c r="HY335" s="1">
        <v>1</v>
      </c>
      <c r="HZ335" s="1">
        <v>11</v>
      </c>
      <c r="IA335" s="1">
        <v>11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1</v>
      </c>
      <c r="JQ335" s="1">
        <v>1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1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1</v>
      </c>
      <c r="KF335" s="1">
        <v>1</v>
      </c>
      <c r="KG335" s="1">
        <v>1</v>
      </c>
      <c r="KH335" s="1">
        <v>0</v>
      </c>
      <c r="KI335" s="1">
        <v>1</v>
      </c>
      <c r="KJ335" s="1">
        <v>1</v>
      </c>
      <c r="KK335" s="1">
        <v>1</v>
      </c>
      <c r="KL335" s="1">
        <v>1</v>
      </c>
      <c r="KM335" s="1">
        <v>0</v>
      </c>
      <c r="KN335" s="1">
        <v>0</v>
      </c>
      <c r="KO335" s="1">
        <v>1</v>
      </c>
      <c r="KP335" s="1">
        <v>1</v>
      </c>
      <c r="KQ335" s="1">
        <v>0</v>
      </c>
      <c r="KR335" s="1">
        <v>0</v>
      </c>
      <c r="KS335" s="1">
        <v>2</v>
      </c>
      <c r="KT335" s="1">
        <v>2</v>
      </c>
      <c r="KU335" s="1">
        <v>0</v>
      </c>
      <c r="KV335" s="1">
        <v>0</v>
      </c>
      <c r="KW335" s="1">
        <v>0</v>
      </c>
      <c r="KX335" s="1">
        <v>0</v>
      </c>
      <c r="KY335" s="1">
        <v>1</v>
      </c>
      <c r="KZ335" s="1">
        <v>1</v>
      </c>
      <c r="LA335" s="1">
        <v>1</v>
      </c>
      <c r="LB335" s="1">
        <v>1</v>
      </c>
      <c r="LC335" s="1">
        <v>1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1</v>
      </c>
      <c r="LJ335" s="1">
        <v>1</v>
      </c>
      <c r="LK335" s="1">
        <v>1</v>
      </c>
      <c r="LL335" s="1">
        <v>8</v>
      </c>
      <c r="LM335" s="1">
        <v>0</v>
      </c>
      <c r="LN335" s="1">
        <v>44</v>
      </c>
      <c r="LO335" s="1">
        <v>44</v>
      </c>
      <c r="LP335" s="1">
        <v>8</v>
      </c>
      <c r="LQ335" s="1">
        <v>1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4</v>
      </c>
      <c r="MK335" s="1">
        <v>3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0</v>
      </c>
      <c r="NE335" s="1">
        <v>0</v>
      </c>
      <c r="NF335" s="1">
        <v>0</v>
      </c>
      <c r="NG335" s="1">
        <v>0</v>
      </c>
      <c r="NH335" s="1">
        <v>0</v>
      </c>
      <c r="NI335" s="1">
        <v>0</v>
      </c>
      <c r="NJ335" s="1">
        <v>0</v>
      </c>
      <c r="NK335" s="1">
        <v>0</v>
      </c>
      <c r="NL335" s="1">
        <v>0</v>
      </c>
      <c r="NM335" s="1">
        <v>0</v>
      </c>
      <c r="NN335" s="1">
        <v>0</v>
      </c>
      <c r="NO335" s="1">
        <v>0</v>
      </c>
      <c r="NP335" s="1">
        <v>0</v>
      </c>
      <c r="NQ335" s="1">
        <v>0</v>
      </c>
      <c r="NR335" s="1">
        <v>0</v>
      </c>
      <c r="NS335" s="1">
        <v>0</v>
      </c>
      <c r="NT335" s="1">
        <v>0</v>
      </c>
      <c r="NU335" s="1">
        <v>0</v>
      </c>
      <c r="NV335" s="1">
        <v>0</v>
      </c>
      <c r="NW335" s="1">
        <v>0</v>
      </c>
      <c r="NX335" s="1">
        <v>0</v>
      </c>
      <c r="NY335" s="1">
        <v>0</v>
      </c>
      <c r="NZ335" s="1">
        <v>0</v>
      </c>
      <c r="OA335" s="1">
        <v>0</v>
      </c>
      <c r="OB335" s="1">
        <v>0</v>
      </c>
      <c r="OC335" s="1">
        <v>0</v>
      </c>
      <c r="OD335" s="1">
        <v>0</v>
      </c>
      <c r="OE335" s="1">
        <v>0</v>
      </c>
      <c r="OF335" s="1">
        <v>0</v>
      </c>
      <c r="OG335" s="1">
        <v>0</v>
      </c>
      <c r="OH335" s="1">
        <v>0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  <c r="ON335" s="1">
        <v>0</v>
      </c>
      <c r="OO335" s="1">
        <v>0</v>
      </c>
      <c r="OP335" s="1">
        <v>1</v>
      </c>
      <c r="OQ335" s="1">
        <v>0</v>
      </c>
      <c r="OR335" s="1">
        <v>0</v>
      </c>
      <c r="OS335" s="1">
        <v>0</v>
      </c>
      <c r="OT335" s="1">
        <v>0</v>
      </c>
      <c r="OU335" s="1">
        <v>0</v>
      </c>
      <c r="OV335" s="1">
        <v>0</v>
      </c>
      <c r="OW335" s="1">
        <v>0</v>
      </c>
      <c r="OX335" s="1">
        <v>0</v>
      </c>
      <c r="OY335" s="1">
        <v>1</v>
      </c>
      <c r="OZ335" s="1">
        <v>1</v>
      </c>
      <c r="PA335" s="1">
        <v>1</v>
      </c>
      <c r="PB335" s="1">
        <v>0</v>
      </c>
      <c r="PC335" s="1">
        <v>0</v>
      </c>
      <c r="PD335" s="1">
        <v>0</v>
      </c>
      <c r="PE335" s="1">
        <v>1</v>
      </c>
      <c r="PF335" s="1">
        <v>1</v>
      </c>
      <c r="PG335" s="1">
        <v>0</v>
      </c>
      <c r="PH335" s="1">
        <v>1</v>
      </c>
      <c r="PI335" s="1">
        <v>1</v>
      </c>
      <c r="PJ335" s="1">
        <v>0</v>
      </c>
      <c r="PK335" s="1">
        <v>0</v>
      </c>
      <c r="PL335" s="1">
        <v>2</v>
      </c>
      <c r="PM335" s="1">
        <v>2</v>
      </c>
      <c r="PN335" s="1">
        <v>0</v>
      </c>
      <c r="PO335" s="1">
        <v>1</v>
      </c>
      <c r="PP335" s="1">
        <v>1</v>
      </c>
      <c r="PQ335" s="1">
        <v>1</v>
      </c>
      <c r="PR335" s="1">
        <v>1</v>
      </c>
      <c r="PS335" s="1">
        <v>1</v>
      </c>
      <c r="PT335" s="1">
        <v>0</v>
      </c>
      <c r="PU335" s="1">
        <v>1</v>
      </c>
      <c r="PV335" s="1">
        <v>4</v>
      </c>
      <c r="PW335" s="1">
        <v>0</v>
      </c>
      <c r="PX335" s="1">
        <v>0</v>
      </c>
      <c r="PY335" s="1">
        <v>4</v>
      </c>
      <c r="PZ335" s="1">
        <v>4</v>
      </c>
      <c r="QA335" s="1">
        <v>4</v>
      </c>
      <c r="QB335" s="1">
        <v>8</v>
      </c>
      <c r="QC335" s="1">
        <v>4</v>
      </c>
      <c r="QD335" s="1">
        <v>4</v>
      </c>
      <c r="QE335" s="1">
        <v>4</v>
      </c>
      <c r="QF335" s="1">
        <v>4</v>
      </c>
      <c r="QG335" s="1">
        <v>4</v>
      </c>
      <c r="QH335" s="1">
        <v>4</v>
      </c>
      <c r="QI335" s="1">
        <v>5</v>
      </c>
      <c r="QJ335" s="1">
        <v>5</v>
      </c>
      <c r="QK335" s="1">
        <v>4</v>
      </c>
      <c r="QL335" s="1">
        <v>4</v>
      </c>
      <c r="QM335" s="1">
        <v>1</v>
      </c>
      <c r="QN335" s="1">
        <v>1</v>
      </c>
      <c r="QO335" s="1">
        <v>0</v>
      </c>
      <c r="QP335" s="1">
        <v>1</v>
      </c>
      <c r="QQ335" s="1">
        <v>1</v>
      </c>
      <c r="QR335" s="1">
        <v>1</v>
      </c>
      <c r="QS335" s="1">
        <v>2</v>
      </c>
      <c r="QT335" s="1">
        <v>1</v>
      </c>
      <c r="QU335" s="1">
        <v>1</v>
      </c>
      <c r="QV335" s="1">
        <v>1</v>
      </c>
      <c r="QW335" s="1">
        <v>0</v>
      </c>
      <c r="QX335" s="1">
        <v>0</v>
      </c>
      <c r="QY335" s="1">
        <v>1</v>
      </c>
      <c r="QZ335" s="1">
        <v>1</v>
      </c>
    </row>
    <row r="336" spans="1:468">
      <c r="A336" s="1">
        <v>2014</v>
      </c>
      <c r="B336" s="1" t="s">
        <v>840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0</v>
      </c>
      <c r="J336" s="1">
        <v>0</v>
      </c>
      <c r="K336" s="1">
        <v>2</v>
      </c>
      <c r="L336" s="1">
        <v>2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1</v>
      </c>
      <c r="S336" s="1">
        <v>0</v>
      </c>
      <c r="T336" s="1">
        <v>1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2</v>
      </c>
      <c r="BC336" s="1">
        <v>8</v>
      </c>
      <c r="BD336" s="1">
        <v>0</v>
      </c>
      <c r="BE336" s="1">
        <v>1</v>
      </c>
      <c r="BF336" s="1">
        <v>1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1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1</v>
      </c>
      <c r="CW336" s="1">
        <v>1</v>
      </c>
      <c r="CX336" s="1">
        <v>1</v>
      </c>
      <c r="CY336" s="1">
        <v>2</v>
      </c>
      <c r="CZ336" s="1">
        <v>1</v>
      </c>
      <c r="DA336" s="1">
        <v>1</v>
      </c>
      <c r="DB336" s="1">
        <v>0</v>
      </c>
      <c r="DC336" s="1">
        <v>0</v>
      </c>
      <c r="DD336" s="1">
        <v>1</v>
      </c>
      <c r="DE336" s="1">
        <v>1</v>
      </c>
      <c r="DF336" s="1">
        <v>1</v>
      </c>
      <c r="DG336" s="1">
        <v>1</v>
      </c>
      <c r="DH336" s="1">
        <v>1</v>
      </c>
      <c r="DI336" s="1">
        <v>0</v>
      </c>
      <c r="DJ336" s="1">
        <v>0</v>
      </c>
      <c r="DK336" s="1">
        <v>0</v>
      </c>
      <c r="DL336" s="1">
        <v>1</v>
      </c>
      <c r="DM336" s="1">
        <v>0</v>
      </c>
      <c r="DN336" s="1">
        <v>0</v>
      </c>
      <c r="DO336" s="1">
        <v>0</v>
      </c>
      <c r="DP336" s="1">
        <v>0</v>
      </c>
      <c r="DQ336" s="1">
        <v>2</v>
      </c>
      <c r="DR336" s="1">
        <v>2</v>
      </c>
      <c r="DS336" s="1">
        <v>2</v>
      </c>
      <c r="DT336" s="1">
        <v>2</v>
      </c>
      <c r="DU336" s="1">
        <v>0</v>
      </c>
      <c r="DV336" s="1">
        <v>0</v>
      </c>
      <c r="DW336" s="1">
        <v>0</v>
      </c>
      <c r="DX336" s="1">
        <v>2</v>
      </c>
      <c r="DY336" s="1">
        <v>0</v>
      </c>
      <c r="DZ336" s="1">
        <v>0</v>
      </c>
      <c r="EA336" s="1">
        <v>0</v>
      </c>
      <c r="EB336" s="1">
        <v>1</v>
      </c>
      <c r="EC336" s="1">
        <v>1</v>
      </c>
      <c r="ED336" s="1">
        <v>1</v>
      </c>
      <c r="EE336" s="1">
        <v>1</v>
      </c>
      <c r="EF336" s="1">
        <v>1</v>
      </c>
      <c r="EG336" s="1">
        <v>1</v>
      </c>
      <c r="EH336" s="1">
        <v>2</v>
      </c>
      <c r="EI336" s="1">
        <v>2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1</v>
      </c>
      <c r="EV336" s="1">
        <v>1</v>
      </c>
      <c r="EW336" s="1">
        <v>0</v>
      </c>
      <c r="EX336" s="1">
        <v>3</v>
      </c>
      <c r="EY336" s="1">
        <v>0</v>
      </c>
      <c r="EZ336" s="1">
        <v>0</v>
      </c>
      <c r="FA336" s="1">
        <v>2</v>
      </c>
      <c r="FB336" s="1">
        <v>2</v>
      </c>
      <c r="FC336" s="1">
        <v>2</v>
      </c>
      <c r="FD336" s="1">
        <v>4</v>
      </c>
      <c r="FE336" s="1">
        <v>2</v>
      </c>
      <c r="FF336" s="1">
        <v>1</v>
      </c>
      <c r="FG336" s="1">
        <v>2</v>
      </c>
      <c r="FH336" s="1">
        <v>1</v>
      </c>
      <c r="FI336" s="1">
        <v>2</v>
      </c>
      <c r="FJ336" s="1">
        <v>2</v>
      </c>
      <c r="FK336" s="1">
        <v>3</v>
      </c>
      <c r="FL336" s="1">
        <v>2</v>
      </c>
      <c r="FM336" s="1">
        <v>2</v>
      </c>
      <c r="FN336" s="1">
        <v>2</v>
      </c>
      <c r="FO336" s="1">
        <v>0</v>
      </c>
      <c r="FP336" s="1">
        <v>0</v>
      </c>
      <c r="FQ336" s="1">
        <v>5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31</v>
      </c>
      <c r="GA336" s="1">
        <v>0</v>
      </c>
      <c r="GB336" s="1">
        <v>0</v>
      </c>
      <c r="GC336" s="1">
        <v>0</v>
      </c>
      <c r="GD336" s="1">
        <v>0</v>
      </c>
      <c r="GE336" s="1">
        <v>31</v>
      </c>
      <c r="GF336" s="1">
        <v>31</v>
      </c>
      <c r="GG336" s="1">
        <v>31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19</v>
      </c>
      <c r="HG336" s="1">
        <v>19</v>
      </c>
      <c r="HH336" s="1">
        <v>1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1</v>
      </c>
      <c r="HO336" s="1">
        <v>1</v>
      </c>
      <c r="HP336" s="1">
        <v>2</v>
      </c>
      <c r="HQ336" s="1">
        <v>2</v>
      </c>
      <c r="HR336" s="1">
        <v>23</v>
      </c>
      <c r="HS336" s="1">
        <v>7</v>
      </c>
      <c r="HT336" s="1">
        <v>2</v>
      </c>
      <c r="HU336" s="1">
        <v>21</v>
      </c>
      <c r="HV336" s="1">
        <v>0</v>
      </c>
      <c r="HW336" s="1">
        <v>0</v>
      </c>
      <c r="HX336" s="1">
        <v>0</v>
      </c>
      <c r="HY336" s="1">
        <v>0</v>
      </c>
      <c r="HZ336" s="1">
        <v>31</v>
      </c>
      <c r="IA336" s="1">
        <v>30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1</v>
      </c>
      <c r="II336" s="1">
        <v>2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5</v>
      </c>
      <c r="JQ336" s="1">
        <v>5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5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5</v>
      </c>
      <c r="KF336" s="1">
        <v>5</v>
      </c>
      <c r="KG336" s="1">
        <v>5</v>
      </c>
      <c r="KH336" s="1">
        <v>0</v>
      </c>
      <c r="KI336" s="1">
        <v>5</v>
      </c>
      <c r="KJ336" s="1">
        <v>0</v>
      </c>
      <c r="KK336" s="1">
        <v>5</v>
      </c>
      <c r="KL336" s="1">
        <v>0</v>
      </c>
      <c r="KM336" s="1">
        <v>0</v>
      </c>
      <c r="KN336" s="1">
        <v>0</v>
      </c>
      <c r="KO336" s="1">
        <v>5</v>
      </c>
      <c r="KP336" s="1">
        <v>5</v>
      </c>
      <c r="KQ336" s="1">
        <v>0</v>
      </c>
      <c r="KR336" s="1">
        <v>0</v>
      </c>
      <c r="KS336" s="1">
        <v>10</v>
      </c>
      <c r="KT336" s="1">
        <v>10</v>
      </c>
      <c r="KU336" s="1">
        <v>0</v>
      </c>
      <c r="KV336" s="1">
        <v>0</v>
      </c>
      <c r="KW336" s="1">
        <v>0</v>
      </c>
      <c r="KX336" s="1">
        <v>0</v>
      </c>
      <c r="KY336" s="1">
        <v>5</v>
      </c>
      <c r="KZ336" s="1">
        <v>5</v>
      </c>
      <c r="LA336" s="1">
        <v>5</v>
      </c>
      <c r="LB336" s="1">
        <v>5</v>
      </c>
      <c r="LC336" s="1">
        <v>5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1</v>
      </c>
      <c r="LL336" s="1">
        <v>8</v>
      </c>
      <c r="LM336" s="1">
        <v>0</v>
      </c>
      <c r="LN336" s="1">
        <v>24</v>
      </c>
      <c r="LO336" s="1">
        <v>24</v>
      </c>
      <c r="LP336" s="1">
        <v>5</v>
      </c>
      <c r="LQ336" s="1">
        <v>0</v>
      </c>
      <c r="LR336" s="1">
        <v>0</v>
      </c>
      <c r="LS336" s="1">
        <v>0</v>
      </c>
      <c r="LT336" s="1">
        <v>0</v>
      </c>
      <c r="LU336" s="1">
        <v>0</v>
      </c>
      <c r="LV336" s="1">
        <v>0</v>
      </c>
      <c r="LW336" s="1">
        <v>1</v>
      </c>
      <c r="LX336" s="1">
        <v>0</v>
      </c>
      <c r="LY336" s="1">
        <v>1</v>
      </c>
      <c r="LZ336" s="1">
        <v>0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7</v>
      </c>
      <c r="MM336" s="1">
        <v>15</v>
      </c>
      <c r="MN336" s="1">
        <v>0</v>
      </c>
      <c r="MO336" s="1">
        <v>0</v>
      </c>
      <c r="MP336" s="1">
        <v>0</v>
      </c>
      <c r="MQ336" s="1">
        <v>0</v>
      </c>
      <c r="MR336" s="1">
        <v>0</v>
      </c>
      <c r="MS336" s="1">
        <v>6</v>
      </c>
      <c r="MT336" s="1">
        <v>0</v>
      </c>
      <c r="MU336" s="1">
        <v>0</v>
      </c>
      <c r="MV336" s="1">
        <v>3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0</v>
      </c>
      <c r="ND336" s="1">
        <v>0</v>
      </c>
      <c r="NE336" s="1">
        <v>0</v>
      </c>
      <c r="NF336" s="1">
        <v>0</v>
      </c>
      <c r="NG336" s="1">
        <v>0</v>
      </c>
      <c r="NH336" s="1">
        <v>0</v>
      </c>
      <c r="NI336" s="1">
        <v>0</v>
      </c>
      <c r="NJ336" s="1">
        <v>0</v>
      </c>
      <c r="NK336" s="1">
        <v>0</v>
      </c>
      <c r="NL336" s="1">
        <v>0</v>
      </c>
      <c r="NM336" s="1">
        <v>0</v>
      </c>
      <c r="NN336" s="1">
        <v>0</v>
      </c>
      <c r="NO336" s="1">
        <v>0</v>
      </c>
      <c r="NP336" s="1">
        <v>0</v>
      </c>
      <c r="NQ336" s="1">
        <v>0</v>
      </c>
      <c r="NR336" s="1">
        <v>0</v>
      </c>
      <c r="NS336" s="1">
        <v>0</v>
      </c>
      <c r="NT336" s="1">
        <v>0</v>
      </c>
      <c r="NU336" s="1">
        <v>0</v>
      </c>
      <c r="NV336" s="1">
        <v>0</v>
      </c>
      <c r="NW336" s="1">
        <v>0</v>
      </c>
      <c r="NX336" s="1">
        <v>0</v>
      </c>
      <c r="NY336" s="1">
        <v>0</v>
      </c>
      <c r="NZ336" s="1">
        <v>0</v>
      </c>
      <c r="OA336" s="1">
        <v>0</v>
      </c>
      <c r="OB336" s="1">
        <v>0</v>
      </c>
      <c r="OC336" s="1">
        <v>0</v>
      </c>
      <c r="OD336" s="1">
        <v>0</v>
      </c>
      <c r="OE336" s="1">
        <v>0</v>
      </c>
      <c r="OF336" s="1">
        <v>0</v>
      </c>
      <c r="OG336" s="1">
        <v>0</v>
      </c>
      <c r="OH336" s="1">
        <v>0</v>
      </c>
      <c r="OI336" s="1">
        <v>0</v>
      </c>
      <c r="OJ336" s="1">
        <v>0</v>
      </c>
      <c r="OK336" s="1">
        <v>0</v>
      </c>
      <c r="OL336" s="1">
        <v>0</v>
      </c>
      <c r="OM336" s="1">
        <v>0</v>
      </c>
      <c r="ON336" s="1">
        <v>0</v>
      </c>
      <c r="OO336" s="1">
        <v>0</v>
      </c>
      <c r="OP336" s="1">
        <v>0</v>
      </c>
      <c r="OQ336" s="1">
        <v>0</v>
      </c>
      <c r="OR336" s="1">
        <v>0</v>
      </c>
      <c r="OS336" s="1">
        <v>0</v>
      </c>
      <c r="OT336" s="1">
        <v>0</v>
      </c>
      <c r="OU336" s="1">
        <v>0</v>
      </c>
      <c r="OV336" s="1">
        <v>0</v>
      </c>
      <c r="OW336" s="1">
        <v>0</v>
      </c>
      <c r="OX336" s="1">
        <v>0</v>
      </c>
      <c r="OY336" s="1">
        <v>0</v>
      </c>
      <c r="OZ336" s="1">
        <v>0</v>
      </c>
      <c r="PA336" s="1">
        <v>0</v>
      </c>
      <c r="PB336" s="1">
        <v>0</v>
      </c>
      <c r="PC336" s="1">
        <v>0</v>
      </c>
      <c r="PD336" s="1">
        <v>0</v>
      </c>
      <c r="PE336" s="1">
        <v>0</v>
      </c>
      <c r="PF336" s="1">
        <v>0</v>
      </c>
      <c r="PG336" s="1">
        <v>0</v>
      </c>
      <c r="PH336" s="1">
        <v>0</v>
      </c>
      <c r="PI336" s="1">
        <v>0</v>
      </c>
      <c r="PJ336" s="1">
        <v>0</v>
      </c>
      <c r="PK336" s="1">
        <v>0</v>
      </c>
      <c r="PL336" s="1">
        <v>0</v>
      </c>
      <c r="PM336" s="1">
        <v>0</v>
      </c>
      <c r="PN336" s="1">
        <v>0</v>
      </c>
      <c r="PO336" s="1">
        <v>0</v>
      </c>
      <c r="PP336" s="1">
        <v>0</v>
      </c>
      <c r="PQ336" s="1">
        <v>0</v>
      </c>
      <c r="PR336" s="1">
        <v>0</v>
      </c>
      <c r="PS336" s="1">
        <v>0</v>
      </c>
      <c r="PT336" s="1">
        <v>0</v>
      </c>
      <c r="PU336" s="1">
        <v>1</v>
      </c>
      <c r="PV336" s="1">
        <v>4</v>
      </c>
      <c r="PW336" s="1">
        <v>0</v>
      </c>
      <c r="PX336" s="1">
        <v>0</v>
      </c>
      <c r="PY336" s="1">
        <v>4</v>
      </c>
      <c r="PZ336" s="1">
        <v>4</v>
      </c>
      <c r="QA336" s="1">
        <v>4</v>
      </c>
      <c r="QB336" s="1">
        <v>8</v>
      </c>
      <c r="QC336" s="1">
        <v>4</v>
      </c>
      <c r="QD336" s="1">
        <v>4</v>
      </c>
      <c r="QE336" s="1">
        <v>4</v>
      </c>
      <c r="QF336" s="1">
        <v>4</v>
      </c>
      <c r="QG336" s="1">
        <v>4</v>
      </c>
      <c r="QH336" s="1">
        <v>4</v>
      </c>
      <c r="QI336" s="1">
        <v>5</v>
      </c>
      <c r="QJ336" s="1">
        <v>5</v>
      </c>
      <c r="QK336" s="1">
        <v>4</v>
      </c>
      <c r="QL336" s="1">
        <v>4</v>
      </c>
      <c r="QM336" s="1">
        <v>1</v>
      </c>
      <c r="QN336" s="1">
        <v>1</v>
      </c>
      <c r="QO336" s="1">
        <v>0</v>
      </c>
      <c r="QP336" s="1">
        <v>1</v>
      </c>
      <c r="QQ336" s="1">
        <v>1</v>
      </c>
      <c r="QR336" s="1">
        <v>1</v>
      </c>
      <c r="QS336" s="1">
        <v>2</v>
      </c>
      <c r="QT336" s="1">
        <v>1</v>
      </c>
      <c r="QU336" s="1">
        <v>1</v>
      </c>
      <c r="QV336" s="1">
        <v>1</v>
      </c>
      <c r="QW336" s="1">
        <v>0</v>
      </c>
      <c r="QX336" s="1">
        <v>0</v>
      </c>
      <c r="QY336" s="1">
        <v>1</v>
      </c>
      <c r="QZ336" s="1">
        <v>1</v>
      </c>
    </row>
    <row r="337" spans="1:468">
      <c r="A337" s="1">
        <v>2014</v>
      </c>
      <c r="B337" s="1" t="s">
        <v>841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0</v>
      </c>
      <c r="J337" s="1">
        <v>0</v>
      </c>
      <c r="K337" s="1">
        <v>2</v>
      </c>
      <c r="L337" s="1">
        <v>2</v>
      </c>
      <c r="M337" s="1">
        <v>0</v>
      </c>
      <c r="N337" s="1">
        <v>0</v>
      </c>
      <c r="O337" s="1">
        <v>1</v>
      </c>
      <c r="P337" s="1">
        <v>6</v>
      </c>
      <c r="Q337" s="1">
        <v>3</v>
      </c>
      <c r="R337" s="1">
        <v>13</v>
      </c>
      <c r="S337" s="1">
        <v>5</v>
      </c>
      <c r="T337" s="1">
        <v>13</v>
      </c>
      <c r="U337" s="1">
        <v>4</v>
      </c>
      <c r="V337" s="1">
        <v>6</v>
      </c>
      <c r="W337" s="1">
        <v>13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1</v>
      </c>
      <c r="BA337" s="1">
        <v>0</v>
      </c>
      <c r="BB337" s="1">
        <v>2</v>
      </c>
      <c r="BC337" s="1">
        <v>5</v>
      </c>
      <c r="BD337" s="1">
        <v>2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1</v>
      </c>
      <c r="BW337" s="1">
        <v>0</v>
      </c>
      <c r="BX337" s="1">
        <v>1</v>
      </c>
      <c r="BY337" s="1">
        <v>0</v>
      </c>
      <c r="BZ337" s="1">
        <v>0</v>
      </c>
      <c r="CA337" s="1">
        <v>1</v>
      </c>
      <c r="CB337" s="1">
        <v>1</v>
      </c>
      <c r="CC337" s="1">
        <v>1</v>
      </c>
      <c r="CD337" s="1">
        <v>2</v>
      </c>
      <c r="CE337" s="1">
        <v>1</v>
      </c>
      <c r="CF337" s="1">
        <v>1</v>
      </c>
      <c r="CG337" s="1">
        <v>1</v>
      </c>
      <c r="CH337" s="1">
        <v>0</v>
      </c>
      <c r="CI337" s="1">
        <v>1</v>
      </c>
      <c r="CJ337" s="1">
        <v>0</v>
      </c>
      <c r="CK337" s="1">
        <v>1</v>
      </c>
      <c r="CL337" s="1">
        <v>1</v>
      </c>
      <c r="CM337" s="1">
        <v>1</v>
      </c>
      <c r="CN337" s="1">
        <v>1</v>
      </c>
      <c r="CO337" s="1">
        <v>1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1</v>
      </c>
      <c r="CW337" s="1">
        <v>1</v>
      </c>
      <c r="CX337" s="1">
        <v>1</v>
      </c>
      <c r="CY337" s="1">
        <v>2</v>
      </c>
      <c r="CZ337" s="1">
        <v>1</v>
      </c>
      <c r="DA337" s="1">
        <v>1</v>
      </c>
      <c r="DB337" s="1">
        <v>0</v>
      </c>
      <c r="DC337" s="1">
        <v>0</v>
      </c>
      <c r="DD337" s="1">
        <v>1</v>
      </c>
      <c r="DE337" s="1">
        <v>1</v>
      </c>
      <c r="DF337" s="1">
        <v>1</v>
      </c>
      <c r="DG337" s="1">
        <v>1</v>
      </c>
      <c r="DH337" s="1">
        <v>1</v>
      </c>
      <c r="DI337" s="1">
        <v>0</v>
      </c>
      <c r="DJ337" s="1">
        <v>0</v>
      </c>
      <c r="DK337" s="1">
        <v>0</v>
      </c>
      <c r="DL337" s="1">
        <v>1</v>
      </c>
      <c r="DM337" s="1">
        <v>0</v>
      </c>
      <c r="DN337" s="1">
        <v>0</v>
      </c>
      <c r="DO337" s="1">
        <v>0</v>
      </c>
      <c r="DP337" s="1">
        <v>0</v>
      </c>
      <c r="DQ337" s="1">
        <v>1</v>
      </c>
      <c r="DR337" s="1">
        <v>1</v>
      </c>
      <c r="DS337" s="1">
        <v>1</v>
      </c>
      <c r="DT337" s="1">
        <v>1</v>
      </c>
      <c r="DU337" s="1">
        <v>0</v>
      </c>
      <c r="DV337" s="1">
        <v>0</v>
      </c>
      <c r="DW337" s="1">
        <v>0</v>
      </c>
      <c r="DX337" s="1">
        <v>1</v>
      </c>
      <c r="DY337" s="1">
        <v>0</v>
      </c>
      <c r="DZ337" s="1">
        <v>0</v>
      </c>
      <c r="EA337" s="1">
        <v>0</v>
      </c>
      <c r="EB337" s="1">
        <v>1</v>
      </c>
      <c r="EC337" s="1">
        <v>1</v>
      </c>
      <c r="ED337" s="1">
        <v>1</v>
      </c>
      <c r="EE337" s="1">
        <v>1</v>
      </c>
      <c r="EF337" s="1">
        <v>1</v>
      </c>
      <c r="EG337" s="1">
        <v>1</v>
      </c>
      <c r="EH337" s="1">
        <v>1</v>
      </c>
      <c r="EI337" s="1">
        <v>1</v>
      </c>
      <c r="EJ337" s="1">
        <v>0</v>
      </c>
      <c r="EK337" s="1">
        <v>1</v>
      </c>
      <c r="EL337" s="1">
        <v>1</v>
      </c>
      <c r="EM337" s="1">
        <v>0</v>
      </c>
      <c r="EN337" s="1">
        <v>1</v>
      </c>
      <c r="EO337" s="1">
        <v>1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1</v>
      </c>
      <c r="EV337" s="1">
        <v>1</v>
      </c>
      <c r="EW337" s="1">
        <v>0</v>
      </c>
      <c r="EX337" s="1">
        <v>2</v>
      </c>
      <c r="EY337" s="1">
        <v>0</v>
      </c>
      <c r="EZ337" s="1">
        <v>0</v>
      </c>
      <c r="FA337" s="1">
        <v>2</v>
      </c>
      <c r="FB337" s="1">
        <v>2</v>
      </c>
      <c r="FC337" s="1">
        <v>2</v>
      </c>
      <c r="FD337" s="1">
        <v>3</v>
      </c>
      <c r="FE337" s="1">
        <v>2</v>
      </c>
      <c r="FF337" s="1">
        <v>1</v>
      </c>
      <c r="FG337" s="1">
        <v>1</v>
      </c>
      <c r="FH337" s="1">
        <v>0</v>
      </c>
      <c r="FI337" s="1">
        <v>1</v>
      </c>
      <c r="FJ337" s="1">
        <v>0</v>
      </c>
      <c r="FK337" s="1">
        <v>2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2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19</v>
      </c>
      <c r="GA337" s="1">
        <v>0</v>
      </c>
      <c r="GB337" s="1">
        <v>0</v>
      </c>
      <c r="GC337" s="1">
        <v>0</v>
      </c>
      <c r="GD337" s="1">
        <v>0</v>
      </c>
      <c r="GE337" s="1">
        <v>19</v>
      </c>
      <c r="GF337" s="1">
        <v>19</v>
      </c>
      <c r="GG337" s="1">
        <v>19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1</v>
      </c>
      <c r="GT337" s="1">
        <v>1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10</v>
      </c>
      <c r="HG337" s="1">
        <v>10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2</v>
      </c>
      <c r="HN337" s="1">
        <v>0</v>
      </c>
      <c r="HO337" s="1">
        <v>0</v>
      </c>
      <c r="HP337" s="1">
        <v>0</v>
      </c>
      <c r="HQ337" s="1">
        <v>0</v>
      </c>
      <c r="HR337" s="1">
        <v>12</v>
      </c>
      <c r="HS337" s="1">
        <v>0</v>
      </c>
      <c r="HT337" s="1">
        <v>8</v>
      </c>
      <c r="HU337" s="1">
        <v>4</v>
      </c>
      <c r="HV337" s="1">
        <v>0</v>
      </c>
      <c r="HW337" s="1">
        <v>0</v>
      </c>
      <c r="HX337" s="1">
        <v>8</v>
      </c>
      <c r="HY337" s="1">
        <v>8</v>
      </c>
      <c r="HZ337" s="1">
        <v>19</v>
      </c>
      <c r="IA337" s="1">
        <v>19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1</v>
      </c>
      <c r="JM337" s="1">
        <v>1</v>
      </c>
      <c r="JN337" s="1">
        <v>0</v>
      </c>
      <c r="JO337" s="1">
        <v>0</v>
      </c>
      <c r="JP337" s="1">
        <v>2</v>
      </c>
      <c r="JQ337" s="1">
        <v>2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2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2</v>
      </c>
      <c r="KF337" s="1">
        <v>2</v>
      </c>
      <c r="KG337" s="1">
        <v>2</v>
      </c>
      <c r="KH337" s="1">
        <v>0</v>
      </c>
      <c r="KI337" s="1">
        <v>2</v>
      </c>
      <c r="KJ337" s="1">
        <v>2</v>
      </c>
      <c r="KK337" s="1">
        <v>2</v>
      </c>
      <c r="KL337" s="1">
        <v>2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2</v>
      </c>
      <c r="KX337" s="1">
        <v>0</v>
      </c>
      <c r="KY337" s="1">
        <v>0</v>
      </c>
      <c r="KZ337" s="1">
        <v>0</v>
      </c>
      <c r="LA337" s="1">
        <v>2</v>
      </c>
      <c r="LB337" s="1">
        <v>2</v>
      </c>
      <c r="LC337" s="1">
        <v>2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1</v>
      </c>
      <c r="LK337" s="1">
        <v>1</v>
      </c>
      <c r="LL337" s="1">
        <v>8</v>
      </c>
      <c r="LM337" s="1">
        <v>0</v>
      </c>
      <c r="LN337" s="1">
        <v>29</v>
      </c>
      <c r="LO337" s="1">
        <v>29</v>
      </c>
      <c r="LP337" s="1">
        <v>5</v>
      </c>
      <c r="LQ337" s="1">
        <v>1</v>
      </c>
      <c r="LR337" s="1">
        <v>0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  <c r="MI337" s="1">
        <v>0</v>
      </c>
      <c r="MJ337" s="1">
        <v>0</v>
      </c>
      <c r="MK337" s="1">
        <v>0</v>
      </c>
      <c r="ML337" s="1">
        <v>6</v>
      </c>
      <c r="MM337" s="1">
        <v>1</v>
      </c>
      <c r="MN337" s="1">
        <v>0</v>
      </c>
      <c r="MO337" s="1">
        <v>0</v>
      </c>
      <c r="MP337" s="1">
        <v>0</v>
      </c>
      <c r="MQ337" s="1">
        <v>0</v>
      </c>
      <c r="MR337" s="1">
        <v>7</v>
      </c>
      <c r="MS337" s="1">
        <v>0</v>
      </c>
      <c r="MT337" s="1">
        <v>0</v>
      </c>
      <c r="MU337" s="1">
        <v>0</v>
      </c>
      <c r="MV337" s="1">
        <v>1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0</v>
      </c>
      <c r="ND337" s="1">
        <v>0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</v>
      </c>
      <c r="NK337" s="1">
        <v>0</v>
      </c>
      <c r="NL337" s="1">
        <v>0</v>
      </c>
      <c r="NM337" s="1">
        <v>0</v>
      </c>
      <c r="NN337" s="1">
        <v>0</v>
      </c>
      <c r="NO337" s="1">
        <v>0</v>
      </c>
      <c r="NP337" s="1">
        <v>0</v>
      </c>
      <c r="NQ337" s="1">
        <v>0</v>
      </c>
      <c r="NR337" s="1">
        <v>0</v>
      </c>
      <c r="NS337" s="1">
        <v>0</v>
      </c>
      <c r="NT337" s="1">
        <v>0</v>
      </c>
      <c r="NU337" s="1">
        <v>0</v>
      </c>
      <c r="NV337" s="1">
        <v>0</v>
      </c>
      <c r="NW337" s="1">
        <v>0</v>
      </c>
      <c r="NX337" s="1">
        <v>0</v>
      </c>
      <c r="NY337" s="1">
        <v>0</v>
      </c>
      <c r="NZ337" s="1">
        <v>0</v>
      </c>
      <c r="OA337" s="1">
        <v>0</v>
      </c>
      <c r="OB337" s="1">
        <v>0</v>
      </c>
      <c r="OC337" s="1">
        <v>0</v>
      </c>
      <c r="OD337" s="1">
        <v>0</v>
      </c>
      <c r="OE337" s="1">
        <v>0</v>
      </c>
      <c r="OF337" s="1">
        <v>0</v>
      </c>
      <c r="OG337" s="1">
        <v>0</v>
      </c>
      <c r="OH337" s="1">
        <v>0</v>
      </c>
      <c r="OI337" s="1">
        <v>0</v>
      </c>
      <c r="OJ337" s="1">
        <v>0</v>
      </c>
      <c r="OK337" s="1">
        <v>0</v>
      </c>
      <c r="OL337" s="1">
        <v>0</v>
      </c>
      <c r="OM337" s="1">
        <v>0</v>
      </c>
      <c r="ON337" s="1">
        <v>0</v>
      </c>
      <c r="OO337" s="1">
        <v>0</v>
      </c>
      <c r="OP337" s="1">
        <v>0</v>
      </c>
      <c r="OQ337" s="1">
        <v>0</v>
      </c>
      <c r="OR337" s="1">
        <v>0</v>
      </c>
      <c r="OS337" s="1">
        <v>0</v>
      </c>
      <c r="OT337" s="1">
        <v>0</v>
      </c>
      <c r="OU337" s="1">
        <v>0</v>
      </c>
      <c r="OV337" s="1">
        <v>0</v>
      </c>
      <c r="OW337" s="1">
        <v>0</v>
      </c>
      <c r="OX337" s="1">
        <v>0</v>
      </c>
      <c r="OY337" s="1">
        <v>0</v>
      </c>
      <c r="OZ337" s="1">
        <v>0</v>
      </c>
      <c r="PA337" s="1">
        <v>0</v>
      </c>
      <c r="PB337" s="1">
        <v>0</v>
      </c>
      <c r="PC337" s="1">
        <v>0</v>
      </c>
      <c r="PD337" s="1">
        <v>0</v>
      </c>
      <c r="PE337" s="1">
        <v>0</v>
      </c>
      <c r="PF337" s="1">
        <v>0</v>
      </c>
      <c r="PG337" s="1">
        <v>0</v>
      </c>
      <c r="PH337" s="1">
        <v>0</v>
      </c>
      <c r="PI337" s="1">
        <v>0</v>
      </c>
      <c r="PJ337" s="1">
        <v>0</v>
      </c>
      <c r="PK337" s="1">
        <v>0</v>
      </c>
      <c r="PL337" s="1">
        <v>0</v>
      </c>
      <c r="PM337" s="1">
        <v>0</v>
      </c>
      <c r="PN337" s="1">
        <v>0</v>
      </c>
      <c r="PO337" s="1">
        <v>0</v>
      </c>
      <c r="PP337" s="1">
        <v>0</v>
      </c>
      <c r="PQ337" s="1">
        <v>0</v>
      </c>
      <c r="PR337" s="1">
        <v>0</v>
      </c>
      <c r="PS337" s="1">
        <v>0</v>
      </c>
      <c r="PT337" s="1">
        <v>0</v>
      </c>
      <c r="PU337" s="1">
        <v>4</v>
      </c>
      <c r="PV337" s="1">
        <v>4</v>
      </c>
      <c r="PW337" s="1">
        <v>0</v>
      </c>
      <c r="PX337" s="1">
        <v>0</v>
      </c>
      <c r="PY337" s="1">
        <v>4</v>
      </c>
      <c r="PZ337" s="1">
        <v>4</v>
      </c>
      <c r="QA337" s="1">
        <v>4</v>
      </c>
      <c r="QB337" s="1">
        <v>8</v>
      </c>
      <c r="QC337" s="1">
        <v>4</v>
      </c>
      <c r="QD337" s="1">
        <v>4</v>
      </c>
      <c r="QE337" s="1">
        <v>4</v>
      </c>
      <c r="QF337" s="1">
        <v>4</v>
      </c>
      <c r="QG337" s="1">
        <v>4</v>
      </c>
      <c r="QH337" s="1">
        <v>4</v>
      </c>
      <c r="QI337" s="1">
        <v>5</v>
      </c>
      <c r="QJ337" s="1">
        <v>5</v>
      </c>
      <c r="QK337" s="1">
        <v>4</v>
      </c>
      <c r="QL337" s="1">
        <v>4</v>
      </c>
      <c r="QM337" s="1">
        <v>1</v>
      </c>
      <c r="QN337" s="1">
        <v>1</v>
      </c>
      <c r="QO337" s="1">
        <v>0</v>
      </c>
      <c r="QP337" s="1">
        <v>1</v>
      </c>
      <c r="QQ337" s="1">
        <v>1</v>
      </c>
      <c r="QR337" s="1">
        <v>1</v>
      </c>
      <c r="QS337" s="1">
        <v>2</v>
      </c>
      <c r="QT337" s="1">
        <v>1</v>
      </c>
      <c r="QU337" s="1">
        <v>1</v>
      </c>
      <c r="QV337" s="1">
        <v>1</v>
      </c>
      <c r="QW337" s="1">
        <v>0</v>
      </c>
      <c r="QX337" s="1">
        <v>0</v>
      </c>
      <c r="QY337" s="1">
        <v>1</v>
      </c>
      <c r="QZ337" s="1">
        <v>1</v>
      </c>
    </row>
    <row r="338" spans="1:468">
      <c r="A338" s="1">
        <v>2014</v>
      </c>
      <c r="B338" s="1" t="s">
        <v>842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0</v>
      </c>
      <c r="J338" s="1">
        <v>0</v>
      </c>
      <c r="K338" s="1">
        <v>2</v>
      </c>
      <c r="L338" s="1">
        <v>2</v>
      </c>
      <c r="M338" s="1">
        <v>0</v>
      </c>
      <c r="N338" s="1">
        <v>0</v>
      </c>
      <c r="O338" s="1">
        <v>1</v>
      </c>
      <c r="P338" s="1">
        <v>6</v>
      </c>
      <c r="Q338" s="1">
        <v>3</v>
      </c>
      <c r="R338" s="1">
        <v>13</v>
      </c>
      <c r="S338" s="1">
        <v>5</v>
      </c>
      <c r="T338" s="1">
        <v>13</v>
      </c>
      <c r="U338" s="1">
        <v>4</v>
      </c>
      <c r="V338" s="1">
        <v>6</v>
      </c>
      <c r="W338" s="1">
        <v>13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0</v>
      </c>
      <c r="BB338" s="1">
        <v>2</v>
      </c>
      <c r="BC338" s="1">
        <v>5</v>
      </c>
      <c r="BD338" s="1">
        <v>2</v>
      </c>
      <c r="BE338" s="1">
        <v>1</v>
      </c>
      <c r="BF338" s="1">
        <v>1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1</v>
      </c>
      <c r="BW338" s="1">
        <v>0</v>
      </c>
      <c r="BX338" s="1">
        <v>1</v>
      </c>
      <c r="BY338" s="1">
        <v>0</v>
      </c>
      <c r="BZ338" s="1">
        <v>0</v>
      </c>
      <c r="CA338" s="1">
        <v>1</v>
      </c>
      <c r="CB338" s="1">
        <v>1</v>
      </c>
      <c r="CC338" s="1">
        <v>1</v>
      </c>
      <c r="CD338" s="1">
        <v>2</v>
      </c>
      <c r="CE338" s="1">
        <v>1</v>
      </c>
      <c r="CF338" s="1">
        <v>1</v>
      </c>
      <c r="CG338" s="1">
        <v>1</v>
      </c>
      <c r="CH338" s="1">
        <v>0</v>
      </c>
      <c r="CI338" s="1">
        <v>1</v>
      </c>
      <c r="CJ338" s="1">
        <v>0</v>
      </c>
      <c r="CK338" s="1">
        <v>1</v>
      </c>
      <c r="CL338" s="1">
        <v>1</v>
      </c>
      <c r="CM338" s="1">
        <v>1</v>
      </c>
      <c r="CN338" s="1">
        <v>1</v>
      </c>
      <c r="CO338" s="1">
        <v>1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1</v>
      </c>
      <c r="CW338" s="1">
        <v>1</v>
      </c>
      <c r="CX338" s="1">
        <v>1</v>
      </c>
      <c r="CY338" s="1">
        <v>2</v>
      </c>
      <c r="CZ338" s="1">
        <v>1</v>
      </c>
      <c r="DA338" s="1">
        <v>1</v>
      </c>
      <c r="DB338" s="1">
        <v>0</v>
      </c>
      <c r="DC338" s="1">
        <v>0</v>
      </c>
      <c r="DD338" s="1">
        <v>1</v>
      </c>
      <c r="DE338" s="1">
        <v>1</v>
      </c>
      <c r="DF338" s="1">
        <v>1</v>
      </c>
      <c r="DG338" s="1">
        <v>1</v>
      </c>
      <c r="DH338" s="1">
        <v>1</v>
      </c>
      <c r="DI338" s="1">
        <v>0</v>
      </c>
      <c r="DJ338" s="1">
        <v>0</v>
      </c>
      <c r="DK338" s="1">
        <v>0</v>
      </c>
      <c r="DL338" s="1">
        <v>1</v>
      </c>
      <c r="DM338" s="1">
        <v>0</v>
      </c>
      <c r="DN338" s="1">
        <v>0</v>
      </c>
      <c r="DO338" s="1">
        <v>0</v>
      </c>
      <c r="DP338" s="1">
        <v>0</v>
      </c>
      <c r="DQ338" s="1">
        <v>1</v>
      </c>
      <c r="DR338" s="1">
        <v>1</v>
      </c>
      <c r="DS338" s="1">
        <v>1</v>
      </c>
      <c r="DT338" s="1">
        <v>1</v>
      </c>
      <c r="DU338" s="1">
        <v>0</v>
      </c>
      <c r="DV338" s="1">
        <v>0</v>
      </c>
      <c r="DW338" s="1">
        <v>0</v>
      </c>
      <c r="DX338" s="1">
        <v>1</v>
      </c>
      <c r="DY338" s="1">
        <v>0</v>
      </c>
      <c r="DZ338" s="1">
        <v>0</v>
      </c>
      <c r="EA338" s="1">
        <v>0</v>
      </c>
      <c r="EB338" s="1">
        <v>1</v>
      </c>
      <c r="EC338" s="1">
        <v>1</v>
      </c>
      <c r="ED338" s="1">
        <v>1</v>
      </c>
      <c r="EE338" s="1">
        <v>1</v>
      </c>
      <c r="EF338" s="1">
        <v>1</v>
      </c>
      <c r="EG338" s="1">
        <v>1</v>
      </c>
      <c r="EH338" s="1">
        <v>1</v>
      </c>
      <c r="EI338" s="1">
        <v>1</v>
      </c>
      <c r="EJ338" s="1">
        <v>0</v>
      </c>
      <c r="EK338" s="1">
        <v>1</v>
      </c>
      <c r="EL338" s="1">
        <v>1</v>
      </c>
      <c r="EM338" s="1">
        <v>0</v>
      </c>
      <c r="EN338" s="1">
        <v>1</v>
      </c>
      <c r="EO338" s="1">
        <v>1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1</v>
      </c>
      <c r="EV338" s="1">
        <v>1</v>
      </c>
      <c r="EW338" s="1">
        <v>0</v>
      </c>
      <c r="EX338" s="1">
        <v>2</v>
      </c>
      <c r="EY338" s="1">
        <v>0</v>
      </c>
      <c r="EZ338" s="1">
        <v>0</v>
      </c>
      <c r="FA338" s="1">
        <v>2</v>
      </c>
      <c r="FB338" s="1">
        <v>2</v>
      </c>
      <c r="FC338" s="1">
        <v>2</v>
      </c>
      <c r="FD338" s="1">
        <v>3</v>
      </c>
      <c r="FE338" s="1">
        <v>2</v>
      </c>
      <c r="FF338" s="1">
        <v>1</v>
      </c>
      <c r="FG338" s="1">
        <v>1</v>
      </c>
      <c r="FH338" s="1">
        <v>0</v>
      </c>
      <c r="FI338" s="1">
        <v>1</v>
      </c>
      <c r="FJ338" s="1">
        <v>0</v>
      </c>
      <c r="FK338" s="1">
        <v>2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2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19</v>
      </c>
      <c r="GA338" s="1">
        <v>0</v>
      </c>
      <c r="GB338" s="1">
        <v>0</v>
      </c>
      <c r="GC338" s="1">
        <v>0</v>
      </c>
      <c r="GD338" s="1">
        <v>0</v>
      </c>
      <c r="GE338" s="1">
        <v>19</v>
      </c>
      <c r="GF338" s="1">
        <v>19</v>
      </c>
      <c r="GG338" s="1">
        <v>19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1</v>
      </c>
      <c r="GT338" s="1">
        <v>1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10</v>
      </c>
      <c r="HG338" s="1">
        <v>10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2</v>
      </c>
      <c r="HN338" s="1">
        <v>0</v>
      </c>
      <c r="HO338" s="1">
        <v>0</v>
      </c>
      <c r="HP338" s="1">
        <v>0</v>
      </c>
      <c r="HQ338" s="1">
        <v>0</v>
      </c>
      <c r="HR338" s="1">
        <v>12</v>
      </c>
      <c r="HS338" s="1">
        <v>0</v>
      </c>
      <c r="HT338" s="1">
        <v>8</v>
      </c>
      <c r="HU338" s="1">
        <v>4</v>
      </c>
      <c r="HV338" s="1">
        <v>0</v>
      </c>
      <c r="HW338" s="1">
        <v>0</v>
      </c>
      <c r="HX338" s="1">
        <v>8</v>
      </c>
      <c r="HY338" s="1">
        <v>8</v>
      </c>
      <c r="HZ338" s="1">
        <v>19</v>
      </c>
      <c r="IA338" s="1">
        <v>19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1</v>
      </c>
      <c r="JM338" s="1">
        <v>1</v>
      </c>
      <c r="JN338" s="1">
        <v>0</v>
      </c>
      <c r="JO338" s="1">
        <v>0</v>
      </c>
      <c r="JP338" s="1">
        <v>2</v>
      </c>
      <c r="JQ338" s="1">
        <v>2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2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2</v>
      </c>
      <c r="KF338" s="1">
        <v>2</v>
      </c>
      <c r="KG338" s="1">
        <v>2</v>
      </c>
      <c r="KH338" s="1">
        <v>0</v>
      </c>
      <c r="KI338" s="1">
        <v>2</v>
      </c>
      <c r="KJ338" s="1">
        <v>2</v>
      </c>
      <c r="KK338" s="1">
        <v>2</v>
      </c>
      <c r="KL338" s="1">
        <v>2</v>
      </c>
      <c r="KM338" s="1">
        <v>0</v>
      </c>
      <c r="KN338" s="1">
        <v>2</v>
      </c>
      <c r="KO338" s="1">
        <v>2</v>
      </c>
      <c r="KP338" s="1">
        <v>2</v>
      </c>
      <c r="KQ338" s="1">
        <v>2</v>
      </c>
      <c r="KR338" s="1">
        <v>0</v>
      </c>
      <c r="KS338" s="1">
        <v>4</v>
      </c>
      <c r="KT338" s="1">
        <v>4</v>
      </c>
      <c r="KU338" s="1">
        <v>0</v>
      </c>
      <c r="KV338" s="1">
        <v>0</v>
      </c>
      <c r="KW338" s="1">
        <v>0</v>
      </c>
      <c r="KX338" s="1">
        <v>0</v>
      </c>
      <c r="KY338" s="1">
        <v>2</v>
      </c>
      <c r="KZ338" s="1">
        <v>2</v>
      </c>
      <c r="LA338" s="1">
        <v>2</v>
      </c>
      <c r="LB338" s="1">
        <v>2</v>
      </c>
      <c r="LC338" s="1">
        <v>2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1</v>
      </c>
      <c r="LK338" s="1">
        <v>1</v>
      </c>
      <c r="LL338" s="1">
        <v>8</v>
      </c>
      <c r="LM338" s="1">
        <v>0</v>
      </c>
      <c r="LN338" s="1">
        <v>29</v>
      </c>
      <c r="LO338" s="1">
        <v>29</v>
      </c>
      <c r="LP338" s="1">
        <v>5</v>
      </c>
      <c r="LQ338" s="1">
        <v>1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6</v>
      </c>
      <c r="MM338" s="1">
        <v>1</v>
      </c>
      <c r="MN338" s="1">
        <v>0</v>
      </c>
      <c r="MO338" s="1">
        <v>0</v>
      </c>
      <c r="MP338" s="1">
        <v>0</v>
      </c>
      <c r="MQ338" s="1">
        <v>0</v>
      </c>
      <c r="MR338" s="1">
        <v>7</v>
      </c>
      <c r="MS338" s="1">
        <v>0</v>
      </c>
      <c r="MT338" s="1">
        <v>0</v>
      </c>
      <c r="MU338" s="1">
        <v>0</v>
      </c>
      <c r="MV338" s="1">
        <v>1</v>
      </c>
      <c r="MW338" s="1">
        <v>0</v>
      </c>
      <c r="MX338" s="1">
        <v>0</v>
      </c>
      <c r="MY338" s="1">
        <v>0</v>
      </c>
      <c r="MZ338" s="1">
        <v>0</v>
      </c>
      <c r="NA338" s="1">
        <v>0</v>
      </c>
      <c r="NB338" s="1">
        <v>0</v>
      </c>
      <c r="NC338" s="1">
        <v>0</v>
      </c>
      <c r="ND338" s="1">
        <v>0</v>
      </c>
      <c r="NE338" s="1">
        <v>0</v>
      </c>
      <c r="NF338" s="1">
        <v>0</v>
      </c>
      <c r="NG338" s="1">
        <v>0</v>
      </c>
      <c r="NH338" s="1">
        <v>0</v>
      </c>
      <c r="NI338" s="1">
        <v>0</v>
      </c>
      <c r="NJ338" s="1">
        <v>0</v>
      </c>
      <c r="NK338" s="1">
        <v>0</v>
      </c>
      <c r="NL338" s="1">
        <v>0</v>
      </c>
      <c r="NM338" s="1">
        <v>0</v>
      </c>
      <c r="NN338" s="1">
        <v>0</v>
      </c>
      <c r="NO338" s="1">
        <v>0</v>
      </c>
      <c r="NP338" s="1">
        <v>0</v>
      </c>
      <c r="NQ338" s="1">
        <v>0</v>
      </c>
      <c r="NR338" s="1">
        <v>0</v>
      </c>
      <c r="NS338" s="1">
        <v>0</v>
      </c>
      <c r="NT338" s="1">
        <v>0</v>
      </c>
      <c r="NU338" s="1">
        <v>0</v>
      </c>
      <c r="NV338" s="1">
        <v>0</v>
      </c>
      <c r="NW338" s="1">
        <v>0</v>
      </c>
      <c r="NX338" s="1">
        <v>0</v>
      </c>
      <c r="NY338" s="1">
        <v>0</v>
      </c>
      <c r="NZ338" s="1">
        <v>0</v>
      </c>
      <c r="OA338" s="1">
        <v>0</v>
      </c>
      <c r="OB338" s="1">
        <v>0</v>
      </c>
      <c r="OC338" s="1">
        <v>0</v>
      </c>
      <c r="OD338" s="1">
        <v>0</v>
      </c>
      <c r="OE338" s="1">
        <v>0</v>
      </c>
      <c r="OF338" s="1">
        <v>0</v>
      </c>
      <c r="OG338" s="1">
        <v>0</v>
      </c>
      <c r="OH338" s="1">
        <v>0</v>
      </c>
      <c r="OI338" s="1">
        <v>0</v>
      </c>
      <c r="OJ338" s="1">
        <v>0</v>
      </c>
      <c r="OK338" s="1">
        <v>0</v>
      </c>
      <c r="OL338" s="1">
        <v>0</v>
      </c>
      <c r="OM338" s="1">
        <v>0</v>
      </c>
      <c r="ON338" s="1">
        <v>0</v>
      </c>
      <c r="OO338" s="1">
        <v>0</v>
      </c>
      <c r="OP338" s="1">
        <v>0</v>
      </c>
      <c r="OQ338" s="1">
        <v>0</v>
      </c>
      <c r="OR338" s="1">
        <v>0</v>
      </c>
      <c r="OS338" s="1">
        <v>0</v>
      </c>
      <c r="OT338" s="1">
        <v>0</v>
      </c>
      <c r="OU338" s="1">
        <v>0</v>
      </c>
      <c r="OV338" s="1">
        <v>0</v>
      </c>
      <c r="OW338" s="1">
        <v>0</v>
      </c>
      <c r="OX338" s="1">
        <v>0</v>
      </c>
      <c r="OY338" s="1">
        <v>0</v>
      </c>
      <c r="OZ338" s="1">
        <v>0</v>
      </c>
      <c r="PA338" s="1">
        <v>0</v>
      </c>
      <c r="PB338" s="1">
        <v>0</v>
      </c>
      <c r="PC338" s="1">
        <v>0</v>
      </c>
      <c r="PD338" s="1">
        <v>0</v>
      </c>
      <c r="PE338" s="1">
        <v>0</v>
      </c>
      <c r="PF338" s="1">
        <v>0</v>
      </c>
      <c r="PG338" s="1">
        <v>0</v>
      </c>
      <c r="PH338" s="1">
        <v>0</v>
      </c>
      <c r="PI338" s="1">
        <v>0</v>
      </c>
      <c r="PJ338" s="1">
        <v>0</v>
      </c>
      <c r="PK338" s="1">
        <v>0</v>
      </c>
      <c r="PL338" s="1">
        <v>0</v>
      </c>
      <c r="PM338" s="1">
        <v>0</v>
      </c>
      <c r="PN338" s="1">
        <v>0</v>
      </c>
      <c r="PO338" s="1">
        <v>0</v>
      </c>
      <c r="PP338" s="1">
        <v>0</v>
      </c>
      <c r="PQ338" s="1">
        <v>0</v>
      </c>
      <c r="PR338" s="1">
        <v>0</v>
      </c>
      <c r="PS338" s="1">
        <v>0</v>
      </c>
      <c r="PT338" s="1">
        <v>0</v>
      </c>
      <c r="PU338" s="1">
        <v>4</v>
      </c>
      <c r="PV338" s="1">
        <v>4</v>
      </c>
      <c r="PW338" s="1">
        <v>0</v>
      </c>
      <c r="PX338" s="1">
        <v>0</v>
      </c>
      <c r="PY338" s="1">
        <v>4</v>
      </c>
      <c r="PZ338" s="1">
        <v>4</v>
      </c>
      <c r="QA338" s="1">
        <v>4</v>
      </c>
      <c r="QB338" s="1">
        <v>8</v>
      </c>
      <c r="QC338" s="1">
        <v>4</v>
      </c>
      <c r="QD338" s="1">
        <v>4</v>
      </c>
      <c r="QE338" s="1">
        <v>4</v>
      </c>
      <c r="QF338" s="1">
        <v>4</v>
      </c>
      <c r="QG338" s="1">
        <v>4</v>
      </c>
      <c r="QH338" s="1">
        <v>4</v>
      </c>
      <c r="QI338" s="1">
        <v>5</v>
      </c>
      <c r="QJ338" s="1">
        <v>5</v>
      </c>
      <c r="QK338" s="1">
        <v>4</v>
      </c>
      <c r="QL338" s="1">
        <v>4</v>
      </c>
      <c r="QM338" s="1">
        <v>1</v>
      </c>
      <c r="QN338" s="1">
        <v>1</v>
      </c>
      <c r="QO338" s="1">
        <v>0</v>
      </c>
      <c r="QP338" s="1">
        <v>1</v>
      </c>
      <c r="QQ338" s="1">
        <v>1</v>
      </c>
      <c r="QR338" s="1">
        <v>1</v>
      </c>
      <c r="QS338" s="1">
        <v>2</v>
      </c>
      <c r="QT338" s="1">
        <v>1</v>
      </c>
      <c r="QU338" s="1">
        <v>1</v>
      </c>
      <c r="QV338" s="1">
        <v>1</v>
      </c>
      <c r="QW338" s="1">
        <v>0</v>
      </c>
      <c r="QX338" s="1">
        <v>0</v>
      </c>
      <c r="QY338" s="1">
        <v>1</v>
      </c>
      <c r="QZ338" s="1">
        <v>1</v>
      </c>
    </row>
    <row r="339" spans="1:468">
      <c r="A339" s="1">
        <v>2014</v>
      </c>
      <c r="B339" s="1" t="s">
        <v>843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0</v>
      </c>
      <c r="J339" s="1">
        <v>0</v>
      </c>
      <c r="K339" s="1">
        <v>2</v>
      </c>
      <c r="L339" s="1">
        <v>2</v>
      </c>
      <c r="M339" s="1">
        <v>0</v>
      </c>
      <c r="N339" s="1">
        <v>0</v>
      </c>
      <c r="O339" s="1">
        <v>0</v>
      </c>
      <c r="P339" s="1">
        <v>3</v>
      </c>
      <c r="Q339" s="1">
        <v>1</v>
      </c>
      <c r="R339" s="1">
        <v>5</v>
      </c>
      <c r="S339" s="1">
        <v>3</v>
      </c>
      <c r="T339" s="1">
        <v>5</v>
      </c>
      <c r="U339" s="1">
        <v>3</v>
      </c>
      <c r="V339" s="1">
        <v>4</v>
      </c>
      <c r="W339" s="1">
        <v>5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1</v>
      </c>
      <c r="BA339" s="1">
        <v>0</v>
      </c>
      <c r="BB339" s="1">
        <v>3</v>
      </c>
      <c r="BC339" s="1">
        <v>8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1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1</v>
      </c>
      <c r="CW339" s="1">
        <v>1</v>
      </c>
      <c r="CX339" s="1">
        <v>1</v>
      </c>
      <c r="CY339" s="1">
        <v>2</v>
      </c>
      <c r="CZ339" s="1">
        <v>1</v>
      </c>
      <c r="DA339" s="1">
        <v>1</v>
      </c>
      <c r="DB339" s="1">
        <v>0</v>
      </c>
      <c r="DC339" s="1">
        <v>0</v>
      </c>
      <c r="DD339" s="1">
        <v>1</v>
      </c>
      <c r="DE339" s="1">
        <v>1</v>
      </c>
      <c r="DF339" s="1">
        <v>1</v>
      </c>
      <c r="DG339" s="1">
        <v>1</v>
      </c>
      <c r="DH339" s="1">
        <v>1</v>
      </c>
      <c r="DI339" s="1">
        <v>0</v>
      </c>
      <c r="DJ339" s="1">
        <v>0</v>
      </c>
      <c r="DK339" s="1">
        <v>0</v>
      </c>
      <c r="DL339" s="1">
        <v>1</v>
      </c>
      <c r="DM339" s="1">
        <v>0</v>
      </c>
      <c r="DN339" s="1">
        <v>0</v>
      </c>
      <c r="DO339" s="1">
        <v>0</v>
      </c>
      <c r="DP339" s="1">
        <v>0</v>
      </c>
      <c r="DQ339" s="1">
        <v>1</v>
      </c>
      <c r="DR339" s="1">
        <v>1</v>
      </c>
      <c r="DS339" s="1">
        <v>1</v>
      </c>
      <c r="DT339" s="1">
        <v>1</v>
      </c>
      <c r="DU339" s="1">
        <v>0</v>
      </c>
      <c r="DV339" s="1">
        <v>0</v>
      </c>
      <c r="DW339" s="1">
        <v>0</v>
      </c>
      <c r="DX339" s="1">
        <v>1</v>
      </c>
      <c r="DY339" s="1">
        <v>0</v>
      </c>
      <c r="DZ339" s="1">
        <v>1</v>
      </c>
      <c r="EA339" s="1">
        <v>0</v>
      </c>
      <c r="EB339" s="1">
        <v>1</v>
      </c>
      <c r="EC339" s="1">
        <v>1</v>
      </c>
      <c r="ED339" s="1">
        <v>2</v>
      </c>
      <c r="EE339" s="1">
        <v>2</v>
      </c>
      <c r="EF339" s="1">
        <v>2</v>
      </c>
      <c r="EG339" s="1">
        <v>2</v>
      </c>
      <c r="EH339" s="1">
        <v>2</v>
      </c>
      <c r="EI339" s="1">
        <v>2</v>
      </c>
      <c r="EJ339" s="1">
        <v>0</v>
      </c>
      <c r="EK339" s="1">
        <v>2</v>
      </c>
      <c r="EL339" s="1">
        <v>2</v>
      </c>
      <c r="EM339" s="1">
        <v>0</v>
      </c>
      <c r="EN339" s="1">
        <v>2</v>
      </c>
      <c r="EO339" s="1">
        <v>2</v>
      </c>
      <c r="EP339" s="1">
        <v>0</v>
      </c>
      <c r="EQ339" s="1">
        <v>2</v>
      </c>
      <c r="ER339" s="1">
        <v>2</v>
      </c>
      <c r="ES339" s="1">
        <v>0</v>
      </c>
      <c r="ET339" s="1">
        <v>0</v>
      </c>
      <c r="EU339" s="1">
        <v>1</v>
      </c>
      <c r="EV339" s="1">
        <v>1</v>
      </c>
      <c r="EW339" s="1">
        <v>0</v>
      </c>
      <c r="EX339" s="1">
        <v>2</v>
      </c>
      <c r="EY339" s="1">
        <v>0</v>
      </c>
      <c r="EZ339" s="1">
        <v>0</v>
      </c>
      <c r="FA339" s="1">
        <v>2</v>
      </c>
      <c r="FB339" s="1">
        <v>2</v>
      </c>
      <c r="FC339" s="1">
        <v>2</v>
      </c>
      <c r="FD339" s="1">
        <v>4</v>
      </c>
      <c r="FE339" s="1">
        <v>2</v>
      </c>
      <c r="FF339" s="1">
        <v>0</v>
      </c>
      <c r="FG339" s="1">
        <v>1</v>
      </c>
      <c r="FH339" s="1">
        <v>0</v>
      </c>
      <c r="FI339" s="1">
        <v>1</v>
      </c>
      <c r="FJ339" s="1">
        <v>0</v>
      </c>
      <c r="FK339" s="1">
        <v>2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7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58</v>
      </c>
      <c r="GA339" s="1">
        <v>0</v>
      </c>
      <c r="GB339" s="1">
        <v>0</v>
      </c>
      <c r="GC339" s="1">
        <v>0</v>
      </c>
      <c r="GD339" s="1">
        <v>0</v>
      </c>
      <c r="GE339" s="1">
        <v>58</v>
      </c>
      <c r="GF339" s="1">
        <v>58</v>
      </c>
      <c r="GG339" s="1">
        <v>58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5</v>
      </c>
      <c r="GT339" s="1">
        <v>5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31</v>
      </c>
      <c r="HF339" s="1">
        <v>81</v>
      </c>
      <c r="HG339" s="1">
        <v>81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9</v>
      </c>
      <c r="HN339" s="1">
        <v>0</v>
      </c>
      <c r="HO339" s="1">
        <v>0</v>
      </c>
      <c r="HP339" s="1">
        <v>0</v>
      </c>
      <c r="HQ339" s="1">
        <v>0</v>
      </c>
      <c r="HR339" s="1">
        <v>13</v>
      </c>
      <c r="HS339" s="1">
        <v>13</v>
      </c>
      <c r="HT339" s="1">
        <v>13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58</v>
      </c>
      <c r="IA339" s="1">
        <v>58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1</v>
      </c>
      <c r="JM339" s="1">
        <v>1</v>
      </c>
      <c r="JN339" s="1">
        <v>0</v>
      </c>
      <c r="JO339" s="1">
        <v>0</v>
      </c>
      <c r="JP339" s="1">
        <v>7</v>
      </c>
      <c r="JQ339" s="1">
        <v>7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7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7</v>
      </c>
      <c r="KF339" s="1">
        <v>7</v>
      </c>
      <c r="KG339" s="1">
        <v>7</v>
      </c>
      <c r="KH339" s="1">
        <v>0</v>
      </c>
      <c r="KI339" s="1">
        <v>7</v>
      </c>
      <c r="KJ339" s="1">
        <v>7</v>
      </c>
      <c r="KK339" s="1">
        <v>7</v>
      </c>
      <c r="KL339" s="1">
        <v>7</v>
      </c>
      <c r="KM339" s="1">
        <v>0</v>
      </c>
      <c r="KN339" s="1">
        <v>0</v>
      </c>
      <c r="KO339" s="1">
        <v>7</v>
      </c>
      <c r="KP339" s="1">
        <v>7</v>
      </c>
      <c r="KQ339" s="1">
        <v>0</v>
      </c>
      <c r="KR339" s="1">
        <v>0</v>
      </c>
      <c r="KS339" s="1">
        <v>14</v>
      </c>
      <c r="KT339" s="1">
        <v>14</v>
      </c>
      <c r="KU339" s="1">
        <v>0</v>
      </c>
      <c r="KV339" s="1">
        <v>0</v>
      </c>
      <c r="KW339" s="1">
        <v>0</v>
      </c>
      <c r="KX339" s="1">
        <v>0</v>
      </c>
      <c r="KY339" s="1">
        <v>7</v>
      </c>
      <c r="KZ339" s="1">
        <v>7</v>
      </c>
      <c r="LA339" s="1">
        <v>7</v>
      </c>
      <c r="LB339" s="1">
        <v>7</v>
      </c>
      <c r="LC339" s="1">
        <v>7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1</v>
      </c>
      <c r="LJ339" s="1">
        <v>1</v>
      </c>
      <c r="LK339" s="1">
        <v>1</v>
      </c>
      <c r="LL339" s="1">
        <v>8</v>
      </c>
      <c r="LM339" s="1">
        <v>0</v>
      </c>
      <c r="LN339" s="1">
        <v>22</v>
      </c>
      <c r="LO339" s="1">
        <v>22</v>
      </c>
      <c r="LP339" s="1">
        <v>5</v>
      </c>
      <c r="LQ339" s="1">
        <v>1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12</v>
      </c>
      <c r="MM339" s="1">
        <v>10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3</v>
      </c>
      <c r="MT339" s="1">
        <v>0</v>
      </c>
      <c r="MU339" s="1">
        <v>0</v>
      </c>
      <c r="MV339" s="1">
        <v>3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0</v>
      </c>
      <c r="NE339" s="1">
        <v>0</v>
      </c>
      <c r="NF339" s="1">
        <v>0</v>
      </c>
      <c r="NG339" s="1">
        <v>0</v>
      </c>
      <c r="NH339" s="1">
        <v>0</v>
      </c>
      <c r="NI339" s="1">
        <v>0</v>
      </c>
      <c r="NJ339" s="1">
        <v>0</v>
      </c>
      <c r="NK339" s="1">
        <v>0</v>
      </c>
      <c r="NL339" s="1">
        <v>0</v>
      </c>
      <c r="NM339" s="1">
        <v>0</v>
      </c>
      <c r="NN339" s="1">
        <v>0</v>
      </c>
      <c r="NO339" s="1">
        <v>0</v>
      </c>
      <c r="NP339" s="1">
        <v>0</v>
      </c>
      <c r="NQ339" s="1">
        <v>0</v>
      </c>
      <c r="NR339" s="1">
        <v>0</v>
      </c>
      <c r="NS339" s="1">
        <v>0</v>
      </c>
      <c r="NT339" s="1">
        <v>0</v>
      </c>
      <c r="NU339" s="1">
        <v>0</v>
      </c>
      <c r="NV339" s="1">
        <v>0</v>
      </c>
      <c r="NW339" s="1">
        <v>0</v>
      </c>
      <c r="NX339" s="1">
        <v>0</v>
      </c>
      <c r="NY339" s="1">
        <v>0</v>
      </c>
      <c r="NZ339" s="1">
        <v>0</v>
      </c>
      <c r="OA339" s="1">
        <v>0</v>
      </c>
      <c r="OB339" s="1">
        <v>0</v>
      </c>
      <c r="OC339" s="1">
        <v>0</v>
      </c>
      <c r="OD339" s="1">
        <v>0</v>
      </c>
      <c r="OE339" s="1">
        <v>0</v>
      </c>
      <c r="OF339" s="1">
        <v>0</v>
      </c>
      <c r="OG339" s="1">
        <v>0</v>
      </c>
      <c r="OH339" s="1">
        <v>0</v>
      </c>
      <c r="OI339" s="1">
        <v>0</v>
      </c>
      <c r="OJ339" s="1">
        <v>0</v>
      </c>
      <c r="OK339" s="1">
        <v>0</v>
      </c>
      <c r="OL339" s="1">
        <v>0</v>
      </c>
      <c r="OM339" s="1">
        <v>0</v>
      </c>
      <c r="ON339" s="1">
        <v>0</v>
      </c>
      <c r="OO339" s="1">
        <v>0</v>
      </c>
      <c r="OP339" s="1">
        <v>0</v>
      </c>
      <c r="OQ339" s="1">
        <v>0</v>
      </c>
      <c r="OR339" s="1">
        <v>0</v>
      </c>
      <c r="OS339" s="1">
        <v>0</v>
      </c>
      <c r="OT339" s="1">
        <v>0</v>
      </c>
      <c r="OU339" s="1">
        <v>0</v>
      </c>
      <c r="OV339" s="1">
        <v>0</v>
      </c>
      <c r="OW339" s="1">
        <v>0</v>
      </c>
      <c r="OX339" s="1">
        <v>0</v>
      </c>
      <c r="OY339" s="1">
        <v>0</v>
      </c>
      <c r="OZ339" s="1">
        <v>0</v>
      </c>
      <c r="PA339" s="1">
        <v>0</v>
      </c>
      <c r="PB339" s="1">
        <v>0</v>
      </c>
      <c r="PC339" s="1">
        <v>0</v>
      </c>
      <c r="PD339" s="1">
        <v>0</v>
      </c>
      <c r="PE339" s="1">
        <v>0</v>
      </c>
      <c r="PF339" s="1">
        <v>0</v>
      </c>
      <c r="PG339" s="1">
        <v>0</v>
      </c>
      <c r="PH339" s="1">
        <v>0</v>
      </c>
      <c r="PI339" s="1">
        <v>0</v>
      </c>
      <c r="PJ339" s="1">
        <v>0</v>
      </c>
      <c r="PK339" s="1">
        <v>0</v>
      </c>
      <c r="PL339" s="1">
        <v>0</v>
      </c>
      <c r="PM339" s="1">
        <v>0</v>
      </c>
      <c r="PN339" s="1">
        <v>0</v>
      </c>
      <c r="PO339" s="1">
        <v>0</v>
      </c>
      <c r="PP339" s="1">
        <v>0</v>
      </c>
      <c r="PQ339" s="1">
        <v>0</v>
      </c>
      <c r="PR339" s="1">
        <v>0</v>
      </c>
      <c r="PS339" s="1">
        <v>0</v>
      </c>
      <c r="PT339" s="1">
        <v>0</v>
      </c>
      <c r="PU339" s="1">
        <v>1</v>
      </c>
      <c r="PV339" s="1">
        <v>4</v>
      </c>
      <c r="PW339" s="1">
        <v>0</v>
      </c>
      <c r="PX339" s="1">
        <v>0</v>
      </c>
      <c r="PY339" s="1">
        <v>4</v>
      </c>
      <c r="PZ339" s="1">
        <v>4</v>
      </c>
      <c r="QA339" s="1">
        <v>4</v>
      </c>
      <c r="QB339" s="1">
        <v>8</v>
      </c>
      <c r="QC339" s="1">
        <v>4</v>
      </c>
      <c r="QD339" s="1">
        <v>4</v>
      </c>
      <c r="QE339" s="1">
        <v>4</v>
      </c>
      <c r="QF339" s="1">
        <v>4</v>
      </c>
      <c r="QG339" s="1">
        <v>4</v>
      </c>
      <c r="QH339" s="1">
        <v>4</v>
      </c>
      <c r="QI339" s="1">
        <v>5</v>
      </c>
      <c r="QJ339" s="1">
        <v>5</v>
      </c>
      <c r="QK339" s="1">
        <v>4</v>
      </c>
      <c r="QL339" s="1">
        <v>4</v>
      </c>
      <c r="QM339" s="1">
        <v>1</v>
      </c>
      <c r="QN339" s="1">
        <v>1</v>
      </c>
      <c r="QO339" s="1">
        <v>0</v>
      </c>
      <c r="QP339" s="1">
        <v>1</v>
      </c>
      <c r="QQ339" s="1">
        <v>1</v>
      </c>
      <c r="QR339" s="1">
        <v>1</v>
      </c>
      <c r="QS339" s="1">
        <v>2</v>
      </c>
      <c r="QT339" s="1">
        <v>1</v>
      </c>
      <c r="QU339" s="1">
        <v>1</v>
      </c>
      <c r="QV339" s="1">
        <v>1</v>
      </c>
      <c r="QW339" s="1">
        <v>0</v>
      </c>
      <c r="QX339" s="1">
        <v>0</v>
      </c>
      <c r="QY339" s="1">
        <v>1</v>
      </c>
      <c r="QZ339" s="1">
        <v>1</v>
      </c>
    </row>
    <row r="340" spans="1:468">
      <c r="A340" s="1">
        <v>2014</v>
      </c>
      <c r="B340" s="1" t="s">
        <v>844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0</v>
      </c>
      <c r="J340" s="1">
        <v>0</v>
      </c>
      <c r="K340" s="1">
        <v>2</v>
      </c>
      <c r="L340" s="1">
        <v>2</v>
      </c>
      <c r="M340" s="1">
        <v>0</v>
      </c>
      <c r="N340" s="1">
        <v>0</v>
      </c>
      <c r="O340" s="1">
        <v>0</v>
      </c>
      <c r="P340" s="1">
        <v>9</v>
      </c>
      <c r="Q340" s="1">
        <v>8</v>
      </c>
      <c r="R340" s="1">
        <v>12</v>
      </c>
      <c r="S340" s="1">
        <v>4</v>
      </c>
      <c r="T340" s="1">
        <v>12</v>
      </c>
      <c r="U340" s="1">
        <v>6</v>
      </c>
      <c r="V340" s="1">
        <v>11</v>
      </c>
      <c r="W340" s="1">
        <v>12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1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2</v>
      </c>
      <c r="BH340" s="1">
        <v>2</v>
      </c>
      <c r="BI340" s="1">
        <v>8</v>
      </c>
      <c r="BJ340" s="1">
        <v>6</v>
      </c>
      <c r="BK340" s="1">
        <v>1</v>
      </c>
      <c r="BL340" s="1">
        <v>1</v>
      </c>
      <c r="BM340" s="1">
        <v>1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1</v>
      </c>
      <c r="BW340" s="1">
        <v>0</v>
      </c>
      <c r="BX340" s="1">
        <v>1</v>
      </c>
      <c r="BY340" s="1">
        <v>0</v>
      </c>
      <c r="BZ340" s="1">
        <v>0</v>
      </c>
      <c r="CA340" s="1">
        <v>1</v>
      </c>
      <c r="CB340" s="1">
        <v>1</v>
      </c>
      <c r="CC340" s="1">
        <v>1</v>
      </c>
      <c r="CD340" s="1">
        <v>3</v>
      </c>
      <c r="CE340" s="1">
        <v>1</v>
      </c>
      <c r="CF340" s="1">
        <v>1</v>
      </c>
      <c r="CG340" s="1">
        <v>1</v>
      </c>
      <c r="CH340" s="1">
        <v>0</v>
      </c>
      <c r="CI340" s="1">
        <v>1</v>
      </c>
      <c r="CJ340" s="1">
        <v>0</v>
      </c>
      <c r="CK340" s="1">
        <v>1</v>
      </c>
      <c r="CL340" s="1">
        <v>1</v>
      </c>
      <c r="CM340" s="1">
        <v>1</v>
      </c>
      <c r="CN340" s="1">
        <v>0</v>
      </c>
      <c r="CO340" s="1">
        <v>1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1</v>
      </c>
      <c r="CW340" s="1">
        <v>1</v>
      </c>
      <c r="CX340" s="1">
        <v>1</v>
      </c>
      <c r="CY340" s="1">
        <v>2</v>
      </c>
      <c r="CZ340" s="1">
        <v>1</v>
      </c>
      <c r="DA340" s="1">
        <v>1</v>
      </c>
      <c r="DB340" s="1">
        <v>0</v>
      </c>
      <c r="DC340" s="1">
        <v>0</v>
      </c>
      <c r="DD340" s="1">
        <v>1</v>
      </c>
      <c r="DE340" s="1">
        <v>1</v>
      </c>
      <c r="DF340" s="1">
        <v>1</v>
      </c>
      <c r="DG340" s="1">
        <v>1</v>
      </c>
      <c r="DH340" s="1">
        <v>1</v>
      </c>
      <c r="DI340" s="1">
        <v>0</v>
      </c>
      <c r="DJ340" s="1">
        <v>0</v>
      </c>
      <c r="DK340" s="1">
        <v>0</v>
      </c>
      <c r="DL340" s="1">
        <v>1</v>
      </c>
      <c r="DM340" s="1">
        <v>0</v>
      </c>
      <c r="DN340" s="1">
        <v>0</v>
      </c>
      <c r="DO340" s="1">
        <v>0</v>
      </c>
      <c r="DP340" s="1">
        <v>0</v>
      </c>
      <c r="DQ340" s="1">
        <v>1</v>
      </c>
      <c r="DR340" s="1">
        <v>1</v>
      </c>
      <c r="DS340" s="1">
        <v>1</v>
      </c>
      <c r="DT340" s="1">
        <v>1</v>
      </c>
      <c r="DU340" s="1">
        <v>0</v>
      </c>
      <c r="DV340" s="1">
        <v>0</v>
      </c>
      <c r="DW340" s="1">
        <v>0</v>
      </c>
      <c r="DX340" s="1">
        <v>1</v>
      </c>
      <c r="DY340" s="1">
        <v>0</v>
      </c>
      <c r="DZ340" s="1">
        <v>0</v>
      </c>
      <c r="EA340" s="1">
        <v>0</v>
      </c>
      <c r="EB340" s="1">
        <v>1</v>
      </c>
      <c r="EC340" s="1">
        <v>1</v>
      </c>
      <c r="ED340" s="1">
        <v>1</v>
      </c>
      <c r="EE340" s="1">
        <v>1</v>
      </c>
      <c r="EF340" s="1">
        <v>1</v>
      </c>
      <c r="EG340" s="1">
        <v>1</v>
      </c>
      <c r="EH340" s="1">
        <v>1</v>
      </c>
      <c r="EI340" s="1">
        <v>1</v>
      </c>
      <c r="EJ340" s="1">
        <v>0</v>
      </c>
      <c r="EK340" s="1">
        <v>1</v>
      </c>
      <c r="EL340" s="1">
        <v>1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1</v>
      </c>
      <c r="EV340" s="1">
        <v>1</v>
      </c>
      <c r="EW340" s="1">
        <v>0</v>
      </c>
      <c r="EX340" s="1">
        <v>2</v>
      </c>
      <c r="EY340" s="1">
        <v>0</v>
      </c>
      <c r="EZ340" s="1">
        <v>0</v>
      </c>
      <c r="FA340" s="1">
        <v>2</v>
      </c>
      <c r="FB340" s="1">
        <v>2</v>
      </c>
      <c r="FC340" s="1">
        <v>2</v>
      </c>
      <c r="FD340" s="1">
        <v>5</v>
      </c>
      <c r="FE340" s="1">
        <v>2</v>
      </c>
      <c r="FF340" s="1">
        <v>1</v>
      </c>
      <c r="FG340" s="1">
        <v>1</v>
      </c>
      <c r="FH340" s="1">
        <v>0</v>
      </c>
      <c r="FI340" s="1">
        <v>1</v>
      </c>
      <c r="FJ340" s="1">
        <v>2</v>
      </c>
      <c r="FK340" s="1">
        <v>2</v>
      </c>
      <c r="FL340" s="1">
        <v>2</v>
      </c>
      <c r="FM340" s="1">
        <v>2</v>
      </c>
      <c r="FN340" s="1">
        <v>0</v>
      </c>
      <c r="FO340" s="1">
        <v>0</v>
      </c>
      <c r="FP340" s="1">
        <v>0</v>
      </c>
      <c r="FQ340" s="1">
        <v>9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87</v>
      </c>
      <c r="GA340" s="1">
        <v>0</v>
      </c>
      <c r="GB340" s="1">
        <v>0</v>
      </c>
      <c r="GC340" s="1">
        <v>0</v>
      </c>
      <c r="GD340" s="1">
        <v>0</v>
      </c>
      <c r="GE340" s="1">
        <v>87</v>
      </c>
      <c r="GF340" s="1">
        <v>87</v>
      </c>
      <c r="GG340" s="1">
        <v>87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6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18</v>
      </c>
      <c r="HG340" s="1">
        <v>18</v>
      </c>
      <c r="HH340" s="1">
        <v>17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58</v>
      </c>
      <c r="HS340" s="1">
        <v>34</v>
      </c>
      <c r="HT340" s="1">
        <v>58</v>
      </c>
      <c r="HU340" s="1">
        <v>0</v>
      </c>
      <c r="HV340" s="1">
        <v>0</v>
      </c>
      <c r="HW340" s="1">
        <v>0</v>
      </c>
      <c r="HX340" s="1">
        <v>24</v>
      </c>
      <c r="HY340" s="1">
        <v>24</v>
      </c>
      <c r="HZ340" s="1">
        <v>87</v>
      </c>
      <c r="IA340" s="1">
        <v>87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9</v>
      </c>
      <c r="JQ340" s="1">
        <v>9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9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0</v>
      </c>
      <c r="KE340" s="1">
        <v>9</v>
      </c>
      <c r="KF340" s="1">
        <v>9</v>
      </c>
      <c r="KG340" s="1">
        <v>9</v>
      </c>
      <c r="KH340" s="1">
        <v>0</v>
      </c>
      <c r="KI340" s="1">
        <v>9</v>
      </c>
      <c r="KJ340" s="1">
        <v>9</v>
      </c>
      <c r="KK340" s="1">
        <v>9</v>
      </c>
      <c r="KL340" s="1">
        <v>0</v>
      </c>
      <c r="KM340" s="1">
        <v>0</v>
      </c>
      <c r="KN340" s="1">
        <v>0</v>
      </c>
      <c r="KO340" s="1">
        <v>9</v>
      </c>
      <c r="KP340" s="1">
        <v>9</v>
      </c>
      <c r="KQ340" s="1">
        <v>0</v>
      </c>
      <c r="KR340" s="1">
        <v>0</v>
      </c>
      <c r="KS340" s="1">
        <v>18</v>
      </c>
      <c r="KT340" s="1">
        <v>18</v>
      </c>
      <c r="KU340" s="1">
        <v>0</v>
      </c>
      <c r="KV340" s="1">
        <v>0</v>
      </c>
      <c r="KW340" s="1">
        <v>0</v>
      </c>
      <c r="KX340" s="1">
        <v>0</v>
      </c>
      <c r="KY340" s="1">
        <v>9</v>
      </c>
      <c r="KZ340" s="1">
        <v>9</v>
      </c>
      <c r="LA340" s="1">
        <v>9</v>
      </c>
      <c r="LB340" s="1">
        <v>9</v>
      </c>
      <c r="LC340" s="1">
        <v>9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1</v>
      </c>
      <c r="LJ340" s="1">
        <v>1</v>
      </c>
      <c r="LK340" s="1">
        <v>1</v>
      </c>
      <c r="LL340" s="1">
        <v>8</v>
      </c>
      <c r="LM340" s="1">
        <v>0</v>
      </c>
      <c r="LN340" s="1">
        <v>25</v>
      </c>
      <c r="LO340" s="1">
        <v>25</v>
      </c>
      <c r="LP340" s="1">
        <v>5</v>
      </c>
      <c r="LQ340" s="1">
        <v>1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1</v>
      </c>
      <c r="LX340" s="1">
        <v>0</v>
      </c>
      <c r="LY340" s="1">
        <v>1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3</v>
      </c>
      <c r="MM340" s="1">
        <v>4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0</v>
      </c>
      <c r="MT340" s="1">
        <v>0</v>
      </c>
      <c r="MU340" s="1">
        <v>0</v>
      </c>
      <c r="MV340" s="1">
        <v>1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1</v>
      </c>
      <c r="ND340" s="1">
        <v>0</v>
      </c>
      <c r="NE340" s="1">
        <v>0</v>
      </c>
      <c r="NF340" s="1">
        <v>0</v>
      </c>
      <c r="NG340" s="1">
        <v>1</v>
      </c>
      <c r="NH340" s="1">
        <v>1</v>
      </c>
      <c r="NI340" s="1">
        <v>1</v>
      </c>
      <c r="NJ340" s="1">
        <v>0</v>
      </c>
      <c r="NK340" s="1">
        <v>0</v>
      </c>
      <c r="NL340" s="1">
        <v>0</v>
      </c>
      <c r="NM340" s="1">
        <v>0</v>
      </c>
      <c r="NN340" s="1">
        <v>0</v>
      </c>
      <c r="NO340" s="1">
        <v>0</v>
      </c>
      <c r="NP340" s="1">
        <v>0</v>
      </c>
      <c r="NQ340" s="1">
        <v>0</v>
      </c>
      <c r="NR340" s="1">
        <v>0</v>
      </c>
      <c r="NS340" s="1">
        <v>0</v>
      </c>
      <c r="NT340" s="1">
        <v>0</v>
      </c>
      <c r="NU340" s="1">
        <v>0</v>
      </c>
      <c r="NV340" s="1">
        <v>0</v>
      </c>
      <c r="NW340" s="1">
        <v>0</v>
      </c>
      <c r="NX340" s="1">
        <v>0</v>
      </c>
      <c r="NY340" s="1">
        <v>0</v>
      </c>
      <c r="NZ340" s="1">
        <v>0</v>
      </c>
      <c r="OA340" s="1">
        <v>0</v>
      </c>
      <c r="OB340" s="1">
        <v>0</v>
      </c>
      <c r="OC340" s="1">
        <v>0</v>
      </c>
      <c r="OD340" s="1">
        <v>0</v>
      </c>
      <c r="OE340" s="1">
        <v>0</v>
      </c>
      <c r="OF340" s="1">
        <v>0</v>
      </c>
      <c r="OG340" s="1">
        <v>0</v>
      </c>
      <c r="OH340" s="1">
        <v>0</v>
      </c>
      <c r="OI340" s="1">
        <v>0</v>
      </c>
      <c r="OJ340" s="1">
        <v>0</v>
      </c>
      <c r="OK340" s="1">
        <v>0</v>
      </c>
      <c r="OL340" s="1">
        <v>0</v>
      </c>
      <c r="OM340" s="1">
        <v>0</v>
      </c>
      <c r="ON340" s="1">
        <v>0</v>
      </c>
      <c r="OO340" s="1">
        <v>0</v>
      </c>
      <c r="OP340" s="1">
        <v>0</v>
      </c>
      <c r="OQ340" s="1">
        <v>0</v>
      </c>
      <c r="OR340" s="1">
        <v>0</v>
      </c>
      <c r="OS340" s="1">
        <v>0</v>
      </c>
      <c r="OT340" s="1">
        <v>0</v>
      </c>
      <c r="OU340" s="1">
        <v>0</v>
      </c>
      <c r="OV340" s="1">
        <v>0</v>
      </c>
      <c r="OW340" s="1">
        <v>0</v>
      </c>
      <c r="OX340" s="1">
        <v>0</v>
      </c>
      <c r="OY340" s="1">
        <v>0</v>
      </c>
      <c r="OZ340" s="1">
        <v>0</v>
      </c>
      <c r="PA340" s="1">
        <v>0</v>
      </c>
      <c r="PB340" s="1">
        <v>0</v>
      </c>
      <c r="PC340" s="1">
        <v>0</v>
      </c>
      <c r="PD340" s="1">
        <v>0</v>
      </c>
      <c r="PE340" s="1">
        <v>0</v>
      </c>
      <c r="PF340" s="1">
        <v>0</v>
      </c>
      <c r="PG340" s="1">
        <v>0</v>
      </c>
      <c r="PH340" s="1">
        <v>0</v>
      </c>
      <c r="PI340" s="1">
        <v>0</v>
      </c>
      <c r="PJ340" s="1">
        <v>0</v>
      </c>
      <c r="PK340" s="1">
        <v>0</v>
      </c>
      <c r="PL340" s="1">
        <v>0</v>
      </c>
      <c r="PM340" s="1">
        <v>0</v>
      </c>
      <c r="PN340" s="1">
        <v>0</v>
      </c>
      <c r="PO340" s="1">
        <v>0</v>
      </c>
      <c r="PP340" s="1">
        <v>0</v>
      </c>
      <c r="PQ340" s="1">
        <v>0</v>
      </c>
      <c r="PR340" s="1">
        <v>0</v>
      </c>
      <c r="PS340" s="1">
        <v>0</v>
      </c>
      <c r="PT340" s="1">
        <v>0</v>
      </c>
      <c r="PU340" s="1">
        <v>1</v>
      </c>
      <c r="PV340" s="1">
        <v>4</v>
      </c>
      <c r="PW340" s="1">
        <v>0</v>
      </c>
      <c r="PX340" s="1">
        <v>0</v>
      </c>
      <c r="PY340" s="1">
        <v>4</v>
      </c>
      <c r="PZ340" s="1">
        <v>4</v>
      </c>
      <c r="QA340" s="1">
        <v>4</v>
      </c>
      <c r="QB340" s="1">
        <v>8</v>
      </c>
      <c r="QC340" s="1">
        <v>4</v>
      </c>
      <c r="QD340" s="1">
        <v>4</v>
      </c>
      <c r="QE340" s="1">
        <v>4</v>
      </c>
      <c r="QF340" s="1">
        <v>4</v>
      </c>
      <c r="QG340" s="1">
        <v>4</v>
      </c>
      <c r="QH340" s="1">
        <v>4</v>
      </c>
      <c r="QI340" s="1">
        <v>5</v>
      </c>
      <c r="QJ340" s="1">
        <v>5</v>
      </c>
      <c r="QK340" s="1">
        <v>4</v>
      </c>
      <c r="QL340" s="1">
        <v>4</v>
      </c>
      <c r="QM340" s="1">
        <v>1</v>
      </c>
      <c r="QN340" s="1">
        <v>1</v>
      </c>
      <c r="QO340" s="1">
        <v>0</v>
      </c>
      <c r="QP340" s="1">
        <v>1</v>
      </c>
      <c r="QQ340" s="1">
        <v>1</v>
      </c>
      <c r="QR340" s="1">
        <v>1</v>
      </c>
      <c r="QS340" s="1">
        <v>2</v>
      </c>
      <c r="QT340" s="1">
        <v>1</v>
      </c>
      <c r="QU340" s="1">
        <v>1</v>
      </c>
      <c r="QV340" s="1">
        <v>1</v>
      </c>
      <c r="QW340" s="1">
        <v>0</v>
      </c>
      <c r="QX340" s="1">
        <v>0</v>
      </c>
      <c r="QY340" s="1">
        <v>1</v>
      </c>
      <c r="QZ340" s="1">
        <v>1</v>
      </c>
    </row>
    <row r="341" spans="1:468">
      <c r="A341" s="1">
        <v>2014</v>
      </c>
      <c r="B341" s="1" t="s">
        <v>845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0</v>
      </c>
      <c r="J341" s="1">
        <v>0</v>
      </c>
      <c r="K341" s="1">
        <v>2</v>
      </c>
      <c r="L341" s="1">
        <v>2</v>
      </c>
      <c r="M341" s="1">
        <v>0</v>
      </c>
      <c r="N341" s="1">
        <v>0</v>
      </c>
      <c r="O341" s="1">
        <v>0</v>
      </c>
      <c r="P341" s="1">
        <v>10</v>
      </c>
      <c r="Q341" s="1">
        <v>9</v>
      </c>
      <c r="R341" s="1">
        <v>13</v>
      </c>
      <c r="S341" s="1">
        <v>6</v>
      </c>
      <c r="T341" s="1">
        <v>13</v>
      </c>
      <c r="U341" s="1">
        <v>9</v>
      </c>
      <c r="V341" s="1">
        <v>12</v>
      </c>
      <c r="W341" s="1">
        <v>13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1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1</v>
      </c>
      <c r="BH341" s="1">
        <v>1</v>
      </c>
      <c r="BI341" s="1">
        <v>7</v>
      </c>
      <c r="BJ341" s="1">
        <v>0</v>
      </c>
      <c r="BK341" s="1">
        <v>1</v>
      </c>
      <c r="BL341" s="1">
        <v>1</v>
      </c>
      <c r="BM341" s="1">
        <v>1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1</v>
      </c>
      <c r="BW341" s="1">
        <v>0</v>
      </c>
      <c r="BX341" s="1">
        <v>1</v>
      </c>
      <c r="BY341" s="1">
        <v>0</v>
      </c>
      <c r="BZ341" s="1">
        <v>0</v>
      </c>
      <c r="CA341" s="1">
        <v>1</v>
      </c>
      <c r="CB341" s="1">
        <v>1</v>
      </c>
      <c r="CC341" s="1">
        <v>1</v>
      </c>
      <c r="CD341" s="1">
        <v>3</v>
      </c>
      <c r="CE341" s="1">
        <v>1</v>
      </c>
      <c r="CF341" s="1">
        <v>1</v>
      </c>
      <c r="CG341" s="1">
        <v>1</v>
      </c>
      <c r="CH341" s="1">
        <v>0</v>
      </c>
      <c r="CI341" s="1">
        <v>1</v>
      </c>
      <c r="CJ341" s="1">
        <v>0</v>
      </c>
      <c r="CK341" s="1">
        <v>1</v>
      </c>
      <c r="CL341" s="1">
        <v>1</v>
      </c>
      <c r="CM341" s="1">
        <v>1</v>
      </c>
      <c r="CN341" s="1">
        <v>0</v>
      </c>
      <c r="CO341" s="1">
        <v>1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1</v>
      </c>
      <c r="CW341" s="1">
        <v>1</v>
      </c>
      <c r="CX341" s="1">
        <v>1</v>
      </c>
      <c r="CY341" s="1">
        <v>2</v>
      </c>
      <c r="CZ341" s="1">
        <v>1</v>
      </c>
      <c r="DA341" s="1">
        <v>1</v>
      </c>
      <c r="DB341" s="1">
        <v>0</v>
      </c>
      <c r="DC341" s="1">
        <v>0</v>
      </c>
      <c r="DD341" s="1">
        <v>1</v>
      </c>
      <c r="DE341" s="1">
        <v>1</v>
      </c>
      <c r="DF341" s="1">
        <v>1</v>
      </c>
      <c r="DG341" s="1">
        <v>1</v>
      </c>
      <c r="DH341" s="1">
        <v>1</v>
      </c>
      <c r="DI341" s="1">
        <v>0</v>
      </c>
      <c r="DJ341" s="1">
        <v>0</v>
      </c>
      <c r="DK341" s="1">
        <v>0</v>
      </c>
      <c r="DL341" s="1">
        <v>1</v>
      </c>
      <c r="DM341" s="1">
        <v>0</v>
      </c>
      <c r="DN341" s="1">
        <v>0</v>
      </c>
      <c r="DO341" s="1">
        <v>0</v>
      </c>
      <c r="DP341" s="1">
        <v>0</v>
      </c>
      <c r="DQ341" s="1">
        <v>1</v>
      </c>
      <c r="DR341" s="1">
        <v>1</v>
      </c>
      <c r="DS341" s="1">
        <v>1</v>
      </c>
      <c r="DT341" s="1">
        <v>1</v>
      </c>
      <c r="DU341" s="1">
        <v>0</v>
      </c>
      <c r="DV341" s="1">
        <v>0</v>
      </c>
      <c r="DW341" s="1">
        <v>0</v>
      </c>
      <c r="DX341" s="1">
        <v>1</v>
      </c>
      <c r="DY341" s="1">
        <v>0</v>
      </c>
      <c r="DZ341" s="1">
        <v>0</v>
      </c>
      <c r="EA341" s="1">
        <v>0</v>
      </c>
      <c r="EB341" s="1">
        <v>1</v>
      </c>
      <c r="EC341" s="1">
        <v>1</v>
      </c>
      <c r="ED341" s="1">
        <v>1</v>
      </c>
      <c r="EE341" s="1">
        <v>1</v>
      </c>
      <c r="EF341" s="1">
        <v>1</v>
      </c>
      <c r="EG341" s="1">
        <v>1</v>
      </c>
      <c r="EH341" s="1">
        <v>1</v>
      </c>
      <c r="EI341" s="1">
        <v>1</v>
      </c>
      <c r="EJ341" s="1">
        <v>0</v>
      </c>
      <c r="EK341" s="1">
        <v>1</v>
      </c>
      <c r="EL341" s="1">
        <v>1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1</v>
      </c>
      <c r="EV341" s="1">
        <v>1</v>
      </c>
      <c r="EW341" s="1">
        <v>0</v>
      </c>
      <c r="EX341" s="1">
        <v>2</v>
      </c>
      <c r="EY341" s="1">
        <v>0</v>
      </c>
      <c r="EZ341" s="1">
        <v>0</v>
      </c>
      <c r="FA341" s="1">
        <v>2</v>
      </c>
      <c r="FB341" s="1">
        <v>2</v>
      </c>
      <c r="FC341" s="1">
        <v>2</v>
      </c>
      <c r="FD341" s="1">
        <v>5</v>
      </c>
      <c r="FE341" s="1">
        <v>2</v>
      </c>
      <c r="FF341" s="1">
        <v>1</v>
      </c>
      <c r="FG341" s="1">
        <v>1</v>
      </c>
      <c r="FH341" s="1">
        <v>0</v>
      </c>
      <c r="FI341" s="1">
        <v>1</v>
      </c>
      <c r="FJ341" s="1">
        <v>2</v>
      </c>
      <c r="FK341" s="1">
        <v>2</v>
      </c>
      <c r="FL341" s="1">
        <v>2</v>
      </c>
      <c r="FM341" s="1">
        <v>2</v>
      </c>
      <c r="FN341" s="1">
        <v>0</v>
      </c>
      <c r="FO341" s="1">
        <v>0</v>
      </c>
      <c r="FP341" s="1">
        <v>0</v>
      </c>
      <c r="FQ341" s="1">
        <v>8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60</v>
      </c>
      <c r="GA341" s="1">
        <v>0</v>
      </c>
      <c r="GB341" s="1">
        <v>0</v>
      </c>
      <c r="GC341" s="1">
        <v>0</v>
      </c>
      <c r="GD341" s="1">
        <v>0</v>
      </c>
      <c r="GE341" s="1">
        <v>60</v>
      </c>
      <c r="GF341" s="1">
        <v>60</v>
      </c>
      <c r="GG341" s="1">
        <v>60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6</v>
      </c>
      <c r="HB341" s="1">
        <v>6</v>
      </c>
      <c r="HC341" s="1">
        <v>6</v>
      </c>
      <c r="HD341" s="1">
        <v>0</v>
      </c>
      <c r="HE341" s="1">
        <v>0</v>
      </c>
      <c r="HF341" s="1">
        <v>6</v>
      </c>
      <c r="HG341" s="1">
        <v>6</v>
      </c>
      <c r="HH341" s="1">
        <v>6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46</v>
      </c>
      <c r="HS341" s="1">
        <v>39</v>
      </c>
      <c r="HT341" s="1">
        <v>46</v>
      </c>
      <c r="HU341" s="1">
        <v>0</v>
      </c>
      <c r="HV341" s="1">
        <v>0</v>
      </c>
      <c r="HW341" s="1">
        <v>0</v>
      </c>
      <c r="HX341" s="1">
        <v>4</v>
      </c>
      <c r="HY341" s="1">
        <v>4</v>
      </c>
      <c r="HZ341" s="1">
        <v>60</v>
      </c>
      <c r="IA341" s="1">
        <v>60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8</v>
      </c>
      <c r="JQ341" s="1">
        <v>8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8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8</v>
      </c>
      <c r="KF341" s="1">
        <v>8</v>
      </c>
      <c r="KG341" s="1">
        <v>8</v>
      </c>
      <c r="KH341" s="1">
        <v>0</v>
      </c>
      <c r="KI341" s="1">
        <v>8</v>
      </c>
      <c r="KJ341" s="1">
        <v>8</v>
      </c>
      <c r="KK341" s="1">
        <v>8</v>
      </c>
      <c r="KL341" s="1">
        <v>0</v>
      </c>
      <c r="KM341" s="1">
        <v>0</v>
      </c>
      <c r="KN341" s="1">
        <v>0</v>
      </c>
      <c r="KO341" s="1">
        <v>8</v>
      </c>
      <c r="KP341" s="1">
        <v>8</v>
      </c>
      <c r="KQ341" s="1">
        <v>0</v>
      </c>
      <c r="KR341" s="1">
        <v>0</v>
      </c>
      <c r="KS341" s="1">
        <v>16</v>
      </c>
      <c r="KT341" s="1">
        <v>16</v>
      </c>
      <c r="KU341" s="1">
        <v>0</v>
      </c>
      <c r="KV341" s="1">
        <v>0</v>
      </c>
      <c r="KW341" s="1">
        <v>0</v>
      </c>
      <c r="KX341" s="1">
        <v>0</v>
      </c>
      <c r="KY341" s="1">
        <v>8</v>
      </c>
      <c r="KZ341" s="1">
        <v>8</v>
      </c>
      <c r="LA341" s="1">
        <v>8</v>
      </c>
      <c r="LB341" s="1">
        <v>8</v>
      </c>
      <c r="LC341" s="1">
        <v>8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1</v>
      </c>
      <c r="LJ341" s="1">
        <v>1</v>
      </c>
      <c r="LK341" s="1">
        <v>1</v>
      </c>
      <c r="LL341" s="1">
        <v>8</v>
      </c>
      <c r="LM341" s="1">
        <v>0</v>
      </c>
      <c r="LN341" s="1">
        <v>26</v>
      </c>
      <c r="LO341" s="1">
        <v>26</v>
      </c>
      <c r="LP341" s="1">
        <v>5</v>
      </c>
      <c r="LQ341" s="1">
        <v>1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1</v>
      </c>
      <c r="LX341" s="1">
        <v>0</v>
      </c>
      <c r="LY341" s="1">
        <v>1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5</v>
      </c>
      <c r="MM341" s="1">
        <v>2</v>
      </c>
      <c r="MN341" s="1">
        <v>0</v>
      </c>
      <c r="MO341" s="1">
        <v>0</v>
      </c>
      <c r="MP341" s="1">
        <v>0</v>
      </c>
      <c r="MQ341" s="1">
        <v>0</v>
      </c>
      <c r="MR341" s="1">
        <v>4</v>
      </c>
      <c r="MS341" s="1">
        <v>0</v>
      </c>
      <c r="MT341" s="1">
        <v>0</v>
      </c>
      <c r="MU341" s="1">
        <v>0</v>
      </c>
      <c r="MV341" s="1">
        <v>1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1</v>
      </c>
      <c r="ND341" s="1">
        <v>0</v>
      </c>
      <c r="NE341" s="1">
        <v>0</v>
      </c>
      <c r="NF341" s="1">
        <v>0</v>
      </c>
      <c r="NG341" s="1">
        <v>1</v>
      </c>
      <c r="NH341" s="1">
        <v>1</v>
      </c>
      <c r="NI341" s="1">
        <v>1</v>
      </c>
      <c r="NJ341" s="1">
        <v>0</v>
      </c>
      <c r="NK341" s="1">
        <v>0</v>
      </c>
      <c r="NL341" s="1">
        <v>0</v>
      </c>
      <c r="NM341" s="1">
        <v>0</v>
      </c>
      <c r="NN341" s="1">
        <v>0</v>
      </c>
      <c r="NO341" s="1">
        <v>0</v>
      </c>
      <c r="NP341" s="1">
        <v>0</v>
      </c>
      <c r="NQ341" s="1">
        <v>0</v>
      </c>
      <c r="NR341" s="1">
        <v>0</v>
      </c>
      <c r="NS341" s="1">
        <v>0</v>
      </c>
      <c r="NT341" s="1">
        <v>0</v>
      </c>
      <c r="NU341" s="1">
        <v>0</v>
      </c>
      <c r="NV341" s="1">
        <v>0</v>
      </c>
      <c r="NW341" s="1">
        <v>0</v>
      </c>
      <c r="NX341" s="1">
        <v>0</v>
      </c>
      <c r="NY341" s="1">
        <v>0</v>
      </c>
      <c r="NZ341" s="1">
        <v>0</v>
      </c>
      <c r="OA341" s="1">
        <v>0</v>
      </c>
      <c r="OB341" s="1">
        <v>0</v>
      </c>
      <c r="OC341" s="1">
        <v>0</v>
      </c>
      <c r="OD341" s="1">
        <v>0</v>
      </c>
      <c r="OE341" s="1">
        <v>0</v>
      </c>
      <c r="OF341" s="1">
        <v>0</v>
      </c>
      <c r="OG341" s="1">
        <v>0</v>
      </c>
      <c r="OH341" s="1">
        <v>0</v>
      </c>
      <c r="OI341" s="1">
        <v>0</v>
      </c>
      <c r="OJ341" s="1">
        <v>0</v>
      </c>
      <c r="OK341" s="1">
        <v>0</v>
      </c>
      <c r="OL341" s="1">
        <v>0</v>
      </c>
      <c r="OM341" s="1">
        <v>0</v>
      </c>
      <c r="ON341" s="1">
        <v>0</v>
      </c>
      <c r="OO341" s="1">
        <v>0</v>
      </c>
      <c r="OP341" s="1">
        <v>0</v>
      </c>
      <c r="OQ341" s="1">
        <v>0</v>
      </c>
      <c r="OR341" s="1">
        <v>0</v>
      </c>
      <c r="OS341" s="1">
        <v>0</v>
      </c>
      <c r="OT341" s="1">
        <v>0</v>
      </c>
      <c r="OU341" s="1">
        <v>0</v>
      </c>
      <c r="OV341" s="1">
        <v>0</v>
      </c>
      <c r="OW341" s="1">
        <v>0</v>
      </c>
      <c r="OX341" s="1">
        <v>0</v>
      </c>
      <c r="OY341" s="1">
        <v>0</v>
      </c>
      <c r="OZ341" s="1">
        <v>0</v>
      </c>
      <c r="PA341" s="1">
        <v>0</v>
      </c>
      <c r="PB341" s="1">
        <v>0</v>
      </c>
      <c r="PC341" s="1">
        <v>0</v>
      </c>
      <c r="PD341" s="1">
        <v>0</v>
      </c>
      <c r="PE341" s="1">
        <v>0</v>
      </c>
      <c r="PF341" s="1">
        <v>0</v>
      </c>
      <c r="PG341" s="1">
        <v>0</v>
      </c>
      <c r="PH341" s="1">
        <v>0</v>
      </c>
      <c r="PI341" s="1">
        <v>0</v>
      </c>
      <c r="PJ341" s="1">
        <v>0</v>
      </c>
      <c r="PK341" s="1">
        <v>0</v>
      </c>
      <c r="PL341" s="1">
        <v>0</v>
      </c>
      <c r="PM341" s="1">
        <v>0</v>
      </c>
      <c r="PN341" s="1">
        <v>0</v>
      </c>
      <c r="PO341" s="1">
        <v>0</v>
      </c>
      <c r="PP341" s="1">
        <v>0</v>
      </c>
      <c r="PQ341" s="1">
        <v>0</v>
      </c>
      <c r="PR341" s="1">
        <v>0</v>
      </c>
      <c r="PS341" s="1">
        <v>0</v>
      </c>
      <c r="PT341" s="1">
        <v>0</v>
      </c>
      <c r="PU341" s="1">
        <v>1</v>
      </c>
      <c r="PV341" s="1">
        <v>4</v>
      </c>
      <c r="PW341" s="1">
        <v>0</v>
      </c>
      <c r="PX341" s="1">
        <v>0</v>
      </c>
      <c r="PY341" s="1">
        <v>4</v>
      </c>
      <c r="PZ341" s="1">
        <v>4</v>
      </c>
      <c r="QA341" s="1">
        <v>4</v>
      </c>
      <c r="QB341" s="1">
        <v>8</v>
      </c>
      <c r="QC341" s="1">
        <v>4</v>
      </c>
      <c r="QD341" s="1">
        <v>4</v>
      </c>
      <c r="QE341" s="1">
        <v>4</v>
      </c>
      <c r="QF341" s="1">
        <v>4</v>
      </c>
      <c r="QG341" s="1">
        <v>4</v>
      </c>
      <c r="QH341" s="1">
        <v>4</v>
      </c>
      <c r="QI341" s="1">
        <v>5</v>
      </c>
      <c r="QJ341" s="1">
        <v>5</v>
      </c>
      <c r="QK341" s="1">
        <v>4</v>
      </c>
      <c r="QL341" s="1">
        <v>4</v>
      </c>
      <c r="QM341" s="1">
        <v>1</v>
      </c>
      <c r="QN341" s="1">
        <v>1</v>
      </c>
      <c r="QO341" s="1">
        <v>0</v>
      </c>
      <c r="QP341" s="1">
        <v>1</v>
      </c>
      <c r="QQ341" s="1">
        <v>1</v>
      </c>
      <c r="QR341" s="1">
        <v>1</v>
      </c>
      <c r="QS341" s="1">
        <v>2</v>
      </c>
      <c r="QT341" s="1">
        <v>1</v>
      </c>
      <c r="QU341" s="1">
        <v>1</v>
      </c>
      <c r="QV341" s="1">
        <v>1</v>
      </c>
      <c r="QW341" s="1">
        <v>0</v>
      </c>
      <c r="QX341" s="1">
        <v>0</v>
      </c>
      <c r="QY341" s="1">
        <v>1</v>
      </c>
      <c r="QZ341" s="1">
        <v>1</v>
      </c>
    </row>
    <row r="342" spans="1:468">
      <c r="A342" s="1">
        <v>2014</v>
      </c>
      <c r="B342" s="1" t="s">
        <v>846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0</v>
      </c>
      <c r="J342" s="1">
        <v>0</v>
      </c>
      <c r="K342" s="1">
        <v>2</v>
      </c>
      <c r="L342" s="1">
        <v>2</v>
      </c>
      <c r="M342" s="1">
        <v>0</v>
      </c>
      <c r="N342" s="1">
        <v>0</v>
      </c>
      <c r="O342" s="1">
        <v>0</v>
      </c>
      <c r="P342" s="1">
        <v>11</v>
      </c>
      <c r="Q342" s="1">
        <v>9</v>
      </c>
      <c r="R342" s="1">
        <v>14</v>
      </c>
      <c r="S342" s="1">
        <v>6</v>
      </c>
      <c r="T342" s="1">
        <v>14</v>
      </c>
      <c r="U342" s="1">
        <v>9</v>
      </c>
      <c r="V342" s="1">
        <v>12</v>
      </c>
      <c r="W342" s="1">
        <v>14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1</v>
      </c>
      <c r="BH342" s="1">
        <v>7</v>
      </c>
      <c r="BI342" s="1">
        <v>11</v>
      </c>
      <c r="BJ342" s="1">
        <v>10</v>
      </c>
      <c r="BK342" s="1">
        <v>1</v>
      </c>
      <c r="BL342" s="1">
        <v>1</v>
      </c>
      <c r="BM342" s="1">
        <v>1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1</v>
      </c>
      <c r="BW342" s="1">
        <v>0</v>
      </c>
      <c r="BX342" s="1">
        <v>1</v>
      </c>
      <c r="BY342" s="1">
        <v>0</v>
      </c>
      <c r="BZ342" s="1">
        <v>0</v>
      </c>
      <c r="CA342" s="1">
        <v>1</v>
      </c>
      <c r="CB342" s="1">
        <v>1</v>
      </c>
      <c r="CC342" s="1">
        <v>1</v>
      </c>
      <c r="CD342" s="1">
        <v>3</v>
      </c>
      <c r="CE342" s="1">
        <v>1</v>
      </c>
      <c r="CF342" s="1">
        <v>1</v>
      </c>
      <c r="CG342" s="1">
        <v>1</v>
      </c>
      <c r="CH342" s="1">
        <v>0</v>
      </c>
      <c r="CI342" s="1">
        <v>1</v>
      </c>
      <c r="CJ342" s="1">
        <v>0</v>
      </c>
      <c r="CK342" s="1">
        <v>1</v>
      </c>
      <c r="CL342" s="1">
        <v>1</v>
      </c>
      <c r="CM342" s="1">
        <v>1</v>
      </c>
      <c r="CN342" s="1">
        <v>0</v>
      </c>
      <c r="CO342" s="1">
        <v>1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1</v>
      </c>
      <c r="CW342" s="1">
        <v>1</v>
      </c>
      <c r="CX342" s="1">
        <v>1</v>
      </c>
      <c r="CY342" s="1">
        <v>2</v>
      </c>
      <c r="CZ342" s="1">
        <v>1</v>
      </c>
      <c r="DA342" s="1">
        <v>1</v>
      </c>
      <c r="DB342" s="1">
        <v>0</v>
      </c>
      <c r="DC342" s="1">
        <v>0</v>
      </c>
      <c r="DD342" s="1">
        <v>1</v>
      </c>
      <c r="DE342" s="1">
        <v>1</v>
      </c>
      <c r="DF342" s="1">
        <v>1</v>
      </c>
      <c r="DG342" s="1">
        <v>1</v>
      </c>
      <c r="DH342" s="1">
        <v>1</v>
      </c>
      <c r="DI342" s="1">
        <v>0</v>
      </c>
      <c r="DJ342" s="1">
        <v>0</v>
      </c>
      <c r="DK342" s="1">
        <v>0</v>
      </c>
      <c r="DL342" s="1">
        <v>1</v>
      </c>
      <c r="DM342" s="1">
        <v>0</v>
      </c>
      <c r="DN342" s="1">
        <v>0</v>
      </c>
      <c r="DO342" s="1">
        <v>0</v>
      </c>
      <c r="DP342" s="1">
        <v>0</v>
      </c>
      <c r="DQ342" s="1">
        <v>1</v>
      </c>
      <c r="DR342" s="1">
        <v>1</v>
      </c>
      <c r="DS342" s="1">
        <v>1</v>
      </c>
      <c r="DT342" s="1">
        <v>1</v>
      </c>
      <c r="DU342" s="1">
        <v>0</v>
      </c>
      <c r="DV342" s="1">
        <v>0</v>
      </c>
      <c r="DW342" s="1">
        <v>0</v>
      </c>
      <c r="DX342" s="1">
        <v>1</v>
      </c>
      <c r="DY342" s="1">
        <v>0</v>
      </c>
      <c r="DZ342" s="1">
        <v>0</v>
      </c>
      <c r="EA342" s="1">
        <v>0</v>
      </c>
      <c r="EB342" s="1">
        <v>1</v>
      </c>
      <c r="EC342" s="1">
        <v>1</v>
      </c>
      <c r="ED342" s="1">
        <v>1</v>
      </c>
      <c r="EE342" s="1">
        <v>1</v>
      </c>
      <c r="EF342" s="1">
        <v>1</v>
      </c>
      <c r="EG342" s="1">
        <v>1</v>
      </c>
      <c r="EH342" s="1">
        <v>1</v>
      </c>
      <c r="EI342" s="1">
        <v>1</v>
      </c>
      <c r="EJ342" s="1">
        <v>0</v>
      </c>
      <c r="EK342" s="1">
        <v>1</v>
      </c>
      <c r="EL342" s="1">
        <v>1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1</v>
      </c>
      <c r="EV342" s="1">
        <v>1</v>
      </c>
      <c r="EW342" s="1">
        <v>0</v>
      </c>
      <c r="EX342" s="1">
        <v>3</v>
      </c>
      <c r="EY342" s="1">
        <v>0</v>
      </c>
      <c r="EZ342" s="1">
        <v>0</v>
      </c>
      <c r="FA342" s="1">
        <v>3</v>
      </c>
      <c r="FB342" s="1">
        <v>3</v>
      </c>
      <c r="FC342" s="1">
        <v>3</v>
      </c>
      <c r="FD342" s="1">
        <v>7</v>
      </c>
      <c r="FE342" s="1">
        <v>3</v>
      </c>
      <c r="FF342" s="1">
        <v>2</v>
      </c>
      <c r="FG342" s="1">
        <v>2</v>
      </c>
      <c r="FH342" s="1">
        <v>0</v>
      </c>
      <c r="FI342" s="1">
        <v>2</v>
      </c>
      <c r="FJ342" s="1">
        <v>3</v>
      </c>
      <c r="FK342" s="1">
        <v>3</v>
      </c>
      <c r="FL342" s="1">
        <v>4</v>
      </c>
      <c r="FM342" s="1">
        <v>4</v>
      </c>
      <c r="FN342" s="1">
        <v>0</v>
      </c>
      <c r="FO342" s="1">
        <v>0</v>
      </c>
      <c r="FP342" s="1">
        <v>0</v>
      </c>
      <c r="FQ342" s="1">
        <v>5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32</v>
      </c>
      <c r="GA342" s="1">
        <v>0</v>
      </c>
      <c r="GB342" s="1">
        <v>0</v>
      </c>
      <c r="GC342" s="1">
        <v>0</v>
      </c>
      <c r="GD342" s="1">
        <v>0</v>
      </c>
      <c r="GE342" s="1">
        <v>32</v>
      </c>
      <c r="GF342" s="1">
        <v>32</v>
      </c>
      <c r="GG342" s="1">
        <v>32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7</v>
      </c>
      <c r="GT342" s="1">
        <v>8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3</v>
      </c>
      <c r="HB342" s="1">
        <v>3</v>
      </c>
      <c r="HC342" s="1">
        <v>3</v>
      </c>
      <c r="HD342" s="1">
        <v>0</v>
      </c>
      <c r="HE342" s="1">
        <v>4</v>
      </c>
      <c r="HF342" s="1">
        <v>17</v>
      </c>
      <c r="HG342" s="1">
        <v>17</v>
      </c>
      <c r="HH342" s="1">
        <v>1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14</v>
      </c>
      <c r="HS342" s="1">
        <v>14</v>
      </c>
      <c r="HT342" s="1">
        <v>14</v>
      </c>
      <c r="HU342" s="1">
        <v>0</v>
      </c>
      <c r="HV342" s="1">
        <v>0</v>
      </c>
      <c r="HW342" s="1">
        <v>0</v>
      </c>
      <c r="HX342" s="1">
        <v>4</v>
      </c>
      <c r="HY342" s="1">
        <v>4</v>
      </c>
      <c r="HZ342" s="1">
        <v>32</v>
      </c>
      <c r="IA342" s="1">
        <v>32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6</v>
      </c>
      <c r="JQ342" s="1">
        <v>6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6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6</v>
      </c>
      <c r="KF342" s="1">
        <v>6</v>
      </c>
      <c r="KG342" s="1">
        <v>6</v>
      </c>
      <c r="KH342" s="1">
        <v>0</v>
      </c>
      <c r="KI342" s="1">
        <v>6</v>
      </c>
      <c r="KJ342" s="1">
        <v>6</v>
      </c>
      <c r="KK342" s="1">
        <v>6</v>
      </c>
      <c r="KL342" s="1">
        <v>0</v>
      </c>
      <c r="KM342" s="1">
        <v>0</v>
      </c>
      <c r="KN342" s="1">
        <v>0</v>
      </c>
      <c r="KO342" s="1">
        <v>6</v>
      </c>
      <c r="KP342" s="1">
        <v>6</v>
      </c>
      <c r="KQ342" s="1">
        <v>0</v>
      </c>
      <c r="KR342" s="1">
        <v>0</v>
      </c>
      <c r="KS342" s="1">
        <v>12</v>
      </c>
      <c r="KT342" s="1">
        <v>12</v>
      </c>
      <c r="KU342" s="1">
        <v>0</v>
      </c>
      <c r="KV342" s="1">
        <v>0</v>
      </c>
      <c r="KW342" s="1">
        <v>0</v>
      </c>
      <c r="KX342" s="1">
        <v>0</v>
      </c>
      <c r="KY342" s="1">
        <v>6</v>
      </c>
      <c r="KZ342" s="1">
        <v>6</v>
      </c>
      <c r="LA342" s="1">
        <v>6</v>
      </c>
      <c r="LB342" s="1">
        <v>6</v>
      </c>
      <c r="LC342" s="1">
        <v>6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1</v>
      </c>
      <c r="LJ342" s="1">
        <v>1</v>
      </c>
      <c r="LK342" s="1">
        <v>1</v>
      </c>
      <c r="LL342" s="1">
        <v>8</v>
      </c>
      <c r="LM342" s="1">
        <v>0</v>
      </c>
      <c r="LN342" s="1">
        <v>25</v>
      </c>
      <c r="LO342" s="1">
        <v>25</v>
      </c>
      <c r="LP342" s="1">
        <v>5</v>
      </c>
      <c r="LQ342" s="1">
        <v>1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1</v>
      </c>
      <c r="LX342" s="1">
        <v>0</v>
      </c>
      <c r="LY342" s="1">
        <v>1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7</v>
      </c>
      <c r="MM342" s="1">
        <v>2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1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2</v>
      </c>
      <c r="ND342" s="1">
        <v>0</v>
      </c>
      <c r="NE342" s="1">
        <v>0</v>
      </c>
      <c r="NF342" s="1">
        <v>0</v>
      </c>
      <c r="NG342" s="1">
        <v>1</v>
      </c>
      <c r="NH342" s="1">
        <v>1</v>
      </c>
      <c r="NI342" s="1">
        <v>1</v>
      </c>
      <c r="NJ342" s="1">
        <v>0</v>
      </c>
      <c r="NK342" s="1">
        <v>0</v>
      </c>
      <c r="NL342" s="1">
        <v>0</v>
      </c>
      <c r="NM342" s="1">
        <v>0</v>
      </c>
      <c r="NN342" s="1">
        <v>0</v>
      </c>
      <c r="NO342" s="1">
        <v>0</v>
      </c>
      <c r="NP342" s="1">
        <v>0</v>
      </c>
      <c r="NQ342" s="1">
        <v>0</v>
      </c>
      <c r="NR342" s="1">
        <v>0</v>
      </c>
      <c r="NS342" s="1">
        <v>0</v>
      </c>
      <c r="NT342" s="1">
        <v>0</v>
      </c>
      <c r="NU342" s="1">
        <v>0</v>
      </c>
      <c r="NV342" s="1">
        <v>0</v>
      </c>
      <c r="NW342" s="1">
        <v>0</v>
      </c>
      <c r="NX342" s="1">
        <v>0</v>
      </c>
      <c r="NY342" s="1">
        <v>0</v>
      </c>
      <c r="NZ342" s="1">
        <v>0</v>
      </c>
      <c r="OA342" s="1">
        <v>0</v>
      </c>
      <c r="OB342" s="1">
        <v>0</v>
      </c>
      <c r="OC342" s="1">
        <v>0</v>
      </c>
      <c r="OD342" s="1">
        <v>0</v>
      </c>
      <c r="OE342" s="1">
        <v>0</v>
      </c>
      <c r="OF342" s="1">
        <v>0</v>
      </c>
      <c r="OG342" s="1">
        <v>0</v>
      </c>
      <c r="OH342" s="1">
        <v>0</v>
      </c>
      <c r="OI342" s="1">
        <v>0</v>
      </c>
      <c r="OJ342" s="1">
        <v>0</v>
      </c>
      <c r="OK342" s="1">
        <v>0</v>
      </c>
      <c r="OL342" s="1">
        <v>0</v>
      </c>
      <c r="OM342" s="1">
        <v>0</v>
      </c>
      <c r="ON342" s="1">
        <v>0</v>
      </c>
      <c r="OO342" s="1">
        <v>0</v>
      </c>
      <c r="OP342" s="1">
        <v>0</v>
      </c>
      <c r="OQ342" s="1">
        <v>0</v>
      </c>
      <c r="OR342" s="1">
        <v>0</v>
      </c>
      <c r="OS342" s="1">
        <v>0</v>
      </c>
      <c r="OT342" s="1">
        <v>0</v>
      </c>
      <c r="OU342" s="1">
        <v>0</v>
      </c>
      <c r="OV342" s="1">
        <v>0</v>
      </c>
      <c r="OW342" s="1">
        <v>0</v>
      </c>
      <c r="OX342" s="1">
        <v>0</v>
      </c>
      <c r="OY342" s="1">
        <v>0</v>
      </c>
      <c r="OZ342" s="1">
        <v>0</v>
      </c>
      <c r="PA342" s="1">
        <v>0</v>
      </c>
      <c r="PB342" s="1">
        <v>0</v>
      </c>
      <c r="PC342" s="1">
        <v>0</v>
      </c>
      <c r="PD342" s="1">
        <v>0</v>
      </c>
      <c r="PE342" s="1">
        <v>0</v>
      </c>
      <c r="PF342" s="1">
        <v>0</v>
      </c>
      <c r="PG342" s="1">
        <v>0</v>
      </c>
      <c r="PH342" s="1">
        <v>0</v>
      </c>
      <c r="PI342" s="1">
        <v>0</v>
      </c>
      <c r="PJ342" s="1">
        <v>0</v>
      </c>
      <c r="PK342" s="1">
        <v>0</v>
      </c>
      <c r="PL342" s="1">
        <v>0</v>
      </c>
      <c r="PM342" s="1">
        <v>0</v>
      </c>
      <c r="PN342" s="1">
        <v>0</v>
      </c>
      <c r="PO342" s="1">
        <v>0</v>
      </c>
      <c r="PP342" s="1">
        <v>0</v>
      </c>
      <c r="PQ342" s="1">
        <v>0</v>
      </c>
      <c r="PR342" s="1">
        <v>0</v>
      </c>
      <c r="PS342" s="1">
        <v>0</v>
      </c>
      <c r="PT342" s="1">
        <v>0</v>
      </c>
      <c r="PU342" s="1">
        <v>1</v>
      </c>
      <c r="PV342" s="1">
        <v>4</v>
      </c>
      <c r="PW342" s="1">
        <v>0</v>
      </c>
      <c r="PX342" s="1">
        <v>0</v>
      </c>
      <c r="PY342" s="1">
        <v>4</v>
      </c>
      <c r="PZ342" s="1">
        <v>4</v>
      </c>
      <c r="QA342" s="1">
        <v>4</v>
      </c>
      <c r="QB342" s="1">
        <v>8</v>
      </c>
      <c r="QC342" s="1">
        <v>4</v>
      </c>
      <c r="QD342" s="1">
        <v>4</v>
      </c>
      <c r="QE342" s="1">
        <v>4</v>
      </c>
      <c r="QF342" s="1">
        <v>4</v>
      </c>
      <c r="QG342" s="1">
        <v>4</v>
      </c>
      <c r="QH342" s="1">
        <v>4</v>
      </c>
      <c r="QI342" s="1">
        <v>5</v>
      </c>
      <c r="QJ342" s="1">
        <v>5</v>
      </c>
      <c r="QK342" s="1">
        <v>4</v>
      </c>
      <c r="QL342" s="1">
        <v>4</v>
      </c>
      <c r="QM342" s="1">
        <v>1</v>
      </c>
      <c r="QN342" s="1">
        <v>1</v>
      </c>
      <c r="QO342" s="1">
        <v>0</v>
      </c>
      <c r="QP342" s="1">
        <v>1</v>
      </c>
      <c r="QQ342" s="1">
        <v>1</v>
      </c>
      <c r="QR342" s="1">
        <v>1</v>
      </c>
      <c r="QS342" s="1">
        <v>2</v>
      </c>
      <c r="QT342" s="1">
        <v>1</v>
      </c>
      <c r="QU342" s="1">
        <v>1</v>
      </c>
      <c r="QV342" s="1">
        <v>1</v>
      </c>
      <c r="QW342" s="1">
        <v>0</v>
      </c>
      <c r="QX342" s="1">
        <v>0</v>
      </c>
      <c r="QY342" s="1">
        <v>0</v>
      </c>
      <c r="QZ342" s="1">
        <v>1</v>
      </c>
    </row>
    <row r="343" spans="1:468">
      <c r="A343" s="1">
        <v>2014</v>
      </c>
      <c r="B343" s="1" t="s">
        <v>847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0</v>
      </c>
      <c r="J343" s="1">
        <v>0</v>
      </c>
      <c r="K343" s="1">
        <v>2</v>
      </c>
      <c r="L343" s="1">
        <v>2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1</v>
      </c>
      <c r="S343" s="1">
        <v>0</v>
      </c>
      <c r="T343" s="1">
        <v>1</v>
      </c>
      <c r="U343" s="1">
        <v>0</v>
      </c>
      <c r="V343" s="1">
        <v>1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3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1</v>
      </c>
      <c r="BT343" s="1">
        <v>1</v>
      </c>
      <c r="BU343" s="1">
        <v>1</v>
      </c>
      <c r="BV343" s="1">
        <v>1</v>
      </c>
      <c r="BW343" s="1">
        <v>0</v>
      </c>
      <c r="BX343" s="1">
        <v>2</v>
      </c>
      <c r="BY343" s="1">
        <v>0</v>
      </c>
      <c r="BZ343" s="1">
        <v>0</v>
      </c>
      <c r="CA343" s="1">
        <v>2</v>
      </c>
      <c r="CB343" s="1">
        <v>2</v>
      </c>
      <c r="CC343" s="1">
        <v>2</v>
      </c>
      <c r="CD343" s="1">
        <v>6</v>
      </c>
      <c r="CE343" s="1">
        <v>2</v>
      </c>
      <c r="CF343" s="1">
        <v>2</v>
      </c>
      <c r="CG343" s="1">
        <v>2</v>
      </c>
      <c r="CH343" s="1">
        <v>0</v>
      </c>
      <c r="CI343" s="1">
        <v>2</v>
      </c>
      <c r="CJ343" s="1">
        <v>0</v>
      </c>
      <c r="CK343" s="1">
        <v>2</v>
      </c>
      <c r="CL343" s="1">
        <v>1</v>
      </c>
      <c r="CM343" s="1">
        <v>1</v>
      </c>
      <c r="CN343" s="1">
        <v>1</v>
      </c>
      <c r="CO343" s="1">
        <v>2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1</v>
      </c>
      <c r="CW343" s="1">
        <v>1</v>
      </c>
      <c r="CX343" s="1">
        <v>1</v>
      </c>
      <c r="CY343" s="1">
        <v>2</v>
      </c>
      <c r="CZ343" s="1">
        <v>1</v>
      </c>
      <c r="DA343" s="1">
        <v>1</v>
      </c>
      <c r="DB343" s="1">
        <v>0</v>
      </c>
      <c r="DC343" s="1">
        <v>0</v>
      </c>
      <c r="DD343" s="1">
        <v>1</v>
      </c>
      <c r="DE343" s="1">
        <v>1</v>
      </c>
      <c r="DF343" s="1">
        <v>1</v>
      </c>
      <c r="DG343" s="1">
        <v>1</v>
      </c>
      <c r="DH343" s="1">
        <v>1</v>
      </c>
      <c r="DI343" s="1">
        <v>0</v>
      </c>
      <c r="DJ343" s="1">
        <v>0</v>
      </c>
      <c r="DK343" s="1">
        <v>0</v>
      </c>
      <c r="DL343" s="1">
        <v>7</v>
      </c>
      <c r="DM343" s="1">
        <v>0</v>
      </c>
      <c r="DN343" s="1">
        <v>0</v>
      </c>
      <c r="DO343" s="1">
        <v>0</v>
      </c>
      <c r="DP343" s="1">
        <v>0</v>
      </c>
      <c r="DQ343" s="1">
        <v>7</v>
      </c>
      <c r="DR343" s="1">
        <v>7</v>
      </c>
      <c r="DS343" s="1">
        <v>7</v>
      </c>
      <c r="DT343" s="1">
        <v>7</v>
      </c>
      <c r="DU343" s="1">
        <v>6</v>
      </c>
      <c r="DV343" s="1">
        <v>0</v>
      </c>
      <c r="DW343" s="1">
        <v>0</v>
      </c>
      <c r="DX343" s="1">
        <v>7</v>
      </c>
      <c r="DY343" s="1">
        <v>0</v>
      </c>
      <c r="DZ343" s="1">
        <v>0</v>
      </c>
      <c r="EA343" s="1">
        <v>0</v>
      </c>
      <c r="EB343" s="1">
        <v>1</v>
      </c>
      <c r="EC343" s="1">
        <v>1</v>
      </c>
      <c r="ED343" s="1">
        <v>2</v>
      </c>
      <c r="EE343" s="1">
        <v>2</v>
      </c>
      <c r="EF343" s="1">
        <v>3</v>
      </c>
      <c r="EG343" s="1">
        <v>3</v>
      </c>
      <c r="EH343" s="1">
        <v>11</v>
      </c>
      <c r="EI343" s="1">
        <v>11</v>
      </c>
      <c r="EJ343" s="1">
        <v>0</v>
      </c>
      <c r="EK343" s="1">
        <v>22</v>
      </c>
      <c r="EL343" s="1">
        <v>22</v>
      </c>
      <c r="EM343" s="1">
        <v>0</v>
      </c>
      <c r="EN343" s="1">
        <v>3</v>
      </c>
      <c r="EO343" s="1">
        <v>3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1</v>
      </c>
      <c r="EV343" s="1">
        <v>1</v>
      </c>
      <c r="EW343" s="1">
        <v>0</v>
      </c>
      <c r="EX343" s="1">
        <v>2</v>
      </c>
      <c r="EY343" s="1">
        <v>0</v>
      </c>
      <c r="EZ343" s="1">
        <v>0</v>
      </c>
      <c r="FA343" s="1">
        <v>2</v>
      </c>
      <c r="FB343" s="1">
        <v>2</v>
      </c>
      <c r="FC343" s="1">
        <v>2</v>
      </c>
      <c r="FD343" s="1">
        <v>5</v>
      </c>
      <c r="FE343" s="1">
        <v>2</v>
      </c>
      <c r="FF343" s="1">
        <v>1</v>
      </c>
      <c r="FG343" s="1">
        <v>1</v>
      </c>
      <c r="FH343" s="1">
        <v>0</v>
      </c>
      <c r="FI343" s="1">
        <v>1</v>
      </c>
      <c r="FJ343" s="1">
        <v>1</v>
      </c>
      <c r="FK343" s="1">
        <v>2</v>
      </c>
      <c r="FL343" s="1">
        <v>2</v>
      </c>
      <c r="FM343" s="1">
        <v>2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1</v>
      </c>
      <c r="LE343" s="1">
        <v>1</v>
      </c>
      <c r="LF343" s="1">
        <v>1</v>
      </c>
      <c r="LG343" s="1">
        <v>0</v>
      </c>
      <c r="LH343" s="1">
        <v>1</v>
      </c>
      <c r="LI343" s="1">
        <v>1</v>
      </c>
      <c r="LJ343" s="1">
        <v>1</v>
      </c>
      <c r="LK343" s="1">
        <v>1</v>
      </c>
      <c r="LL343" s="1">
        <v>8</v>
      </c>
      <c r="LM343" s="1">
        <v>0</v>
      </c>
      <c r="LN343" s="1">
        <v>36</v>
      </c>
      <c r="LO343" s="1">
        <v>36</v>
      </c>
      <c r="LP343" s="1">
        <v>7</v>
      </c>
      <c r="LQ343" s="1">
        <v>1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1</v>
      </c>
      <c r="LX343" s="1">
        <v>0</v>
      </c>
      <c r="LY343" s="1">
        <v>1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9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4</v>
      </c>
      <c r="MU343" s="1">
        <v>4</v>
      </c>
      <c r="MV343" s="1">
        <v>8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2</v>
      </c>
      <c r="ND343" s="1">
        <v>0</v>
      </c>
      <c r="NE343" s="1">
        <v>0</v>
      </c>
      <c r="NF343" s="1">
        <v>0</v>
      </c>
      <c r="NG343" s="1">
        <v>2</v>
      </c>
      <c r="NH343" s="1">
        <v>2</v>
      </c>
      <c r="NI343" s="1">
        <v>2</v>
      </c>
      <c r="NJ343" s="1">
        <v>0</v>
      </c>
      <c r="NK343" s="1">
        <v>0</v>
      </c>
      <c r="NL343" s="1">
        <v>0</v>
      </c>
      <c r="NM343" s="1">
        <v>0</v>
      </c>
      <c r="NN343" s="1">
        <v>0</v>
      </c>
      <c r="NO343" s="1">
        <v>0</v>
      </c>
      <c r="NP343" s="1">
        <v>0</v>
      </c>
      <c r="NQ343" s="1">
        <v>0</v>
      </c>
      <c r="NR343" s="1">
        <v>0</v>
      </c>
      <c r="NS343" s="1">
        <v>0</v>
      </c>
      <c r="NT343" s="1">
        <v>0</v>
      </c>
      <c r="NU343" s="1">
        <v>0</v>
      </c>
      <c r="NV343" s="1">
        <v>0</v>
      </c>
      <c r="NW343" s="1">
        <v>0</v>
      </c>
      <c r="NX343" s="1">
        <v>0</v>
      </c>
      <c r="NY343" s="1">
        <v>0</v>
      </c>
      <c r="NZ343" s="1">
        <v>0</v>
      </c>
      <c r="OA343" s="1">
        <v>0</v>
      </c>
      <c r="OB343" s="1">
        <v>0</v>
      </c>
      <c r="OC343" s="1">
        <v>0</v>
      </c>
      <c r="OD343" s="1">
        <v>0</v>
      </c>
      <c r="OE343" s="1">
        <v>0</v>
      </c>
      <c r="OF343" s="1">
        <v>0</v>
      </c>
      <c r="OG343" s="1">
        <v>0</v>
      </c>
      <c r="OH343" s="1">
        <v>0</v>
      </c>
      <c r="OI343" s="1">
        <v>0</v>
      </c>
      <c r="OJ343" s="1">
        <v>0</v>
      </c>
      <c r="OK343" s="1">
        <v>0</v>
      </c>
      <c r="OL343" s="1">
        <v>0</v>
      </c>
      <c r="OM343" s="1">
        <v>0</v>
      </c>
      <c r="ON343" s="1">
        <v>0</v>
      </c>
      <c r="OO343" s="1">
        <v>0</v>
      </c>
      <c r="OP343" s="1">
        <v>1</v>
      </c>
      <c r="OQ343" s="1">
        <v>0</v>
      </c>
      <c r="OR343" s="1">
        <v>1</v>
      </c>
      <c r="OS343" s="1">
        <v>0</v>
      </c>
      <c r="OT343" s="1">
        <v>0</v>
      </c>
      <c r="OU343" s="1">
        <v>0</v>
      </c>
      <c r="OV343" s="1">
        <v>0</v>
      </c>
      <c r="OW343" s="1">
        <v>0</v>
      </c>
      <c r="OX343" s="1">
        <v>1</v>
      </c>
      <c r="OY343" s="1">
        <v>1</v>
      </c>
      <c r="OZ343" s="1">
        <v>1</v>
      </c>
      <c r="PA343" s="1">
        <v>1</v>
      </c>
      <c r="PB343" s="1">
        <v>0</v>
      </c>
      <c r="PC343" s="1">
        <v>0</v>
      </c>
      <c r="PD343" s="1">
        <v>0</v>
      </c>
      <c r="PE343" s="1">
        <v>0</v>
      </c>
      <c r="PF343" s="1">
        <v>1</v>
      </c>
      <c r="PG343" s="1">
        <v>0</v>
      </c>
      <c r="PH343" s="1">
        <v>1</v>
      </c>
      <c r="PI343" s="1">
        <v>1</v>
      </c>
      <c r="PJ343" s="1">
        <v>0</v>
      </c>
      <c r="PK343" s="1">
        <v>0</v>
      </c>
      <c r="PL343" s="1">
        <v>2</v>
      </c>
      <c r="PM343" s="1">
        <v>2</v>
      </c>
      <c r="PN343" s="1">
        <v>1</v>
      </c>
      <c r="PO343" s="1">
        <v>1</v>
      </c>
      <c r="PP343" s="1">
        <v>1</v>
      </c>
      <c r="PQ343" s="1">
        <v>1</v>
      </c>
      <c r="PR343" s="1">
        <v>1</v>
      </c>
      <c r="PS343" s="1">
        <v>1</v>
      </c>
      <c r="PT343" s="1">
        <v>0</v>
      </c>
      <c r="PU343" s="1">
        <v>1</v>
      </c>
      <c r="PV343" s="1">
        <v>4</v>
      </c>
      <c r="PW343" s="1">
        <v>0</v>
      </c>
      <c r="PX343" s="1">
        <v>0</v>
      </c>
      <c r="PY343" s="1">
        <v>4</v>
      </c>
      <c r="PZ343" s="1">
        <v>4</v>
      </c>
      <c r="QA343" s="1">
        <v>4</v>
      </c>
      <c r="QB343" s="1">
        <v>8</v>
      </c>
      <c r="QC343" s="1">
        <v>4</v>
      </c>
      <c r="QD343" s="1">
        <v>4</v>
      </c>
      <c r="QE343" s="1">
        <v>4</v>
      </c>
      <c r="QF343" s="1">
        <v>4</v>
      </c>
      <c r="QG343" s="1">
        <v>4</v>
      </c>
      <c r="QH343" s="1">
        <v>4</v>
      </c>
      <c r="QI343" s="1">
        <v>5</v>
      </c>
      <c r="QJ343" s="1">
        <v>5</v>
      </c>
      <c r="QK343" s="1">
        <v>4</v>
      </c>
      <c r="QL343" s="1">
        <v>4</v>
      </c>
      <c r="QM343" s="1">
        <v>1</v>
      </c>
      <c r="QN343" s="1">
        <v>1</v>
      </c>
      <c r="QO343" s="1">
        <v>0</v>
      </c>
      <c r="QP343" s="1">
        <v>1</v>
      </c>
      <c r="QQ343" s="1">
        <v>1</v>
      </c>
      <c r="QR343" s="1">
        <v>1</v>
      </c>
      <c r="QS343" s="1">
        <v>2</v>
      </c>
      <c r="QT343" s="1">
        <v>1</v>
      </c>
      <c r="QU343" s="1">
        <v>1</v>
      </c>
      <c r="QV343" s="1">
        <v>1</v>
      </c>
      <c r="QW343" s="1">
        <v>0</v>
      </c>
      <c r="QX343" s="1">
        <v>0</v>
      </c>
      <c r="QY343" s="1">
        <v>1</v>
      </c>
      <c r="QZ343" s="1">
        <v>1</v>
      </c>
    </row>
    <row r="344" spans="1:468">
      <c r="A344" s="1">
        <v>2015</v>
      </c>
      <c r="B344" s="1" t="s">
        <v>848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0</v>
      </c>
      <c r="J344" s="1">
        <v>1</v>
      </c>
      <c r="K344" s="1">
        <v>2</v>
      </c>
      <c r="L344" s="1">
        <v>2</v>
      </c>
      <c r="M344" s="1">
        <v>0</v>
      </c>
      <c r="N344" s="1">
        <v>0</v>
      </c>
      <c r="O344" s="1">
        <v>0</v>
      </c>
      <c r="P344" s="1">
        <v>2</v>
      </c>
      <c r="Q344" s="1">
        <v>1</v>
      </c>
      <c r="R344" s="1">
        <v>2</v>
      </c>
      <c r="S344" s="1">
        <v>2</v>
      </c>
      <c r="T344" s="1">
        <v>2</v>
      </c>
      <c r="U344" s="1">
        <v>1</v>
      </c>
      <c r="V344" s="1">
        <v>1</v>
      </c>
      <c r="W344" s="1">
        <v>2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1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1</v>
      </c>
      <c r="BW344" s="1">
        <v>0</v>
      </c>
      <c r="BX344" s="1">
        <v>2</v>
      </c>
      <c r="BY344" s="1">
        <v>0</v>
      </c>
      <c r="BZ344" s="1">
        <v>0</v>
      </c>
      <c r="CA344" s="1">
        <v>2</v>
      </c>
      <c r="CB344" s="1">
        <v>2</v>
      </c>
      <c r="CC344" s="1">
        <v>2</v>
      </c>
      <c r="CD344" s="1">
        <v>4</v>
      </c>
      <c r="CE344" s="1">
        <v>2</v>
      </c>
      <c r="CF344" s="1">
        <v>1</v>
      </c>
      <c r="CG344" s="1">
        <v>2</v>
      </c>
      <c r="CH344" s="1">
        <v>0</v>
      </c>
      <c r="CI344" s="1">
        <v>2</v>
      </c>
      <c r="CJ344" s="1">
        <v>0</v>
      </c>
      <c r="CK344" s="1">
        <v>2</v>
      </c>
      <c r="CL344" s="1">
        <v>0</v>
      </c>
      <c r="CM344" s="1">
        <v>0</v>
      </c>
      <c r="CN344" s="1">
        <v>2</v>
      </c>
      <c r="CO344" s="1">
        <v>2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2</v>
      </c>
      <c r="CW344" s="1">
        <v>2</v>
      </c>
      <c r="CX344" s="1">
        <v>2</v>
      </c>
      <c r="CY344" s="1">
        <v>4</v>
      </c>
      <c r="CZ344" s="1">
        <v>2</v>
      </c>
      <c r="DA344" s="1">
        <v>2</v>
      </c>
      <c r="DB344" s="1">
        <v>0</v>
      </c>
      <c r="DC344" s="1">
        <v>0</v>
      </c>
      <c r="DD344" s="1">
        <v>2</v>
      </c>
      <c r="DE344" s="1">
        <v>2</v>
      </c>
      <c r="DF344" s="1">
        <v>3</v>
      </c>
      <c r="DG344" s="1">
        <v>3</v>
      </c>
      <c r="DH344" s="1">
        <v>2</v>
      </c>
      <c r="DI344" s="1">
        <v>0</v>
      </c>
      <c r="DJ344" s="1">
        <v>0</v>
      </c>
      <c r="DK344" s="1">
        <v>0</v>
      </c>
      <c r="DL344" s="1">
        <v>7</v>
      </c>
      <c r="DM344" s="1">
        <v>0</v>
      </c>
      <c r="DN344" s="1">
        <v>6</v>
      </c>
      <c r="DO344" s="1">
        <v>6</v>
      </c>
      <c r="DP344" s="1">
        <v>6</v>
      </c>
      <c r="DQ344" s="1">
        <v>7</v>
      </c>
      <c r="DR344" s="1">
        <v>7</v>
      </c>
      <c r="DS344" s="1">
        <v>7</v>
      </c>
      <c r="DT344" s="1">
        <v>7</v>
      </c>
      <c r="DU344" s="1">
        <v>6</v>
      </c>
      <c r="DV344" s="1">
        <v>0</v>
      </c>
      <c r="DW344" s="1">
        <v>0</v>
      </c>
      <c r="DX344" s="1">
        <v>7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1</v>
      </c>
      <c r="EV344" s="1">
        <v>1</v>
      </c>
      <c r="EW344" s="1">
        <v>0</v>
      </c>
      <c r="EX344" s="1">
        <v>2</v>
      </c>
      <c r="EY344" s="1">
        <v>0</v>
      </c>
      <c r="EZ344" s="1">
        <v>0</v>
      </c>
      <c r="FA344" s="1">
        <v>2</v>
      </c>
      <c r="FB344" s="1">
        <v>2</v>
      </c>
      <c r="FC344" s="1">
        <v>2</v>
      </c>
      <c r="FD344" s="1">
        <v>4</v>
      </c>
      <c r="FE344" s="1">
        <v>2</v>
      </c>
      <c r="FF344" s="1">
        <v>1</v>
      </c>
      <c r="FG344" s="1">
        <v>1</v>
      </c>
      <c r="FH344" s="1">
        <v>0</v>
      </c>
      <c r="FI344" s="1">
        <v>1</v>
      </c>
      <c r="FJ344" s="1">
        <v>1</v>
      </c>
      <c r="FK344" s="1">
        <v>2</v>
      </c>
      <c r="FL344" s="1">
        <v>1</v>
      </c>
      <c r="FM344" s="1">
        <v>1</v>
      </c>
      <c r="FN344" s="1">
        <v>0</v>
      </c>
      <c r="FO344" s="1">
        <v>0</v>
      </c>
      <c r="FP344" s="1">
        <v>0</v>
      </c>
      <c r="FQ344" s="1">
        <v>7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49</v>
      </c>
      <c r="GA344" s="1">
        <v>0</v>
      </c>
      <c r="GB344" s="1">
        <v>5</v>
      </c>
      <c r="GC344" s="1">
        <v>5</v>
      </c>
      <c r="GD344" s="1">
        <v>5</v>
      </c>
      <c r="GE344" s="1">
        <v>49</v>
      </c>
      <c r="GF344" s="1">
        <v>49</v>
      </c>
      <c r="GG344" s="1">
        <v>49</v>
      </c>
      <c r="GH344" s="1">
        <v>0</v>
      </c>
      <c r="GI344" s="1">
        <v>0</v>
      </c>
      <c r="GJ344" s="1">
        <v>7</v>
      </c>
      <c r="GK344" s="1">
        <v>0</v>
      </c>
      <c r="GL344" s="1">
        <v>0</v>
      </c>
      <c r="GM344" s="1">
        <v>0</v>
      </c>
      <c r="GN344" s="1">
        <v>7</v>
      </c>
      <c r="GO344" s="1">
        <v>7</v>
      </c>
      <c r="GP344" s="1">
        <v>0</v>
      </c>
      <c r="GQ344" s="1">
        <v>0</v>
      </c>
      <c r="GR344" s="1">
        <v>0</v>
      </c>
      <c r="GS344" s="1">
        <v>14</v>
      </c>
      <c r="GT344" s="1">
        <v>14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21</v>
      </c>
      <c r="HF344" s="1">
        <v>79</v>
      </c>
      <c r="HG344" s="1">
        <v>79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14</v>
      </c>
      <c r="HO344" s="1">
        <v>14</v>
      </c>
      <c r="HP344" s="1">
        <v>14</v>
      </c>
      <c r="HQ344" s="1">
        <v>14</v>
      </c>
      <c r="HR344" s="1">
        <v>14</v>
      </c>
      <c r="HS344" s="1">
        <v>14</v>
      </c>
      <c r="HT344" s="1">
        <v>14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49</v>
      </c>
      <c r="IA344" s="1">
        <v>49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7</v>
      </c>
      <c r="JQ344" s="1">
        <v>7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7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7</v>
      </c>
      <c r="KF344" s="1">
        <v>7</v>
      </c>
      <c r="KG344" s="1">
        <v>7</v>
      </c>
      <c r="KH344" s="1">
        <v>0</v>
      </c>
      <c r="KI344" s="1">
        <v>7</v>
      </c>
      <c r="KJ344" s="1">
        <v>7</v>
      </c>
      <c r="KK344" s="1">
        <v>7</v>
      </c>
      <c r="KL344" s="1">
        <v>0</v>
      </c>
      <c r="KM344" s="1">
        <v>0</v>
      </c>
      <c r="KN344" s="1">
        <v>0</v>
      </c>
      <c r="KO344" s="1">
        <v>7</v>
      </c>
      <c r="KP344" s="1">
        <v>7</v>
      </c>
      <c r="KQ344" s="1">
        <v>0</v>
      </c>
      <c r="KR344" s="1">
        <v>7</v>
      </c>
      <c r="KS344" s="1">
        <v>14</v>
      </c>
      <c r="KT344" s="1">
        <v>14</v>
      </c>
      <c r="KU344" s="1">
        <v>0</v>
      </c>
      <c r="KV344" s="1">
        <v>0</v>
      </c>
      <c r="KW344" s="1">
        <v>0</v>
      </c>
      <c r="KX344" s="1">
        <v>0</v>
      </c>
      <c r="KY344" s="1">
        <v>7</v>
      </c>
      <c r="KZ344" s="1">
        <v>7</v>
      </c>
      <c r="LA344" s="1">
        <v>7</v>
      </c>
      <c r="LB344" s="1">
        <v>7</v>
      </c>
      <c r="LC344" s="1">
        <v>7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1</v>
      </c>
      <c r="LJ344" s="1">
        <v>1</v>
      </c>
      <c r="LK344" s="1">
        <v>1</v>
      </c>
      <c r="LL344" s="1">
        <v>8</v>
      </c>
      <c r="LM344" s="1">
        <v>0</v>
      </c>
      <c r="LN344" s="1">
        <v>18</v>
      </c>
      <c r="LO344" s="1">
        <v>18</v>
      </c>
      <c r="LP344" s="1">
        <v>7</v>
      </c>
      <c r="LQ344" s="1">
        <v>1</v>
      </c>
      <c r="LR344" s="1">
        <v>2</v>
      </c>
      <c r="LS344" s="1">
        <v>2</v>
      </c>
      <c r="LT344" s="1">
        <v>2</v>
      </c>
      <c r="LU344" s="1">
        <v>2</v>
      </c>
      <c r="LV344" s="1">
        <v>0</v>
      </c>
      <c r="LW344" s="1">
        <v>1</v>
      </c>
      <c r="LX344" s="1">
        <v>0</v>
      </c>
      <c r="LY344" s="1">
        <v>1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2</v>
      </c>
      <c r="MK344" s="1">
        <v>0</v>
      </c>
      <c r="ML344" s="1">
        <v>3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">
        <v>3</v>
      </c>
      <c r="MW344" s="1">
        <v>2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2</v>
      </c>
      <c r="ND344" s="1">
        <v>0</v>
      </c>
      <c r="NE344" s="1">
        <v>0</v>
      </c>
      <c r="NF344" s="1">
        <v>0</v>
      </c>
      <c r="NG344" s="1">
        <v>2</v>
      </c>
      <c r="NH344" s="1">
        <v>2</v>
      </c>
      <c r="NI344" s="1">
        <v>2</v>
      </c>
      <c r="NJ344" s="1">
        <v>0</v>
      </c>
      <c r="NK344" s="1">
        <v>0</v>
      </c>
      <c r="NL344" s="1">
        <v>0</v>
      </c>
      <c r="NM344" s="1">
        <v>0</v>
      </c>
      <c r="NN344" s="1">
        <v>0</v>
      </c>
      <c r="NO344" s="1">
        <v>0</v>
      </c>
      <c r="NP344" s="1">
        <v>0</v>
      </c>
      <c r="NQ344" s="1">
        <v>0</v>
      </c>
      <c r="NR344" s="1">
        <v>0</v>
      </c>
      <c r="NS344" s="1">
        <v>0</v>
      </c>
      <c r="NT344" s="1">
        <v>0</v>
      </c>
      <c r="NU344" s="1">
        <v>0</v>
      </c>
      <c r="NV344" s="1">
        <v>0</v>
      </c>
      <c r="NW344" s="1">
        <v>0</v>
      </c>
      <c r="NX344" s="1">
        <v>0</v>
      </c>
      <c r="NY344" s="1">
        <v>0</v>
      </c>
      <c r="NZ344" s="1">
        <v>0</v>
      </c>
      <c r="OA344" s="1">
        <v>0</v>
      </c>
      <c r="OB344" s="1">
        <v>0</v>
      </c>
      <c r="OC344" s="1">
        <v>0</v>
      </c>
      <c r="OD344" s="1">
        <v>0</v>
      </c>
      <c r="OE344" s="1">
        <v>0</v>
      </c>
      <c r="OF344" s="1">
        <v>0</v>
      </c>
      <c r="OG344" s="1">
        <v>0</v>
      </c>
      <c r="OH344" s="1">
        <v>0</v>
      </c>
      <c r="OI344" s="1">
        <v>0</v>
      </c>
      <c r="OJ344" s="1">
        <v>0</v>
      </c>
      <c r="OK344" s="1">
        <v>0</v>
      </c>
      <c r="OL344" s="1">
        <v>0</v>
      </c>
      <c r="OM344" s="1">
        <v>0</v>
      </c>
      <c r="ON344" s="1">
        <v>0</v>
      </c>
      <c r="OO344" s="1">
        <v>0</v>
      </c>
      <c r="OP344" s="1">
        <v>0</v>
      </c>
      <c r="OQ344" s="1">
        <v>0</v>
      </c>
      <c r="OR344" s="1">
        <v>0</v>
      </c>
      <c r="OS344" s="1">
        <v>0</v>
      </c>
      <c r="OT344" s="1">
        <v>0</v>
      </c>
      <c r="OU344" s="1">
        <v>0</v>
      </c>
      <c r="OV344" s="1">
        <v>0</v>
      </c>
      <c r="OW344" s="1">
        <v>0</v>
      </c>
      <c r="OX344" s="1">
        <v>0</v>
      </c>
      <c r="OY344" s="1">
        <v>0</v>
      </c>
      <c r="OZ344" s="1">
        <v>0</v>
      </c>
      <c r="PA344" s="1">
        <v>0</v>
      </c>
      <c r="PB344" s="1">
        <v>0</v>
      </c>
      <c r="PC344" s="1">
        <v>0</v>
      </c>
      <c r="PD344" s="1">
        <v>0</v>
      </c>
      <c r="PE344" s="1">
        <v>0</v>
      </c>
      <c r="PF344" s="1">
        <v>0</v>
      </c>
      <c r="PG344" s="1">
        <v>0</v>
      </c>
      <c r="PH344" s="1">
        <v>0</v>
      </c>
      <c r="PI344" s="1">
        <v>0</v>
      </c>
      <c r="PJ344" s="1">
        <v>0</v>
      </c>
      <c r="PK344" s="1">
        <v>0</v>
      </c>
      <c r="PL344" s="1">
        <v>0</v>
      </c>
      <c r="PM344" s="1">
        <v>0</v>
      </c>
      <c r="PN344" s="1">
        <v>0</v>
      </c>
      <c r="PO344" s="1">
        <v>0</v>
      </c>
      <c r="PP344" s="1">
        <v>0</v>
      </c>
      <c r="PQ344" s="1">
        <v>0</v>
      </c>
      <c r="PR344" s="1">
        <v>0</v>
      </c>
      <c r="PS344" s="1">
        <v>0</v>
      </c>
      <c r="PT344" s="1">
        <v>0</v>
      </c>
      <c r="PU344" s="1">
        <v>1</v>
      </c>
      <c r="PV344" s="1">
        <v>4</v>
      </c>
      <c r="PW344" s="1">
        <v>0</v>
      </c>
      <c r="PX344" s="1">
        <v>0</v>
      </c>
      <c r="PY344" s="1">
        <v>4</v>
      </c>
      <c r="PZ344" s="1">
        <v>4</v>
      </c>
      <c r="QA344" s="1">
        <v>4</v>
      </c>
      <c r="QB344" s="1">
        <v>8</v>
      </c>
      <c r="QC344" s="1">
        <v>4</v>
      </c>
      <c r="QD344" s="1">
        <v>4</v>
      </c>
      <c r="QE344" s="1">
        <v>4</v>
      </c>
      <c r="QF344" s="1">
        <v>4</v>
      </c>
      <c r="QG344" s="1">
        <v>4</v>
      </c>
      <c r="QH344" s="1">
        <v>4</v>
      </c>
      <c r="QI344" s="1">
        <v>5</v>
      </c>
      <c r="QJ344" s="1">
        <v>5</v>
      </c>
      <c r="QK344" s="1">
        <v>4</v>
      </c>
      <c r="QL344" s="1">
        <v>4</v>
      </c>
      <c r="QM344" s="1">
        <v>1</v>
      </c>
      <c r="QN344" s="1">
        <v>1</v>
      </c>
      <c r="QO344" s="1">
        <v>0</v>
      </c>
      <c r="QP344" s="1">
        <v>1</v>
      </c>
      <c r="QQ344" s="1">
        <v>1</v>
      </c>
      <c r="QR344" s="1">
        <v>1</v>
      </c>
      <c r="QS344" s="1">
        <v>2</v>
      </c>
      <c r="QT344" s="1">
        <v>1</v>
      </c>
      <c r="QU344" s="1">
        <v>1</v>
      </c>
      <c r="QV344" s="1">
        <v>1</v>
      </c>
      <c r="QW344" s="1">
        <v>0</v>
      </c>
      <c r="QX344" s="1">
        <v>0</v>
      </c>
      <c r="QY344" s="1">
        <v>1</v>
      </c>
      <c r="QZ344" s="1">
        <v>1</v>
      </c>
    </row>
    <row r="345" spans="1:468">
      <c r="A345" s="1">
        <v>2015</v>
      </c>
      <c r="B345" s="1" t="s">
        <v>849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0</v>
      </c>
      <c r="J345" s="1">
        <v>1</v>
      </c>
      <c r="K345" s="1">
        <v>2</v>
      </c>
      <c r="L345" s="1">
        <v>2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2</v>
      </c>
      <c r="S345" s="1">
        <v>0</v>
      </c>
      <c r="T345" s="1">
        <v>2</v>
      </c>
      <c r="U345" s="1">
        <v>0</v>
      </c>
      <c r="V345" s="1">
        <v>2</v>
      </c>
      <c r="W345" s="1">
        <v>2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1</v>
      </c>
      <c r="BA345" s="1">
        <v>0</v>
      </c>
      <c r="BB345" s="1">
        <v>1</v>
      </c>
      <c r="BC345" s="1">
        <v>1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1</v>
      </c>
      <c r="BW345" s="1">
        <v>0</v>
      </c>
      <c r="BX345" s="1">
        <v>1</v>
      </c>
      <c r="BY345" s="1">
        <v>0</v>
      </c>
      <c r="BZ345" s="1">
        <v>0</v>
      </c>
      <c r="CA345" s="1">
        <v>1</v>
      </c>
      <c r="CB345" s="1">
        <v>1</v>
      </c>
      <c r="CC345" s="1">
        <v>1</v>
      </c>
      <c r="CD345" s="1">
        <v>3</v>
      </c>
      <c r="CE345" s="1">
        <v>1</v>
      </c>
      <c r="CF345" s="1">
        <v>1</v>
      </c>
      <c r="CG345" s="1">
        <v>1</v>
      </c>
      <c r="CH345" s="1">
        <v>0</v>
      </c>
      <c r="CI345" s="1">
        <v>1</v>
      </c>
      <c r="CJ345" s="1">
        <v>0</v>
      </c>
      <c r="CK345" s="1">
        <v>1</v>
      </c>
      <c r="CL345" s="1">
        <v>1</v>
      </c>
      <c r="CM345" s="1">
        <v>1</v>
      </c>
      <c r="CN345" s="1">
        <v>1</v>
      </c>
      <c r="CO345" s="1">
        <v>1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2</v>
      </c>
      <c r="CW345" s="1">
        <v>2</v>
      </c>
      <c r="CX345" s="1">
        <v>2</v>
      </c>
      <c r="CY345" s="1">
        <v>4</v>
      </c>
      <c r="CZ345" s="1">
        <v>2</v>
      </c>
      <c r="DA345" s="1">
        <v>2</v>
      </c>
      <c r="DB345" s="1">
        <v>0</v>
      </c>
      <c r="DC345" s="1">
        <v>0</v>
      </c>
      <c r="DD345" s="1">
        <v>2</v>
      </c>
      <c r="DE345" s="1">
        <v>2</v>
      </c>
      <c r="DF345" s="1">
        <v>3</v>
      </c>
      <c r="DG345" s="1">
        <v>3</v>
      </c>
      <c r="DH345" s="1">
        <v>2</v>
      </c>
      <c r="DI345" s="1">
        <v>0</v>
      </c>
      <c r="DJ345" s="1">
        <v>0</v>
      </c>
      <c r="DK345" s="1">
        <v>0</v>
      </c>
      <c r="DL345" s="1">
        <v>7</v>
      </c>
      <c r="DM345" s="1">
        <v>0</v>
      </c>
      <c r="DN345" s="1">
        <v>0</v>
      </c>
      <c r="DO345" s="1">
        <v>0</v>
      </c>
      <c r="DP345" s="1">
        <v>0</v>
      </c>
      <c r="DQ345" s="1">
        <v>7</v>
      </c>
      <c r="DR345" s="1">
        <v>7</v>
      </c>
      <c r="DS345" s="1">
        <v>7</v>
      </c>
      <c r="DT345" s="1">
        <v>7</v>
      </c>
      <c r="DU345" s="1">
        <v>6</v>
      </c>
      <c r="DV345" s="1">
        <v>0</v>
      </c>
      <c r="DW345" s="1">
        <v>0</v>
      </c>
      <c r="DX345" s="1">
        <v>7</v>
      </c>
      <c r="DY345" s="1">
        <v>0</v>
      </c>
      <c r="DZ345" s="1">
        <v>0</v>
      </c>
      <c r="EA345" s="1">
        <v>0</v>
      </c>
      <c r="EB345" s="1">
        <v>1</v>
      </c>
      <c r="EC345" s="1">
        <v>1</v>
      </c>
      <c r="ED345" s="1">
        <v>2</v>
      </c>
      <c r="EE345" s="1">
        <v>2</v>
      </c>
      <c r="EF345" s="1">
        <v>3</v>
      </c>
      <c r="EG345" s="1">
        <v>3</v>
      </c>
      <c r="EH345" s="1">
        <v>11</v>
      </c>
      <c r="EI345" s="1">
        <v>11</v>
      </c>
      <c r="EJ345" s="1">
        <v>0</v>
      </c>
      <c r="EK345" s="1">
        <v>22</v>
      </c>
      <c r="EL345" s="1">
        <v>22</v>
      </c>
      <c r="EM345" s="1">
        <v>0</v>
      </c>
      <c r="EN345" s="1">
        <v>3</v>
      </c>
      <c r="EO345" s="1">
        <v>3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1</v>
      </c>
      <c r="EV345" s="1">
        <v>1</v>
      </c>
      <c r="EW345" s="1">
        <v>0</v>
      </c>
      <c r="EX345" s="1">
        <v>2</v>
      </c>
      <c r="EY345" s="1">
        <v>0</v>
      </c>
      <c r="EZ345" s="1">
        <v>0</v>
      </c>
      <c r="FA345" s="1">
        <v>2</v>
      </c>
      <c r="FB345" s="1">
        <v>2</v>
      </c>
      <c r="FC345" s="1">
        <v>2</v>
      </c>
      <c r="FD345" s="1">
        <v>5</v>
      </c>
      <c r="FE345" s="1">
        <v>2</v>
      </c>
      <c r="FF345" s="1">
        <v>1</v>
      </c>
      <c r="FG345" s="1">
        <v>1</v>
      </c>
      <c r="FH345" s="1">
        <v>0</v>
      </c>
      <c r="FI345" s="1">
        <v>1</v>
      </c>
      <c r="FJ345" s="1">
        <v>2</v>
      </c>
      <c r="FK345" s="1">
        <v>2</v>
      </c>
      <c r="FL345" s="1">
        <v>2</v>
      </c>
      <c r="FM345" s="1">
        <v>2</v>
      </c>
      <c r="FN345" s="1">
        <v>0</v>
      </c>
      <c r="FO345" s="1">
        <v>0</v>
      </c>
      <c r="FP345" s="1">
        <v>0</v>
      </c>
      <c r="FQ345" s="1">
        <v>2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18</v>
      </c>
      <c r="GA345" s="1">
        <v>0</v>
      </c>
      <c r="GB345" s="1">
        <v>0</v>
      </c>
      <c r="GC345" s="1">
        <v>0</v>
      </c>
      <c r="GD345" s="1">
        <v>0</v>
      </c>
      <c r="GE345" s="1">
        <v>18</v>
      </c>
      <c r="GF345" s="1">
        <v>18</v>
      </c>
      <c r="GG345" s="1">
        <v>18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2</v>
      </c>
      <c r="GT345" s="1">
        <v>2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5</v>
      </c>
      <c r="HF345" s="1">
        <v>43</v>
      </c>
      <c r="HG345" s="1">
        <v>43</v>
      </c>
      <c r="HH345" s="1">
        <v>3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7</v>
      </c>
      <c r="HO345" s="1">
        <v>7</v>
      </c>
      <c r="HP345" s="1">
        <v>7</v>
      </c>
      <c r="HQ345" s="1">
        <v>7</v>
      </c>
      <c r="HR345" s="1">
        <v>8</v>
      </c>
      <c r="HS345" s="1">
        <v>7</v>
      </c>
      <c r="HT345" s="1">
        <v>8</v>
      </c>
      <c r="HU345" s="1">
        <v>0</v>
      </c>
      <c r="HV345" s="1">
        <v>0</v>
      </c>
      <c r="HW345" s="1">
        <v>0</v>
      </c>
      <c r="HX345" s="1">
        <v>15</v>
      </c>
      <c r="HY345" s="1">
        <v>15</v>
      </c>
      <c r="HZ345" s="1">
        <v>18</v>
      </c>
      <c r="IA345" s="1">
        <v>18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2</v>
      </c>
      <c r="II345" s="1">
        <v>9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2</v>
      </c>
      <c r="JQ345" s="1">
        <v>2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2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2</v>
      </c>
      <c r="KF345" s="1">
        <v>2</v>
      </c>
      <c r="KG345" s="1">
        <v>2</v>
      </c>
      <c r="KH345" s="1">
        <v>0</v>
      </c>
      <c r="KI345" s="1">
        <v>2</v>
      </c>
      <c r="KJ345" s="1">
        <v>2</v>
      </c>
      <c r="KK345" s="1">
        <v>2</v>
      </c>
      <c r="KL345" s="1">
        <v>0</v>
      </c>
      <c r="KM345" s="1">
        <v>0</v>
      </c>
      <c r="KN345" s="1">
        <v>0</v>
      </c>
      <c r="KO345" s="1">
        <v>2</v>
      </c>
      <c r="KP345" s="1">
        <v>2</v>
      </c>
      <c r="KQ345" s="1">
        <v>0</v>
      </c>
      <c r="KR345" s="1">
        <v>2</v>
      </c>
      <c r="KS345" s="1">
        <v>4</v>
      </c>
      <c r="KT345" s="1">
        <v>4</v>
      </c>
      <c r="KU345" s="1">
        <v>0</v>
      </c>
      <c r="KV345" s="1">
        <v>0</v>
      </c>
      <c r="KW345" s="1">
        <v>0</v>
      </c>
      <c r="KX345" s="1">
        <v>0</v>
      </c>
      <c r="KY345" s="1">
        <v>2</v>
      </c>
      <c r="KZ345" s="1">
        <v>2</v>
      </c>
      <c r="LA345" s="1">
        <v>2</v>
      </c>
      <c r="LB345" s="1">
        <v>2</v>
      </c>
      <c r="LC345" s="1">
        <v>2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1</v>
      </c>
      <c r="LJ345" s="1">
        <v>1</v>
      </c>
      <c r="LK345" s="1">
        <v>1</v>
      </c>
      <c r="LL345" s="1">
        <v>8</v>
      </c>
      <c r="LM345" s="1">
        <v>0</v>
      </c>
      <c r="LN345" s="1">
        <v>28</v>
      </c>
      <c r="LO345" s="1">
        <v>28</v>
      </c>
      <c r="LP345" s="1">
        <v>7</v>
      </c>
      <c r="LQ345" s="1">
        <v>1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2</v>
      </c>
      <c r="LX345" s="1">
        <v>0</v>
      </c>
      <c r="LY345" s="1">
        <v>1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0</v>
      </c>
      <c r="MJ345" s="1">
        <v>0</v>
      </c>
      <c r="MK345" s="1">
        <v>0</v>
      </c>
      <c r="ML345" s="1">
        <v>5</v>
      </c>
      <c r="MM345" s="1">
        <v>1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4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0</v>
      </c>
      <c r="NO345" s="1">
        <v>0</v>
      </c>
      <c r="NP345" s="1">
        <v>0</v>
      </c>
      <c r="NQ345" s="1">
        <v>0</v>
      </c>
      <c r="NR345" s="1">
        <v>0</v>
      </c>
      <c r="NS345" s="1">
        <v>0</v>
      </c>
      <c r="NT345" s="1">
        <v>0</v>
      </c>
      <c r="NU345" s="1">
        <v>0</v>
      </c>
      <c r="NV345" s="1">
        <v>0</v>
      </c>
      <c r="NW345" s="1">
        <v>0</v>
      </c>
      <c r="NX345" s="1">
        <v>0</v>
      </c>
      <c r="NY345" s="1">
        <v>0</v>
      </c>
      <c r="NZ345" s="1">
        <v>0</v>
      </c>
      <c r="OA345" s="1">
        <v>0</v>
      </c>
      <c r="OB345" s="1">
        <v>0</v>
      </c>
      <c r="OC345" s="1">
        <v>0</v>
      </c>
      <c r="OD345" s="1">
        <v>0</v>
      </c>
      <c r="OE345" s="1">
        <v>0</v>
      </c>
      <c r="OF345" s="1">
        <v>0</v>
      </c>
      <c r="OG345" s="1">
        <v>0</v>
      </c>
      <c r="OH345" s="1">
        <v>0</v>
      </c>
      <c r="OI345" s="1">
        <v>0</v>
      </c>
      <c r="OJ345" s="1">
        <v>0</v>
      </c>
      <c r="OK345" s="1">
        <v>0</v>
      </c>
      <c r="OL345" s="1">
        <v>0</v>
      </c>
      <c r="OM345" s="1">
        <v>0</v>
      </c>
      <c r="ON345" s="1">
        <v>0</v>
      </c>
      <c r="OO345" s="1">
        <v>0</v>
      </c>
      <c r="OP345" s="1">
        <v>0</v>
      </c>
      <c r="OQ345" s="1">
        <v>0</v>
      </c>
      <c r="OR345" s="1">
        <v>0</v>
      </c>
      <c r="OS345" s="1">
        <v>0</v>
      </c>
      <c r="OT345" s="1">
        <v>0</v>
      </c>
      <c r="OU345" s="1">
        <v>0</v>
      </c>
      <c r="OV345" s="1">
        <v>0</v>
      </c>
      <c r="OW345" s="1">
        <v>0</v>
      </c>
      <c r="OX345" s="1">
        <v>0</v>
      </c>
      <c r="OY345" s="1">
        <v>0</v>
      </c>
      <c r="OZ345" s="1">
        <v>0</v>
      </c>
      <c r="PA345" s="1">
        <v>0</v>
      </c>
      <c r="PB345" s="1">
        <v>0</v>
      </c>
      <c r="PC345" s="1">
        <v>0</v>
      </c>
      <c r="PD345" s="1">
        <v>0</v>
      </c>
      <c r="PE345" s="1">
        <v>0</v>
      </c>
      <c r="PF345" s="1">
        <v>0</v>
      </c>
      <c r="PG345" s="1">
        <v>0</v>
      </c>
      <c r="PH345" s="1">
        <v>0</v>
      </c>
      <c r="PI345" s="1">
        <v>0</v>
      </c>
      <c r="PJ345" s="1">
        <v>0</v>
      </c>
      <c r="PK345" s="1">
        <v>0</v>
      </c>
      <c r="PL345" s="1">
        <v>0</v>
      </c>
      <c r="PM345" s="1">
        <v>0</v>
      </c>
      <c r="PN345" s="1">
        <v>0</v>
      </c>
      <c r="PO345" s="1">
        <v>0</v>
      </c>
      <c r="PP345" s="1">
        <v>0</v>
      </c>
      <c r="PQ345" s="1">
        <v>0</v>
      </c>
      <c r="PR345" s="1">
        <v>0</v>
      </c>
      <c r="PS345" s="1">
        <v>0</v>
      </c>
      <c r="PT345" s="1">
        <v>0</v>
      </c>
      <c r="PU345" s="1">
        <v>1</v>
      </c>
      <c r="PV345" s="1">
        <v>4</v>
      </c>
      <c r="PW345" s="1">
        <v>0</v>
      </c>
      <c r="PX345" s="1">
        <v>0</v>
      </c>
      <c r="PY345" s="1">
        <v>4</v>
      </c>
      <c r="PZ345" s="1">
        <v>4</v>
      </c>
      <c r="QA345" s="1">
        <v>4</v>
      </c>
      <c r="QB345" s="1">
        <v>8</v>
      </c>
      <c r="QC345" s="1">
        <v>4</v>
      </c>
      <c r="QD345" s="1">
        <v>4</v>
      </c>
      <c r="QE345" s="1">
        <v>4</v>
      </c>
      <c r="QF345" s="1">
        <v>4</v>
      </c>
      <c r="QG345" s="1">
        <v>4</v>
      </c>
      <c r="QH345" s="1">
        <v>4</v>
      </c>
      <c r="QI345" s="1">
        <v>5</v>
      </c>
      <c r="QJ345" s="1">
        <v>5</v>
      </c>
      <c r="QK345" s="1">
        <v>4</v>
      </c>
      <c r="QL345" s="1">
        <v>4</v>
      </c>
      <c r="QM345" s="1">
        <v>1</v>
      </c>
      <c r="QN345" s="1">
        <v>1</v>
      </c>
      <c r="QO345" s="1">
        <v>0</v>
      </c>
      <c r="QP345" s="1">
        <v>1</v>
      </c>
      <c r="QQ345" s="1">
        <v>1</v>
      </c>
      <c r="QR345" s="1">
        <v>1</v>
      </c>
      <c r="QS345" s="1">
        <v>2</v>
      </c>
      <c r="QT345" s="1">
        <v>1</v>
      </c>
      <c r="QU345" s="1">
        <v>1</v>
      </c>
      <c r="QV345" s="1">
        <v>1</v>
      </c>
      <c r="QW345" s="1">
        <v>0</v>
      </c>
      <c r="QX345" s="1">
        <v>0</v>
      </c>
      <c r="QY345" s="1">
        <v>1</v>
      </c>
      <c r="QZ345" s="1">
        <v>1</v>
      </c>
    </row>
    <row r="346" spans="1:468">
      <c r="A346" s="1">
        <v>2015</v>
      </c>
      <c r="B346" s="1" t="s">
        <v>850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0</v>
      </c>
      <c r="J346" s="1">
        <v>0</v>
      </c>
      <c r="K346" s="1">
        <v>2</v>
      </c>
      <c r="L346" s="1">
        <v>2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1</v>
      </c>
      <c r="S346" s="1">
        <v>0</v>
      </c>
      <c r="T346" s="1">
        <v>1</v>
      </c>
      <c r="U346" s="1">
        <v>0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1</v>
      </c>
      <c r="BA346" s="1">
        <v>0</v>
      </c>
      <c r="BB346" s="1">
        <v>2</v>
      </c>
      <c r="BC346" s="1">
        <v>0</v>
      </c>
      <c r="BD346" s="1">
        <v>0</v>
      </c>
      <c r="BE346" s="1">
        <v>1</v>
      </c>
      <c r="BF346" s="1">
        <v>1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1</v>
      </c>
      <c r="BW346" s="1">
        <v>0</v>
      </c>
      <c r="BX346" s="1">
        <v>4</v>
      </c>
      <c r="BY346" s="1">
        <v>0</v>
      </c>
      <c r="BZ346" s="1">
        <v>0</v>
      </c>
      <c r="CA346" s="1">
        <v>4</v>
      </c>
      <c r="CB346" s="1">
        <v>4</v>
      </c>
      <c r="CC346" s="1">
        <v>4</v>
      </c>
      <c r="CD346" s="1">
        <v>9</v>
      </c>
      <c r="CE346" s="1">
        <v>4</v>
      </c>
      <c r="CF346" s="1">
        <v>2</v>
      </c>
      <c r="CG346" s="1">
        <v>4</v>
      </c>
      <c r="CH346" s="1">
        <v>0</v>
      </c>
      <c r="CI346" s="1">
        <v>4</v>
      </c>
      <c r="CJ346" s="1">
        <v>0</v>
      </c>
      <c r="CK346" s="1">
        <v>4</v>
      </c>
      <c r="CL346" s="1">
        <v>2</v>
      </c>
      <c r="CM346" s="1">
        <v>2</v>
      </c>
      <c r="CN346" s="1">
        <v>4</v>
      </c>
      <c r="CO346" s="1">
        <v>4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1</v>
      </c>
      <c r="CW346" s="1">
        <v>1</v>
      </c>
      <c r="CX346" s="1">
        <v>1</v>
      </c>
      <c r="CY346" s="1">
        <v>2</v>
      </c>
      <c r="CZ346" s="1">
        <v>1</v>
      </c>
      <c r="DA346" s="1">
        <v>1</v>
      </c>
      <c r="DB346" s="1">
        <v>0</v>
      </c>
      <c r="DC346" s="1">
        <v>0</v>
      </c>
      <c r="DD346" s="1">
        <v>1</v>
      </c>
      <c r="DE346" s="1">
        <v>1</v>
      </c>
      <c r="DF346" s="1">
        <v>1</v>
      </c>
      <c r="DG346" s="1">
        <v>1</v>
      </c>
      <c r="DH346" s="1">
        <v>1</v>
      </c>
      <c r="DI346" s="1">
        <v>0</v>
      </c>
      <c r="DJ346" s="1">
        <v>0</v>
      </c>
      <c r="DK346" s="1">
        <v>0</v>
      </c>
      <c r="DL346" s="1">
        <v>7</v>
      </c>
      <c r="DM346" s="1">
        <v>0</v>
      </c>
      <c r="DN346" s="1">
        <v>0</v>
      </c>
      <c r="DO346" s="1">
        <v>0</v>
      </c>
      <c r="DP346" s="1">
        <v>0</v>
      </c>
      <c r="DQ346" s="1">
        <v>7</v>
      </c>
      <c r="DR346" s="1">
        <v>7</v>
      </c>
      <c r="DS346" s="1">
        <v>7</v>
      </c>
      <c r="DT346" s="1">
        <v>7</v>
      </c>
      <c r="DU346" s="1">
        <v>6</v>
      </c>
      <c r="DV346" s="1">
        <v>0</v>
      </c>
      <c r="DW346" s="1">
        <v>0</v>
      </c>
      <c r="DX346" s="1">
        <v>7</v>
      </c>
      <c r="DY346" s="1">
        <v>0</v>
      </c>
      <c r="DZ346" s="1">
        <v>0</v>
      </c>
      <c r="EA346" s="1">
        <v>0</v>
      </c>
      <c r="EB346" s="1">
        <v>3</v>
      </c>
      <c r="EC346" s="1">
        <v>3</v>
      </c>
      <c r="ED346" s="1">
        <v>1</v>
      </c>
      <c r="EE346" s="1">
        <v>1</v>
      </c>
      <c r="EF346" s="1">
        <v>0</v>
      </c>
      <c r="EG346" s="1">
        <v>0</v>
      </c>
      <c r="EH346" s="1">
        <v>1</v>
      </c>
      <c r="EI346" s="1">
        <v>1</v>
      </c>
      <c r="EJ346" s="1">
        <v>0</v>
      </c>
      <c r="EK346" s="1">
        <v>1</v>
      </c>
      <c r="EL346" s="1">
        <v>1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1</v>
      </c>
      <c r="EV346" s="1">
        <v>1</v>
      </c>
      <c r="EW346" s="1">
        <v>0</v>
      </c>
      <c r="EX346" s="1">
        <v>2</v>
      </c>
      <c r="EY346" s="1">
        <v>0</v>
      </c>
      <c r="EZ346" s="1">
        <v>0</v>
      </c>
      <c r="FA346" s="1">
        <v>2</v>
      </c>
      <c r="FB346" s="1">
        <v>2</v>
      </c>
      <c r="FC346" s="1">
        <v>2</v>
      </c>
      <c r="FD346" s="1">
        <v>4</v>
      </c>
      <c r="FE346" s="1">
        <v>2</v>
      </c>
      <c r="FF346" s="1">
        <v>1</v>
      </c>
      <c r="FG346" s="1">
        <v>1</v>
      </c>
      <c r="FH346" s="1">
        <v>0</v>
      </c>
      <c r="FI346" s="1">
        <v>1</v>
      </c>
      <c r="FJ346" s="1">
        <v>1</v>
      </c>
      <c r="FK346" s="1">
        <v>2</v>
      </c>
      <c r="FL346" s="1">
        <v>2</v>
      </c>
      <c r="FM346" s="1">
        <v>2</v>
      </c>
      <c r="FN346" s="1">
        <v>0</v>
      </c>
      <c r="FO346" s="1">
        <v>0</v>
      </c>
      <c r="FP346" s="1">
        <v>0</v>
      </c>
      <c r="FQ346" s="1">
        <v>1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5</v>
      </c>
      <c r="GA346" s="1">
        <v>0</v>
      </c>
      <c r="GB346" s="1">
        <v>0</v>
      </c>
      <c r="GC346" s="1">
        <v>0</v>
      </c>
      <c r="GD346" s="1">
        <v>0</v>
      </c>
      <c r="GE346" s="1">
        <v>5</v>
      </c>
      <c r="GF346" s="1">
        <v>5</v>
      </c>
      <c r="GG346" s="1">
        <v>5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1</v>
      </c>
      <c r="GT346" s="1">
        <v>1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3</v>
      </c>
      <c r="HF346" s="1">
        <v>13</v>
      </c>
      <c r="HG346" s="1">
        <v>13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1</v>
      </c>
      <c r="HQ346" s="1">
        <v>1</v>
      </c>
      <c r="HR346" s="1">
        <v>1</v>
      </c>
      <c r="HS346" s="1">
        <v>0</v>
      </c>
      <c r="HT346" s="1">
        <v>1</v>
      </c>
      <c r="HU346" s="1">
        <v>0</v>
      </c>
      <c r="HV346" s="1">
        <v>0</v>
      </c>
      <c r="HW346" s="1">
        <v>0</v>
      </c>
      <c r="HX346" s="1">
        <v>1</v>
      </c>
      <c r="HY346" s="1">
        <v>1</v>
      </c>
      <c r="HZ346" s="1">
        <v>5</v>
      </c>
      <c r="IA346" s="1">
        <v>5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1</v>
      </c>
      <c r="II346" s="1">
        <v>4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7</v>
      </c>
      <c r="JM346" s="1">
        <v>7</v>
      </c>
      <c r="JN346" s="1">
        <v>0</v>
      </c>
      <c r="JO346" s="1">
        <v>0</v>
      </c>
      <c r="JP346" s="1">
        <v>1</v>
      </c>
      <c r="JQ346" s="1">
        <v>1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1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1</v>
      </c>
      <c r="KF346" s="1">
        <v>1</v>
      </c>
      <c r="KG346" s="1">
        <v>1</v>
      </c>
      <c r="KH346" s="1">
        <v>0</v>
      </c>
      <c r="KI346" s="1">
        <v>1</v>
      </c>
      <c r="KJ346" s="1">
        <v>1</v>
      </c>
      <c r="KK346" s="1">
        <v>1</v>
      </c>
      <c r="KL346" s="1">
        <v>1</v>
      </c>
      <c r="KM346" s="1">
        <v>0</v>
      </c>
      <c r="KN346" s="1">
        <v>0</v>
      </c>
      <c r="KO346" s="1">
        <v>1</v>
      </c>
      <c r="KP346" s="1">
        <v>1</v>
      </c>
      <c r="KQ346" s="1">
        <v>0</v>
      </c>
      <c r="KR346" s="1">
        <v>0</v>
      </c>
      <c r="KS346" s="1">
        <v>2</v>
      </c>
      <c r="KT346" s="1">
        <v>2</v>
      </c>
      <c r="KU346" s="1">
        <v>0</v>
      </c>
      <c r="KV346" s="1">
        <v>0</v>
      </c>
      <c r="KW346" s="1">
        <v>0</v>
      </c>
      <c r="KX346" s="1">
        <v>0</v>
      </c>
      <c r="KY346" s="1">
        <v>1</v>
      </c>
      <c r="KZ346" s="1">
        <v>1</v>
      </c>
      <c r="LA346" s="1">
        <v>1</v>
      </c>
      <c r="LB346" s="1">
        <v>1</v>
      </c>
      <c r="LC346" s="1">
        <v>1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1</v>
      </c>
      <c r="LJ346" s="1">
        <v>1</v>
      </c>
      <c r="LK346" s="1">
        <v>1</v>
      </c>
      <c r="LL346" s="1">
        <v>8</v>
      </c>
      <c r="LM346" s="1">
        <v>0</v>
      </c>
      <c r="LN346" s="1">
        <v>29</v>
      </c>
      <c r="LO346" s="1">
        <v>29</v>
      </c>
      <c r="LP346" s="1">
        <v>8</v>
      </c>
      <c r="LQ346" s="1">
        <v>1</v>
      </c>
      <c r="LR346" s="1">
        <v>1</v>
      </c>
      <c r="LS346" s="1">
        <v>1</v>
      </c>
      <c r="LT346" s="1">
        <v>1</v>
      </c>
      <c r="LU346" s="1">
        <v>1</v>
      </c>
      <c r="LV346" s="1">
        <v>0</v>
      </c>
      <c r="LW346" s="1">
        <v>1</v>
      </c>
      <c r="LX346" s="1">
        <v>0</v>
      </c>
      <c r="LY346" s="1">
        <v>1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5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">
        <v>5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0</v>
      </c>
      <c r="NH346" s="1">
        <v>0</v>
      </c>
      <c r="NI346" s="1">
        <v>0</v>
      </c>
      <c r="NJ346" s="1">
        <v>0</v>
      </c>
      <c r="NK346" s="1">
        <v>0</v>
      </c>
      <c r="NL346" s="1">
        <v>0</v>
      </c>
      <c r="NM346" s="1">
        <v>0</v>
      </c>
      <c r="NN346" s="1">
        <v>0</v>
      </c>
      <c r="NO346" s="1">
        <v>0</v>
      </c>
      <c r="NP346" s="1">
        <v>0</v>
      </c>
      <c r="NQ346" s="1">
        <v>0</v>
      </c>
      <c r="NR346" s="1">
        <v>0</v>
      </c>
      <c r="NS346" s="1">
        <v>0</v>
      </c>
      <c r="NT346" s="1">
        <v>0</v>
      </c>
      <c r="NU346" s="1">
        <v>0</v>
      </c>
      <c r="NV346" s="1">
        <v>0</v>
      </c>
      <c r="NW346" s="1">
        <v>0</v>
      </c>
      <c r="NX346" s="1">
        <v>0</v>
      </c>
      <c r="NY346" s="1">
        <v>0</v>
      </c>
      <c r="NZ346" s="1">
        <v>0</v>
      </c>
      <c r="OA346" s="1">
        <v>0</v>
      </c>
      <c r="OB346" s="1">
        <v>0</v>
      </c>
      <c r="OC346" s="1">
        <v>0</v>
      </c>
      <c r="OD346" s="1">
        <v>0</v>
      </c>
      <c r="OE346" s="1">
        <v>0</v>
      </c>
      <c r="OF346" s="1">
        <v>0</v>
      </c>
      <c r="OG346" s="1">
        <v>0</v>
      </c>
      <c r="OH346" s="1">
        <v>0</v>
      </c>
      <c r="OI346" s="1">
        <v>0</v>
      </c>
      <c r="OJ346" s="1">
        <v>0</v>
      </c>
      <c r="OK346" s="1">
        <v>0</v>
      </c>
      <c r="OL346" s="1">
        <v>0</v>
      </c>
      <c r="OM346" s="1">
        <v>0</v>
      </c>
      <c r="ON346" s="1">
        <v>0</v>
      </c>
      <c r="OO346" s="1">
        <v>0</v>
      </c>
      <c r="OP346" s="1">
        <v>0</v>
      </c>
      <c r="OQ346" s="1">
        <v>0</v>
      </c>
      <c r="OR346" s="1">
        <v>0</v>
      </c>
      <c r="OS346" s="1">
        <v>0</v>
      </c>
      <c r="OT346" s="1">
        <v>0</v>
      </c>
      <c r="OU346" s="1">
        <v>0</v>
      </c>
      <c r="OV346" s="1">
        <v>0</v>
      </c>
      <c r="OW346" s="1">
        <v>0</v>
      </c>
      <c r="OX346" s="1">
        <v>0</v>
      </c>
      <c r="OY346" s="1">
        <v>0</v>
      </c>
      <c r="OZ346" s="1">
        <v>0</v>
      </c>
      <c r="PA346" s="1">
        <v>0</v>
      </c>
      <c r="PB346" s="1">
        <v>0</v>
      </c>
      <c r="PC346" s="1">
        <v>0</v>
      </c>
      <c r="PD346" s="1">
        <v>0</v>
      </c>
      <c r="PE346" s="1">
        <v>0</v>
      </c>
      <c r="PF346" s="1">
        <v>0</v>
      </c>
      <c r="PG346" s="1">
        <v>0</v>
      </c>
      <c r="PH346" s="1">
        <v>0</v>
      </c>
      <c r="PI346" s="1">
        <v>0</v>
      </c>
      <c r="PJ346" s="1">
        <v>0</v>
      </c>
      <c r="PK346" s="1">
        <v>0</v>
      </c>
      <c r="PL346" s="1">
        <v>0</v>
      </c>
      <c r="PM346" s="1">
        <v>0</v>
      </c>
      <c r="PN346" s="1">
        <v>0</v>
      </c>
      <c r="PO346" s="1">
        <v>0</v>
      </c>
      <c r="PP346" s="1">
        <v>0</v>
      </c>
      <c r="PQ346" s="1">
        <v>0</v>
      </c>
      <c r="PR346" s="1">
        <v>0</v>
      </c>
      <c r="PS346" s="1">
        <v>0</v>
      </c>
      <c r="PT346" s="1">
        <v>0</v>
      </c>
      <c r="PU346" s="1">
        <v>1</v>
      </c>
      <c r="PV346" s="1">
        <v>4</v>
      </c>
      <c r="PW346" s="1">
        <v>0</v>
      </c>
      <c r="PX346" s="1">
        <v>0</v>
      </c>
      <c r="PY346" s="1">
        <v>4</v>
      </c>
      <c r="PZ346" s="1">
        <v>4</v>
      </c>
      <c r="QA346" s="1">
        <v>4</v>
      </c>
      <c r="QB346" s="1">
        <v>8</v>
      </c>
      <c r="QC346" s="1">
        <v>4</v>
      </c>
      <c r="QD346" s="1">
        <v>4</v>
      </c>
      <c r="QE346" s="1">
        <v>4</v>
      </c>
      <c r="QF346" s="1">
        <v>4</v>
      </c>
      <c r="QG346" s="1">
        <v>4</v>
      </c>
      <c r="QH346" s="1">
        <v>4</v>
      </c>
      <c r="QI346" s="1">
        <v>5</v>
      </c>
      <c r="QJ346" s="1">
        <v>5</v>
      </c>
      <c r="QK346" s="1">
        <v>4</v>
      </c>
      <c r="QL346" s="1">
        <v>4</v>
      </c>
      <c r="QM346" s="1">
        <v>1</v>
      </c>
      <c r="QN346" s="1">
        <v>1</v>
      </c>
      <c r="QO346" s="1">
        <v>0</v>
      </c>
      <c r="QP346" s="1">
        <v>1</v>
      </c>
      <c r="QQ346" s="1">
        <v>1</v>
      </c>
      <c r="QR346" s="1">
        <v>1</v>
      </c>
      <c r="QS346" s="1">
        <v>2</v>
      </c>
      <c r="QT346" s="1">
        <v>1</v>
      </c>
      <c r="QU346" s="1">
        <v>1</v>
      </c>
      <c r="QV346" s="1">
        <v>1</v>
      </c>
      <c r="QW346" s="1">
        <v>0</v>
      </c>
      <c r="QX346" s="1">
        <v>0</v>
      </c>
      <c r="QY346" s="1">
        <v>1</v>
      </c>
      <c r="QZ346" s="1">
        <v>1</v>
      </c>
    </row>
    <row r="347" spans="1:468">
      <c r="A347" s="1">
        <v>2015</v>
      </c>
      <c r="B347" s="1" t="s">
        <v>851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0</v>
      </c>
      <c r="J347" s="1">
        <v>1</v>
      </c>
      <c r="K347" s="1">
        <v>2</v>
      </c>
      <c r="L347" s="1">
        <v>2</v>
      </c>
      <c r="M347" s="1">
        <v>0</v>
      </c>
      <c r="N347" s="1">
        <v>0</v>
      </c>
      <c r="O347" s="1">
        <v>0</v>
      </c>
      <c r="P347" s="1">
        <v>5</v>
      </c>
      <c r="Q347" s="1">
        <v>1</v>
      </c>
      <c r="R347" s="1">
        <v>7</v>
      </c>
      <c r="S347" s="1">
        <v>2</v>
      </c>
      <c r="T347" s="1">
        <v>7</v>
      </c>
      <c r="U347" s="1">
        <v>3</v>
      </c>
      <c r="V347" s="1">
        <v>7</v>
      </c>
      <c r="W347" s="1">
        <v>7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1</v>
      </c>
      <c r="BA347" s="1">
        <v>0</v>
      </c>
      <c r="BB347" s="1">
        <v>1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1</v>
      </c>
      <c r="BW347" s="1">
        <v>0</v>
      </c>
      <c r="BX347" s="1">
        <v>1</v>
      </c>
      <c r="BY347" s="1">
        <v>0</v>
      </c>
      <c r="BZ347" s="1">
        <v>0</v>
      </c>
      <c r="CA347" s="1">
        <v>1</v>
      </c>
      <c r="CB347" s="1">
        <v>1</v>
      </c>
      <c r="CC347" s="1">
        <v>1</v>
      </c>
      <c r="CD347" s="1">
        <v>3</v>
      </c>
      <c r="CE347" s="1">
        <v>1</v>
      </c>
      <c r="CF347" s="1">
        <v>1</v>
      </c>
      <c r="CG347" s="1">
        <v>1</v>
      </c>
      <c r="CH347" s="1">
        <v>0</v>
      </c>
      <c r="CI347" s="1">
        <v>1</v>
      </c>
      <c r="CJ347" s="1">
        <v>0</v>
      </c>
      <c r="CK347" s="1">
        <v>1</v>
      </c>
      <c r="CL347" s="1">
        <v>1</v>
      </c>
      <c r="CM347" s="1">
        <v>1</v>
      </c>
      <c r="CN347" s="1">
        <v>1</v>
      </c>
      <c r="CO347" s="1">
        <v>1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2</v>
      </c>
      <c r="CW347" s="1">
        <v>2</v>
      </c>
      <c r="CX347" s="1">
        <v>2</v>
      </c>
      <c r="CY347" s="1">
        <v>4</v>
      </c>
      <c r="CZ347" s="1">
        <v>2</v>
      </c>
      <c r="DA347" s="1">
        <v>2</v>
      </c>
      <c r="DB347" s="1">
        <v>0</v>
      </c>
      <c r="DC347" s="1">
        <v>0</v>
      </c>
      <c r="DD347" s="1">
        <v>2</v>
      </c>
      <c r="DE347" s="1">
        <v>2</v>
      </c>
      <c r="DF347" s="1">
        <v>3</v>
      </c>
      <c r="DG347" s="1">
        <v>3</v>
      </c>
      <c r="DH347" s="1">
        <v>2</v>
      </c>
      <c r="DI347" s="1">
        <v>0</v>
      </c>
      <c r="DJ347" s="1">
        <v>0</v>
      </c>
      <c r="DK347" s="1">
        <v>0</v>
      </c>
      <c r="DL347" s="1">
        <v>1</v>
      </c>
      <c r="DM347" s="1">
        <v>0</v>
      </c>
      <c r="DN347" s="1">
        <v>0</v>
      </c>
      <c r="DO347" s="1">
        <v>0</v>
      </c>
      <c r="DP347" s="1">
        <v>0</v>
      </c>
      <c r="DQ347" s="1">
        <v>1</v>
      </c>
      <c r="DR347" s="1">
        <v>1</v>
      </c>
      <c r="DS347" s="1">
        <v>1</v>
      </c>
      <c r="DT347" s="1">
        <v>1</v>
      </c>
      <c r="DU347" s="1">
        <v>0</v>
      </c>
      <c r="DV347" s="1">
        <v>0</v>
      </c>
      <c r="DW347" s="1">
        <v>0</v>
      </c>
      <c r="DX347" s="1">
        <v>1</v>
      </c>
      <c r="DY347" s="1">
        <v>0</v>
      </c>
      <c r="DZ347" s="1">
        <v>0</v>
      </c>
      <c r="EA347" s="1">
        <v>1</v>
      </c>
      <c r="EB347" s="1">
        <v>2</v>
      </c>
      <c r="EC347" s="1">
        <v>2</v>
      </c>
      <c r="ED347" s="1">
        <v>2</v>
      </c>
      <c r="EE347" s="1">
        <v>2</v>
      </c>
      <c r="EF347" s="1">
        <v>2</v>
      </c>
      <c r="EG347" s="1">
        <v>2</v>
      </c>
      <c r="EH347" s="1">
        <v>2</v>
      </c>
      <c r="EI347" s="1">
        <v>2</v>
      </c>
      <c r="EJ347" s="1">
        <v>0</v>
      </c>
      <c r="EK347" s="1">
        <v>2</v>
      </c>
      <c r="EL347" s="1">
        <v>2</v>
      </c>
      <c r="EM347" s="1">
        <v>1</v>
      </c>
      <c r="EN347" s="1">
        <v>2</v>
      </c>
      <c r="EO347" s="1">
        <v>2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1</v>
      </c>
      <c r="EV347" s="1">
        <v>1</v>
      </c>
      <c r="EW347" s="1">
        <v>0</v>
      </c>
      <c r="EX347" s="1">
        <v>2</v>
      </c>
      <c r="EY347" s="1">
        <v>0</v>
      </c>
      <c r="EZ347" s="1">
        <v>0</v>
      </c>
      <c r="FA347" s="1">
        <v>2</v>
      </c>
      <c r="FB347" s="1">
        <v>2</v>
      </c>
      <c r="FC347" s="1">
        <v>2</v>
      </c>
      <c r="FD347" s="1">
        <v>5</v>
      </c>
      <c r="FE347" s="1">
        <v>2</v>
      </c>
      <c r="FF347" s="1">
        <v>1</v>
      </c>
      <c r="FG347" s="1">
        <v>1</v>
      </c>
      <c r="FH347" s="1">
        <v>0</v>
      </c>
      <c r="FI347" s="1">
        <v>1</v>
      </c>
      <c r="FJ347" s="1">
        <v>2</v>
      </c>
      <c r="FK347" s="1">
        <v>2</v>
      </c>
      <c r="FL347" s="1">
        <v>1</v>
      </c>
      <c r="FM347" s="1">
        <v>1</v>
      </c>
      <c r="FN347" s="1">
        <v>0</v>
      </c>
      <c r="FO347" s="1">
        <v>0</v>
      </c>
      <c r="FP347" s="1">
        <v>0</v>
      </c>
      <c r="FQ347" s="1">
        <v>3</v>
      </c>
      <c r="FR347" s="1">
        <v>0</v>
      </c>
      <c r="FS347" s="1">
        <v>3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47</v>
      </c>
      <c r="GA347" s="1">
        <v>0</v>
      </c>
      <c r="GB347" s="1">
        <v>0</v>
      </c>
      <c r="GC347" s="1">
        <v>0</v>
      </c>
      <c r="GD347" s="1">
        <v>0</v>
      </c>
      <c r="GE347" s="1">
        <v>47</v>
      </c>
      <c r="GF347" s="1">
        <v>47</v>
      </c>
      <c r="GG347" s="1">
        <v>47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3</v>
      </c>
      <c r="GT347" s="1">
        <v>3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3</v>
      </c>
      <c r="HF347" s="1">
        <v>9</v>
      </c>
      <c r="HG347" s="1">
        <v>9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3</v>
      </c>
      <c r="HN347" s="1">
        <v>0</v>
      </c>
      <c r="HO347" s="1">
        <v>0</v>
      </c>
      <c r="HP347" s="1">
        <v>0</v>
      </c>
      <c r="HQ347" s="1">
        <v>0</v>
      </c>
      <c r="HR347" s="1">
        <v>38</v>
      </c>
      <c r="HS347" s="1">
        <v>38</v>
      </c>
      <c r="HT347" s="1">
        <v>38</v>
      </c>
      <c r="HU347" s="1">
        <v>0</v>
      </c>
      <c r="HV347" s="1">
        <v>0</v>
      </c>
      <c r="HW347" s="1">
        <v>0</v>
      </c>
      <c r="HX347" s="1">
        <v>76</v>
      </c>
      <c r="HY347" s="1">
        <v>76</v>
      </c>
      <c r="HZ347" s="1">
        <v>47</v>
      </c>
      <c r="IA347" s="1">
        <v>47</v>
      </c>
      <c r="IB347" s="1">
        <v>3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3</v>
      </c>
      <c r="II347" s="1">
        <v>6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3</v>
      </c>
      <c r="JQ347" s="1">
        <v>3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3</v>
      </c>
      <c r="JY347" s="1">
        <v>0</v>
      </c>
      <c r="JZ347" s="1">
        <v>0</v>
      </c>
      <c r="KA347" s="1">
        <v>0</v>
      </c>
      <c r="KB347" s="1">
        <v>0</v>
      </c>
      <c r="KC347" s="1">
        <v>3</v>
      </c>
      <c r="KD347" s="1">
        <v>0</v>
      </c>
      <c r="KE347" s="1">
        <v>3</v>
      </c>
      <c r="KF347" s="1">
        <v>3</v>
      </c>
      <c r="KG347" s="1">
        <v>3</v>
      </c>
      <c r="KH347" s="1">
        <v>0</v>
      </c>
      <c r="KI347" s="1">
        <v>3</v>
      </c>
      <c r="KJ347" s="1">
        <v>3</v>
      </c>
      <c r="KK347" s="1">
        <v>3</v>
      </c>
      <c r="KL347" s="1">
        <v>3</v>
      </c>
      <c r="KM347" s="1">
        <v>0</v>
      </c>
      <c r="KN347" s="1">
        <v>0</v>
      </c>
      <c r="KO347" s="1">
        <v>3</v>
      </c>
      <c r="KP347" s="1">
        <v>3</v>
      </c>
      <c r="KQ347" s="1">
        <v>0</v>
      </c>
      <c r="KR347" s="1">
        <v>3</v>
      </c>
      <c r="KS347" s="1">
        <v>6</v>
      </c>
      <c r="KT347" s="1">
        <v>6</v>
      </c>
      <c r="KU347" s="1">
        <v>0</v>
      </c>
      <c r="KV347" s="1">
        <v>0</v>
      </c>
      <c r="KW347" s="1">
        <v>0</v>
      </c>
      <c r="KX347" s="1">
        <v>0</v>
      </c>
      <c r="KY347" s="1">
        <v>3</v>
      </c>
      <c r="KZ347" s="1">
        <v>3</v>
      </c>
      <c r="LA347" s="1">
        <v>3</v>
      </c>
      <c r="LB347" s="1">
        <v>3</v>
      </c>
      <c r="LC347" s="1">
        <v>3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1</v>
      </c>
      <c r="LJ347" s="1">
        <v>1</v>
      </c>
      <c r="LK347" s="1">
        <v>1</v>
      </c>
      <c r="LL347" s="1">
        <v>8</v>
      </c>
      <c r="LM347" s="1">
        <v>0</v>
      </c>
      <c r="LN347" s="1">
        <v>23</v>
      </c>
      <c r="LO347" s="1">
        <v>23</v>
      </c>
      <c r="LP347" s="1">
        <v>6</v>
      </c>
      <c r="LQ347" s="1">
        <v>1</v>
      </c>
      <c r="LR347" s="1">
        <v>4</v>
      </c>
      <c r="LS347" s="1">
        <v>4</v>
      </c>
      <c r="LT347" s="1">
        <v>4</v>
      </c>
      <c r="LU347" s="1">
        <v>4</v>
      </c>
      <c r="LV347" s="1">
        <v>1</v>
      </c>
      <c r="LW347" s="1">
        <v>0</v>
      </c>
      <c r="LX347" s="1">
        <v>0</v>
      </c>
      <c r="LY347" s="1">
        <v>1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  <c r="MI347" s="1">
        <v>0</v>
      </c>
      <c r="MJ347" s="1">
        <v>0</v>
      </c>
      <c r="MK347" s="1">
        <v>0</v>
      </c>
      <c r="ML347" s="1">
        <v>3</v>
      </c>
      <c r="MM347" s="1">
        <v>0</v>
      </c>
      <c r="MN347" s="1">
        <v>3</v>
      </c>
      <c r="MO347" s="1">
        <v>0</v>
      </c>
      <c r="MP347" s="1">
        <v>0</v>
      </c>
      <c r="MQ347" s="1">
        <v>0</v>
      </c>
      <c r="MR347" s="1">
        <v>0</v>
      </c>
      <c r="MS347" s="1">
        <v>0</v>
      </c>
      <c r="MT347" s="1">
        <v>0</v>
      </c>
      <c r="MU347" s="1">
        <v>0</v>
      </c>
      <c r="MV347" s="1">
        <v>3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0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  <c r="NK347" s="1">
        <v>0</v>
      </c>
      <c r="NL347" s="1">
        <v>0</v>
      </c>
      <c r="NM347" s="1">
        <v>0</v>
      </c>
      <c r="NN347" s="1">
        <v>0</v>
      </c>
      <c r="NO347" s="1">
        <v>0</v>
      </c>
      <c r="NP347" s="1">
        <v>0</v>
      </c>
      <c r="NQ347" s="1">
        <v>0</v>
      </c>
      <c r="NR347" s="1">
        <v>0</v>
      </c>
      <c r="NS347" s="1">
        <v>0</v>
      </c>
      <c r="NT347" s="1">
        <v>0</v>
      </c>
      <c r="NU347" s="1">
        <v>0</v>
      </c>
      <c r="NV347" s="1">
        <v>0</v>
      </c>
      <c r="NW347" s="1">
        <v>0</v>
      </c>
      <c r="NX347" s="1">
        <v>0</v>
      </c>
      <c r="NY347" s="1">
        <v>0</v>
      </c>
      <c r="NZ347" s="1">
        <v>0</v>
      </c>
      <c r="OA347" s="1">
        <v>0</v>
      </c>
      <c r="OB347" s="1">
        <v>0</v>
      </c>
      <c r="OC347" s="1">
        <v>0</v>
      </c>
      <c r="OD347" s="1">
        <v>0</v>
      </c>
      <c r="OE347" s="1">
        <v>0</v>
      </c>
      <c r="OF347" s="1">
        <v>0</v>
      </c>
      <c r="OG347" s="1">
        <v>0</v>
      </c>
      <c r="OH347" s="1">
        <v>0</v>
      </c>
      <c r="OI347" s="1">
        <v>0</v>
      </c>
      <c r="OJ347" s="1">
        <v>0</v>
      </c>
      <c r="OK347" s="1">
        <v>0</v>
      </c>
      <c r="OL347" s="1">
        <v>0</v>
      </c>
      <c r="OM347" s="1">
        <v>0</v>
      </c>
      <c r="ON347" s="1">
        <v>0</v>
      </c>
      <c r="OO347" s="1">
        <v>0</v>
      </c>
      <c r="OP347" s="1">
        <v>0</v>
      </c>
      <c r="OQ347" s="1">
        <v>0</v>
      </c>
      <c r="OR347" s="1">
        <v>0</v>
      </c>
      <c r="OS347" s="1">
        <v>0</v>
      </c>
      <c r="OT347" s="1">
        <v>0</v>
      </c>
      <c r="OU347" s="1">
        <v>0</v>
      </c>
      <c r="OV347" s="1">
        <v>0</v>
      </c>
      <c r="OW347" s="1">
        <v>0</v>
      </c>
      <c r="OX347" s="1">
        <v>0</v>
      </c>
      <c r="OY347" s="1">
        <v>0</v>
      </c>
      <c r="OZ347" s="1">
        <v>0</v>
      </c>
      <c r="PA347" s="1">
        <v>0</v>
      </c>
      <c r="PB347" s="1">
        <v>0</v>
      </c>
      <c r="PC347" s="1">
        <v>0</v>
      </c>
      <c r="PD347" s="1">
        <v>0</v>
      </c>
      <c r="PE347" s="1">
        <v>0</v>
      </c>
      <c r="PF347" s="1">
        <v>0</v>
      </c>
      <c r="PG347" s="1">
        <v>0</v>
      </c>
      <c r="PH347" s="1">
        <v>0</v>
      </c>
      <c r="PI347" s="1">
        <v>0</v>
      </c>
      <c r="PJ347" s="1">
        <v>0</v>
      </c>
      <c r="PK347" s="1">
        <v>0</v>
      </c>
      <c r="PL347" s="1">
        <v>0</v>
      </c>
      <c r="PM347" s="1">
        <v>0</v>
      </c>
      <c r="PN347" s="1">
        <v>0</v>
      </c>
      <c r="PO347" s="1">
        <v>0</v>
      </c>
      <c r="PP347" s="1">
        <v>0</v>
      </c>
      <c r="PQ347" s="1">
        <v>0</v>
      </c>
      <c r="PR347" s="1">
        <v>0</v>
      </c>
      <c r="PS347" s="1">
        <v>0</v>
      </c>
      <c r="PT347" s="1">
        <v>0</v>
      </c>
      <c r="PU347" s="1">
        <v>1</v>
      </c>
      <c r="PV347" s="1">
        <v>4</v>
      </c>
      <c r="PW347" s="1">
        <v>0</v>
      </c>
      <c r="PX347" s="1">
        <v>0</v>
      </c>
      <c r="PY347" s="1">
        <v>4</v>
      </c>
      <c r="PZ347" s="1">
        <v>4</v>
      </c>
      <c r="QA347" s="1">
        <v>4</v>
      </c>
      <c r="QB347" s="1">
        <v>8</v>
      </c>
      <c r="QC347" s="1">
        <v>4</v>
      </c>
      <c r="QD347" s="1">
        <v>4</v>
      </c>
      <c r="QE347" s="1">
        <v>4</v>
      </c>
      <c r="QF347" s="1">
        <v>4</v>
      </c>
      <c r="QG347" s="1">
        <v>4</v>
      </c>
      <c r="QH347" s="1">
        <v>4</v>
      </c>
      <c r="QI347" s="1">
        <v>5</v>
      </c>
      <c r="QJ347" s="1">
        <v>5</v>
      </c>
      <c r="QK347" s="1">
        <v>4</v>
      </c>
      <c r="QL347" s="1">
        <v>4</v>
      </c>
      <c r="QM347" s="1">
        <v>1</v>
      </c>
      <c r="QN347" s="1">
        <v>1</v>
      </c>
      <c r="QO347" s="1">
        <v>0</v>
      </c>
      <c r="QP347" s="1">
        <v>1</v>
      </c>
      <c r="QQ347" s="1">
        <v>1</v>
      </c>
      <c r="QR347" s="1">
        <v>1</v>
      </c>
      <c r="QS347" s="1">
        <v>2</v>
      </c>
      <c r="QT347" s="1">
        <v>1</v>
      </c>
      <c r="QU347" s="1">
        <v>1</v>
      </c>
      <c r="QV347" s="1">
        <v>1</v>
      </c>
      <c r="QW347" s="1">
        <v>0</v>
      </c>
      <c r="QX347" s="1">
        <v>0</v>
      </c>
      <c r="QY347" s="1">
        <v>1</v>
      </c>
      <c r="QZ347" s="1">
        <v>1</v>
      </c>
    </row>
    <row r="348" spans="1:468">
      <c r="A348" s="1">
        <v>2015</v>
      </c>
      <c r="B348" s="1" t="s">
        <v>852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0</v>
      </c>
      <c r="J348" s="1">
        <v>1</v>
      </c>
      <c r="K348" s="1">
        <v>2</v>
      </c>
      <c r="L348" s="1">
        <v>2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2</v>
      </c>
      <c r="S348" s="1">
        <v>0</v>
      </c>
      <c r="T348" s="1">
        <v>2</v>
      </c>
      <c r="U348" s="1">
        <v>0</v>
      </c>
      <c r="V348" s="1">
        <v>2</v>
      </c>
      <c r="W348" s="1">
        <v>2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0</v>
      </c>
      <c r="BB348" s="1">
        <v>1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1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1</v>
      </c>
      <c r="CS348" s="1">
        <v>0</v>
      </c>
      <c r="CT348" s="1">
        <v>0</v>
      </c>
      <c r="CU348" s="1">
        <v>0</v>
      </c>
      <c r="CV348" s="1">
        <v>2</v>
      </c>
      <c r="CW348" s="1">
        <v>2</v>
      </c>
      <c r="CX348" s="1">
        <v>2</v>
      </c>
      <c r="CY348" s="1">
        <v>4</v>
      </c>
      <c r="CZ348" s="1">
        <v>2</v>
      </c>
      <c r="DA348" s="1">
        <v>2</v>
      </c>
      <c r="DB348" s="1">
        <v>0</v>
      </c>
      <c r="DC348" s="1">
        <v>0</v>
      </c>
      <c r="DD348" s="1">
        <v>2</v>
      </c>
      <c r="DE348" s="1">
        <v>2</v>
      </c>
      <c r="DF348" s="1">
        <v>3</v>
      </c>
      <c r="DG348" s="1">
        <v>3</v>
      </c>
      <c r="DH348" s="1">
        <v>2</v>
      </c>
      <c r="DI348" s="1">
        <v>0</v>
      </c>
      <c r="DJ348" s="1">
        <v>0</v>
      </c>
      <c r="DK348" s="1">
        <v>0</v>
      </c>
      <c r="DL348" s="1">
        <v>1</v>
      </c>
      <c r="DM348" s="1">
        <v>0</v>
      </c>
      <c r="DN348" s="1">
        <v>0</v>
      </c>
      <c r="DO348" s="1">
        <v>0</v>
      </c>
      <c r="DP348" s="1">
        <v>0</v>
      </c>
      <c r="DQ348" s="1">
        <v>1</v>
      </c>
      <c r="DR348" s="1">
        <v>1</v>
      </c>
      <c r="DS348" s="1">
        <v>1</v>
      </c>
      <c r="DT348" s="1">
        <v>1</v>
      </c>
      <c r="DU348" s="1">
        <v>0</v>
      </c>
      <c r="DV348" s="1">
        <v>0</v>
      </c>
      <c r="DW348" s="1">
        <v>0</v>
      </c>
      <c r="DX348" s="1">
        <v>1</v>
      </c>
      <c r="DY348" s="1">
        <v>0</v>
      </c>
      <c r="DZ348" s="1">
        <v>0</v>
      </c>
      <c r="EA348" s="1">
        <v>0</v>
      </c>
      <c r="EB348" s="1">
        <v>1</v>
      </c>
      <c r="EC348" s="1">
        <v>1</v>
      </c>
      <c r="ED348" s="1">
        <v>2</v>
      </c>
      <c r="EE348" s="1">
        <v>2</v>
      </c>
      <c r="EF348" s="1">
        <v>2</v>
      </c>
      <c r="EG348" s="1">
        <v>2</v>
      </c>
      <c r="EH348" s="1">
        <v>2</v>
      </c>
      <c r="EI348" s="1">
        <v>2</v>
      </c>
      <c r="EJ348" s="1">
        <v>0</v>
      </c>
      <c r="EK348" s="1">
        <v>2</v>
      </c>
      <c r="EL348" s="1">
        <v>2</v>
      </c>
      <c r="EM348" s="1">
        <v>0</v>
      </c>
      <c r="EN348" s="1">
        <v>2</v>
      </c>
      <c r="EO348" s="1">
        <v>2</v>
      </c>
      <c r="EP348" s="1">
        <v>0</v>
      </c>
      <c r="EQ348" s="1">
        <v>2</v>
      </c>
      <c r="ER348" s="1">
        <v>2</v>
      </c>
      <c r="ES348" s="1">
        <v>0</v>
      </c>
      <c r="ET348" s="1">
        <v>0</v>
      </c>
      <c r="EU348" s="1">
        <v>1</v>
      </c>
      <c r="EV348" s="1">
        <v>1</v>
      </c>
      <c r="EW348" s="1">
        <v>0</v>
      </c>
      <c r="EX348" s="1">
        <v>3</v>
      </c>
      <c r="EY348" s="1">
        <v>0</v>
      </c>
      <c r="EZ348" s="1">
        <v>0</v>
      </c>
      <c r="FA348" s="1">
        <v>3</v>
      </c>
      <c r="FB348" s="1">
        <v>3</v>
      </c>
      <c r="FC348" s="1">
        <v>3</v>
      </c>
      <c r="FD348" s="1">
        <v>6</v>
      </c>
      <c r="FE348" s="1">
        <v>3</v>
      </c>
      <c r="FF348" s="1">
        <v>2</v>
      </c>
      <c r="FG348" s="1">
        <v>2</v>
      </c>
      <c r="FH348" s="1">
        <v>0</v>
      </c>
      <c r="FI348" s="1">
        <v>2</v>
      </c>
      <c r="FJ348" s="1">
        <v>3</v>
      </c>
      <c r="FK348" s="1">
        <v>3</v>
      </c>
      <c r="FL348" s="1">
        <v>4</v>
      </c>
      <c r="FM348" s="1">
        <v>4</v>
      </c>
      <c r="FN348" s="1">
        <v>2</v>
      </c>
      <c r="FO348" s="1">
        <v>0</v>
      </c>
      <c r="FP348" s="1">
        <v>0</v>
      </c>
      <c r="FQ348" s="1">
        <v>1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5</v>
      </c>
      <c r="GA348" s="1">
        <v>0</v>
      </c>
      <c r="GB348" s="1">
        <v>0</v>
      </c>
      <c r="GC348" s="1">
        <v>0</v>
      </c>
      <c r="GD348" s="1">
        <v>0</v>
      </c>
      <c r="GE348" s="1">
        <v>5</v>
      </c>
      <c r="GF348" s="1">
        <v>5</v>
      </c>
      <c r="GG348" s="1">
        <v>5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1</v>
      </c>
      <c r="GT348" s="1">
        <v>1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4</v>
      </c>
      <c r="HS348" s="1">
        <v>4</v>
      </c>
      <c r="HT348" s="1">
        <v>4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5</v>
      </c>
      <c r="IA348" s="1">
        <v>5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1</v>
      </c>
      <c r="II348" s="1">
        <v>1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1</v>
      </c>
      <c r="JQ348" s="1">
        <v>1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1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1</v>
      </c>
      <c r="KF348" s="1">
        <v>1</v>
      </c>
      <c r="KG348" s="1">
        <v>1</v>
      </c>
      <c r="KH348" s="1">
        <v>0</v>
      </c>
      <c r="KI348" s="1">
        <v>1</v>
      </c>
      <c r="KJ348" s="1">
        <v>1</v>
      </c>
      <c r="KK348" s="1">
        <v>1</v>
      </c>
      <c r="KL348" s="1">
        <v>1</v>
      </c>
      <c r="KM348" s="1">
        <v>0</v>
      </c>
      <c r="KN348" s="1">
        <v>0</v>
      </c>
      <c r="KO348" s="1">
        <v>1</v>
      </c>
      <c r="KP348" s="1">
        <v>1</v>
      </c>
      <c r="KQ348" s="1">
        <v>0</v>
      </c>
      <c r="KR348" s="1">
        <v>1</v>
      </c>
      <c r="KS348" s="1">
        <v>2</v>
      </c>
      <c r="KT348" s="1">
        <v>2</v>
      </c>
      <c r="KU348" s="1">
        <v>0</v>
      </c>
      <c r="KV348" s="1">
        <v>0</v>
      </c>
      <c r="KW348" s="1">
        <v>0</v>
      </c>
      <c r="KX348" s="1">
        <v>0</v>
      </c>
      <c r="KY348" s="1">
        <v>1</v>
      </c>
      <c r="KZ348" s="1">
        <v>1</v>
      </c>
      <c r="LA348" s="1">
        <v>1</v>
      </c>
      <c r="LB348" s="1">
        <v>1</v>
      </c>
      <c r="LC348" s="1">
        <v>1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1</v>
      </c>
      <c r="LJ348" s="1">
        <v>1</v>
      </c>
      <c r="LK348" s="1">
        <v>1</v>
      </c>
      <c r="LL348" s="1">
        <v>8</v>
      </c>
      <c r="LM348" s="1">
        <v>0</v>
      </c>
      <c r="LN348" s="1">
        <v>19</v>
      </c>
      <c r="LO348" s="1">
        <v>19</v>
      </c>
      <c r="LP348" s="1">
        <v>6</v>
      </c>
      <c r="LQ348" s="1">
        <v>1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1</v>
      </c>
      <c r="LX348" s="1">
        <v>0</v>
      </c>
      <c r="LY348" s="1">
        <v>1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1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</v>
      </c>
      <c r="MU348" s="1">
        <v>0</v>
      </c>
      <c r="MV348" s="1">
        <v>1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0</v>
      </c>
      <c r="NH348" s="1">
        <v>0</v>
      </c>
      <c r="NI348" s="1">
        <v>0</v>
      </c>
      <c r="NJ348" s="1">
        <v>0</v>
      </c>
      <c r="NK348" s="1">
        <v>0</v>
      </c>
      <c r="NL348" s="1">
        <v>0</v>
      </c>
      <c r="NM348" s="1">
        <v>0</v>
      </c>
      <c r="NN348" s="1">
        <v>0</v>
      </c>
      <c r="NO348" s="1">
        <v>0</v>
      </c>
      <c r="NP348" s="1">
        <v>0</v>
      </c>
      <c r="NQ348" s="1">
        <v>0</v>
      </c>
      <c r="NR348" s="1">
        <v>0</v>
      </c>
      <c r="NS348" s="1">
        <v>0</v>
      </c>
      <c r="NT348" s="1">
        <v>0</v>
      </c>
      <c r="NU348" s="1">
        <v>0</v>
      </c>
      <c r="NV348" s="1">
        <v>0</v>
      </c>
      <c r="NW348" s="1">
        <v>0</v>
      </c>
      <c r="NX348" s="1">
        <v>0</v>
      </c>
      <c r="NY348" s="1">
        <v>0</v>
      </c>
      <c r="NZ348" s="1">
        <v>0</v>
      </c>
      <c r="OA348" s="1">
        <v>0</v>
      </c>
      <c r="OB348" s="1">
        <v>0</v>
      </c>
      <c r="OC348" s="1">
        <v>0</v>
      </c>
      <c r="OD348" s="1">
        <v>0</v>
      </c>
      <c r="OE348" s="1">
        <v>0</v>
      </c>
      <c r="OF348" s="1">
        <v>0</v>
      </c>
      <c r="OG348" s="1">
        <v>0</v>
      </c>
      <c r="OH348" s="1">
        <v>0</v>
      </c>
      <c r="OI348" s="1">
        <v>0</v>
      </c>
      <c r="OJ348" s="1">
        <v>0</v>
      </c>
      <c r="OK348" s="1">
        <v>0</v>
      </c>
      <c r="OL348" s="1">
        <v>0</v>
      </c>
      <c r="OM348" s="1">
        <v>0</v>
      </c>
      <c r="ON348" s="1">
        <v>0</v>
      </c>
      <c r="OO348" s="1">
        <v>0</v>
      </c>
      <c r="OP348" s="1">
        <v>0</v>
      </c>
      <c r="OQ348" s="1">
        <v>0</v>
      </c>
      <c r="OR348" s="1">
        <v>0</v>
      </c>
      <c r="OS348" s="1">
        <v>0</v>
      </c>
      <c r="OT348" s="1">
        <v>0</v>
      </c>
      <c r="OU348" s="1">
        <v>0</v>
      </c>
      <c r="OV348" s="1">
        <v>0</v>
      </c>
      <c r="OW348" s="1">
        <v>0</v>
      </c>
      <c r="OX348" s="1">
        <v>0</v>
      </c>
      <c r="OY348" s="1">
        <v>0</v>
      </c>
      <c r="OZ348" s="1">
        <v>0</v>
      </c>
      <c r="PA348" s="1">
        <v>0</v>
      </c>
      <c r="PB348" s="1">
        <v>0</v>
      </c>
      <c r="PC348" s="1">
        <v>0</v>
      </c>
      <c r="PD348" s="1">
        <v>0</v>
      </c>
      <c r="PE348" s="1">
        <v>0</v>
      </c>
      <c r="PF348" s="1">
        <v>0</v>
      </c>
      <c r="PG348" s="1">
        <v>0</v>
      </c>
      <c r="PH348" s="1">
        <v>0</v>
      </c>
      <c r="PI348" s="1">
        <v>0</v>
      </c>
      <c r="PJ348" s="1">
        <v>0</v>
      </c>
      <c r="PK348" s="1">
        <v>0</v>
      </c>
      <c r="PL348" s="1">
        <v>0</v>
      </c>
      <c r="PM348" s="1">
        <v>0</v>
      </c>
      <c r="PN348" s="1">
        <v>0</v>
      </c>
      <c r="PO348" s="1">
        <v>0</v>
      </c>
      <c r="PP348" s="1">
        <v>0</v>
      </c>
      <c r="PQ348" s="1">
        <v>0</v>
      </c>
      <c r="PR348" s="1">
        <v>0</v>
      </c>
      <c r="PS348" s="1">
        <v>0</v>
      </c>
      <c r="PT348" s="1">
        <v>0</v>
      </c>
      <c r="PU348" s="1">
        <v>1</v>
      </c>
      <c r="PV348" s="1">
        <v>4</v>
      </c>
      <c r="PW348" s="1">
        <v>0</v>
      </c>
      <c r="PX348" s="1">
        <v>0</v>
      </c>
      <c r="PY348" s="1">
        <v>4</v>
      </c>
      <c r="PZ348" s="1">
        <v>4</v>
      </c>
      <c r="QA348" s="1">
        <v>4</v>
      </c>
      <c r="QB348" s="1">
        <v>8</v>
      </c>
      <c r="QC348" s="1">
        <v>4</v>
      </c>
      <c r="QD348" s="1">
        <v>4</v>
      </c>
      <c r="QE348" s="1">
        <v>4</v>
      </c>
      <c r="QF348" s="1">
        <v>4</v>
      </c>
      <c r="QG348" s="1">
        <v>4</v>
      </c>
      <c r="QH348" s="1">
        <v>4</v>
      </c>
      <c r="QI348" s="1">
        <v>5</v>
      </c>
      <c r="QJ348" s="1">
        <v>5</v>
      </c>
      <c r="QK348" s="1">
        <v>4</v>
      </c>
      <c r="QL348" s="1">
        <v>4</v>
      </c>
      <c r="QM348" s="1">
        <v>1</v>
      </c>
      <c r="QN348" s="1">
        <v>1</v>
      </c>
      <c r="QO348" s="1">
        <v>0</v>
      </c>
      <c r="QP348" s="1">
        <v>1</v>
      </c>
      <c r="QQ348" s="1">
        <v>1</v>
      </c>
      <c r="QR348" s="1">
        <v>1</v>
      </c>
      <c r="QS348" s="1">
        <v>2</v>
      </c>
      <c r="QT348" s="1">
        <v>1</v>
      </c>
      <c r="QU348" s="1">
        <v>1</v>
      </c>
      <c r="QV348" s="1">
        <v>1</v>
      </c>
      <c r="QW348" s="1">
        <v>0</v>
      </c>
      <c r="QX348" s="1">
        <v>0</v>
      </c>
      <c r="QY348" s="1">
        <v>1</v>
      </c>
      <c r="QZ348" s="1">
        <v>1</v>
      </c>
    </row>
    <row r="349" spans="1:468">
      <c r="A349" s="1">
        <v>2015</v>
      </c>
      <c r="B349" s="1" t="s">
        <v>853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0</v>
      </c>
      <c r="J349" s="1">
        <v>1</v>
      </c>
      <c r="K349" s="1">
        <v>2</v>
      </c>
      <c r="L349" s="1">
        <v>2</v>
      </c>
      <c r="M349" s="1">
        <v>0</v>
      </c>
      <c r="N349" s="1">
        <v>0</v>
      </c>
      <c r="O349" s="1">
        <v>0</v>
      </c>
      <c r="P349" s="1">
        <v>2</v>
      </c>
      <c r="Q349" s="1">
        <v>2</v>
      </c>
      <c r="R349" s="1">
        <v>3</v>
      </c>
      <c r="S349" s="1">
        <v>2</v>
      </c>
      <c r="T349" s="1">
        <v>3</v>
      </c>
      <c r="U349" s="1">
        <v>1</v>
      </c>
      <c r="V349" s="1">
        <v>3</v>
      </c>
      <c r="W349" s="1">
        <v>3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1</v>
      </c>
      <c r="BA349" s="1">
        <v>0</v>
      </c>
      <c r="BB349" s="1">
        <v>2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1</v>
      </c>
      <c r="BW349" s="1">
        <v>0</v>
      </c>
      <c r="BX349" s="1">
        <v>4</v>
      </c>
      <c r="BY349" s="1">
        <v>0</v>
      </c>
      <c r="BZ349" s="1">
        <v>0</v>
      </c>
      <c r="CA349" s="1">
        <v>1</v>
      </c>
      <c r="CB349" s="1">
        <v>1</v>
      </c>
      <c r="CC349" s="1">
        <v>1</v>
      </c>
      <c r="CD349" s="1">
        <v>3</v>
      </c>
      <c r="CE349" s="1">
        <v>1</v>
      </c>
      <c r="CF349" s="1">
        <v>1</v>
      </c>
      <c r="CG349" s="1">
        <v>4</v>
      </c>
      <c r="CH349" s="1">
        <v>0</v>
      </c>
      <c r="CI349" s="1">
        <v>4</v>
      </c>
      <c r="CJ349" s="1">
        <v>0</v>
      </c>
      <c r="CK349" s="1">
        <v>4</v>
      </c>
      <c r="CL349" s="1">
        <v>1</v>
      </c>
      <c r="CM349" s="1">
        <v>1</v>
      </c>
      <c r="CN349" s="1">
        <v>1</v>
      </c>
      <c r="CO349" s="1">
        <v>4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2</v>
      </c>
      <c r="CW349" s="1">
        <v>2</v>
      </c>
      <c r="CX349" s="1">
        <v>2</v>
      </c>
      <c r="CY349" s="1">
        <v>4</v>
      </c>
      <c r="CZ349" s="1">
        <v>2</v>
      </c>
      <c r="DA349" s="1">
        <v>2</v>
      </c>
      <c r="DB349" s="1">
        <v>0</v>
      </c>
      <c r="DC349" s="1">
        <v>0</v>
      </c>
      <c r="DD349" s="1">
        <v>2</v>
      </c>
      <c r="DE349" s="1">
        <v>2</v>
      </c>
      <c r="DF349" s="1">
        <v>3</v>
      </c>
      <c r="DG349" s="1">
        <v>3</v>
      </c>
      <c r="DH349" s="1">
        <v>2</v>
      </c>
      <c r="DI349" s="1">
        <v>0</v>
      </c>
      <c r="DJ349" s="1">
        <v>0</v>
      </c>
      <c r="DK349" s="1">
        <v>0</v>
      </c>
      <c r="DL349" s="1">
        <v>7</v>
      </c>
      <c r="DM349" s="1">
        <v>0</v>
      </c>
      <c r="DN349" s="1">
        <v>0</v>
      </c>
      <c r="DO349" s="1">
        <v>0</v>
      </c>
      <c r="DP349" s="1">
        <v>0</v>
      </c>
      <c r="DQ349" s="1">
        <v>7</v>
      </c>
      <c r="DR349" s="1">
        <v>7</v>
      </c>
      <c r="DS349" s="1">
        <v>7</v>
      </c>
      <c r="DT349" s="1">
        <v>7</v>
      </c>
      <c r="DU349" s="1">
        <v>6</v>
      </c>
      <c r="DV349" s="1">
        <v>0</v>
      </c>
      <c r="DW349" s="1">
        <v>0</v>
      </c>
      <c r="DX349" s="1">
        <v>7</v>
      </c>
      <c r="DY349" s="1">
        <v>0</v>
      </c>
      <c r="DZ349" s="1">
        <v>0</v>
      </c>
      <c r="EA349" s="1">
        <v>0</v>
      </c>
      <c r="EB349" s="1">
        <v>1</v>
      </c>
      <c r="EC349" s="1">
        <v>1</v>
      </c>
      <c r="ED349" s="1">
        <v>1</v>
      </c>
      <c r="EE349" s="1">
        <v>1</v>
      </c>
      <c r="EF349" s="1">
        <v>1</v>
      </c>
      <c r="EG349" s="1">
        <v>1</v>
      </c>
      <c r="EH349" s="1">
        <v>1</v>
      </c>
      <c r="EI349" s="1">
        <v>1</v>
      </c>
      <c r="EJ349" s="1">
        <v>0</v>
      </c>
      <c r="EK349" s="1">
        <v>2</v>
      </c>
      <c r="EL349" s="1">
        <v>2</v>
      </c>
      <c r="EM349" s="1">
        <v>0</v>
      </c>
      <c r="EN349" s="1">
        <v>2</v>
      </c>
      <c r="EO349" s="1">
        <v>2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1</v>
      </c>
      <c r="EV349" s="1">
        <v>1</v>
      </c>
      <c r="EW349" s="1">
        <v>0</v>
      </c>
      <c r="EX349" s="1">
        <v>2</v>
      </c>
      <c r="EY349" s="1">
        <v>0</v>
      </c>
      <c r="EZ349" s="1">
        <v>0</v>
      </c>
      <c r="FA349" s="1">
        <v>2</v>
      </c>
      <c r="FB349" s="1">
        <v>2</v>
      </c>
      <c r="FC349" s="1">
        <v>2</v>
      </c>
      <c r="FD349" s="1">
        <v>5</v>
      </c>
      <c r="FE349" s="1">
        <v>2</v>
      </c>
      <c r="FF349" s="1">
        <v>1</v>
      </c>
      <c r="FG349" s="1">
        <v>1</v>
      </c>
      <c r="FH349" s="1">
        <v>0</v>
      </c>
      <c r="FI349" s="1">
        <v>1</v>
      </c>
      <c r="FJ349" s="1">
        <v>2</v>
      </c>
      <c r="FK349" s="1">
        <v>2</v>
      </c>
      <c r="FL349" s="1">
        <v>1</v>
      </c>
      <c r="FM349" s="1">
        <v>1</v>
      </c>
      <c r="FN349" s="1">
        <v>0</v>
      </c>
      <c r="FO349" s="1">
        <v>0</v>
      </c>
      <c r="FP349" s="1">
        <v>0</v>
      </c>
      <c r="FQ349" s="1">
        <v>1</v>
      </c>
      <c r="FR349" s="1">
        <v>0</v>
      </c>
      <c r="FS349" s="1">
        <v>1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9</v>
      </c>
      <c r="GA349" s="1">
        <v>0</v>
      </c>
      <c r="GB349" s="1">
        <v>0</v>
      </c>
      <c r="GC349" s="1">
        <v>0</v>
      </c>
      <c r="GD349" s="1">
        <v>0</v>
      </c>
      <c r="GE349" s="1">
        <v>9</v>
      </c>
      <c r="GF349" s="1">
        <v>9</v>
      </c>
      <c r="GG349" s="1">
        <v>9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1</v>
      </c>
      <c r="GT349" s="1">
        <v>1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3</v>
      </c>
      <c r="HF349" s="1">
        <v>11</v>
      </c>
      <c r="HG349" s="1">
        <v>11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5</v>
      </c>
      <c r="HS349" s="1">
        <v>5</v>
      </c>
      <c r="HT349" s="1">
        <v>5</v>
      </c>
      <c r="HU349" s="1">
        <v>0</v>
      </c>
      <c r="HV349" s="1">
        <v>0</v>
      </c>
      <c r="HW349" s="1">
        <v>0</v>
      </c>
      <c r="HX349" s="1">
        <v>5</v>
      </c>
      <c r="HY349" s="1">
        <v>5</v>
      </c>
      <c r="HZ349" s="1">
        <v>9</v>
      </c>
      <c r="IA349" s="1">
        <v>9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1</v>
      </c>
      <c r="JQ349" s="1">
        <v>1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1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1</v>
      </c>
      <c r="KF349" s="1">
        <v>1</v>
      </c>
      <c r="KG349" s="1">
        <v>1</v>
      </c>
      <c r="KH349" s="1">
        <v>0</v>
      </c>
      <c r="KI349" s="1">
        <v>1</v>
      </c>
      <c r="KJ349" s="1">
        <v>1</v>
      </c>
      <c r="KK349" s="1">
        <v>1</v>
      </c>
      <c r="KL349" s="1">
        <v>1</v>
      </c>
      <c r="KM349" s="1">
        <v>0</v>
      </c>
      <c r="KN349" s="1">
        <v>0</v>
      </c>
      <c r="KO349" s="1">
        <v>1</v>
      </c>
      <c r="KP349" s="1">
        <v>1</v>
      </c>
      <c r="KQ349" s="1">
        <v>0</v>
      </c>
      <c r="KR349" s="1">
        <v>1</v>
      </c>
      <c r="KS349" s="1">
        <v>2</v>
      </c>
      <c r="KT349" s="1">
        <v>2</v>
      </c>
      <c r="KU349" s="1">
        <v>0</v>
      </c>
      <c r="KV349" s="1">
        <v>0</v>
      </c>
      <c r="KW349" s="1">
        <v>0</v>
      </c>
      <c r="KX349" s="1">
        <v>0</v>
      </c>
      <c r="KY349" s="1">
        <v>1</v>
      </c>
      <c r="KZ349" s="1">
        <v>1</v>
      </c>
      <c r="LA349" s="1">
        <v>1</v>
      </c>
      <c r="LB349" s="1">
        <v>1</v>
      </c>
      <c r="LC349" s="1">
        <v>1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1</v>
      </c>
      <c r="LJ349" s="1">
        <v>1</v>
      </c>
      <c r="LK349" s="1">
        <v>1</v>
      </c>
      <c r="LL349" s="1">
        <v>8</v>
      </c>
      <c r="LM349" s="1">
        <v>0</v>
      </c>
      <c r="LN349" s="1">
        <v>22</v>
      </c>
      <c r="LO349" s="1">
        <v>22</v>
      </c>
      <c r="LP349" s="1">
        <v>5</v>
      </c>
      <c r="LQ349" s="1">
        <v>1</v>
      </c>
      <c r="LR349" s="1">
        <v>3</v>
      </c>
      <c r="LS349" s="1">
        <v>3</v>
      </c>
      <c r="LT349" s="1">
        <v>3</v>
      </c>
      <c r="LU349" s="1">
        <v>3</v>
      </c>
      <c r="LV349" s="1">
        <v>0</v>
      </c>
      <c r="LW349" s="1">
        <v>1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3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1</v>
      </c>
      <c r="MU349" s="1">
        <v>1</v>
      </c>
      <c r="MV349" s="1">
        <v>3</v>
      </c>
      <c r="MW349" s="1">
        <v>1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2</v>
      </c>
      <c r="ND349" s="1">
        <v>1</v>
      </c>
      <c r="NE349" s="1">
        <v>0</v>
      </c>
      <c r="NF349" s="1">
        <v>0</v>
      </c>
      <c r="NG349" s="1">
        <v>1</v>
      </c>
      <c r="NH349" s="1">
        <v>0</v>
      </c>
      <c r="NI349" s="1">
        <v>1</v>
      </c>
      <c r="NJ349" s="1">
        <v>0</v>
      </c>
      <c r="NK349" s="1">
        <v>0</v>
      </c>
      <c r="NL349" s="1">
        <v>0</v>
      </c>
      <c r="NM349" s="1">
        <v>0</v>
      </c>
      <c r="NN349" s="1">
        <v>0</v>
      </c>
      <c r="NO349" s="1">
        <v>0</v>
      </c>
      <c r="NP349" s="1">
        <v>0</v>
      </c>
      <c r="NQ349" s="1">
        <v>0</v>
      </c>
      <c r="NR349" s="1">
        <v>0</v>
      </c>
      <c r="NS349" s="1">
        <v>0</v>
      </c>
      <c r="NT349" s="1">
        <v>0</v>
      </c>
      <c r="NU349" s="1">
        <v>0</v>
      </c>
      <c r="NV349" s="1">
        <v>0</v>
      </c>
      <c r="NW349" s="1">
        <v>0</v>
      </c>
      <c r="NX349" s="1">
        <v>0</v>
      </c>
      <c r="NY349" s="1">
        <v>0</v>
      </c>
      <c r="NZ349" s="1">
        <v>0</v>
      </c>
      <c r="OA349" s="1">
        <v>0</v>
      </c>
      <c r="OB349" s="1">
        <v>0</v>
      </c>
      <c r="OC349" s="1">
        <v>0</v>
      </c>
      <c r="OD349" s="1">
        <v>0</v>
      </c>
      <c r="OE349" s="1">
        <v>0</v>
      </c>
      <c r="OF349" s="1">
        <v>0</v>
      </c>
      <c r="OG349" s="1">
        <v>0</v>
      </c>
      <c r="OH349" s="1">
        <v>0</v>
      </c>
      <c r="OI349" s="1">
        <v>0</v>
      </c>
      <c r="OJ349" s="1">
        <v>0</v>
      </c>
      <c r="OK349" s="1">
        <v>0</v>
      </c>
      <c r="OL349" s="1">
        <v>0</v>
      </c>
      <c r="OM349" s="1">
        <v>0</v>
      </c>
      <c r="ON349" s="1">
        <v>0</v>
      </c>
      <c r="OO349" s="1">
        <v>0</v>
      </c>
      <c r="OP349" s="1">
        <v>0</v>
      </c>
      <c r="OQ349" s="1">
        <v>0</v>
      </c>
      <c r="OR349" s="1">
        <v>0</v>
      </c>
      <c r="OS349" s="1">
        <v>0</v>
      </c>
      <c r="OT349" s="1">
        <v>0</v>
      </c>
      <c r="OU349" s="1">
        <v>0</v>
      </c>
      <c r="OV349" s="1">
        <v>0</v>
      </c>
      <c r="OW349" s="1">
        <v>0</v>
      </c>
      <c r="OX349" s="1">
        <v>0</v>
      </c>
      <c r="OY349" s="1">
        <v>0</v>
      </c>
      <c r="OZ349" s="1">
        <v>0</v>
      </c>
      <c r="PA349" s="1">
        <v>0</v>
      </c>
      <c r="PB349" s="1">
        <v>0</v>
      </c>
      <c r="PC349" s="1">
        <v>0</v>
      </c>
      <c r="PD349" s="1">
        <v>0</v>
      </c>
      <c r="PE349" s="1">
        <v>0</v>
      </c>
      <c r="PF349" s="1">
        <v>0</v>
      </c>
      <c r="PG349" s="1">
        <v>0</v>
      </c>
      <c r="PH349" s="1">
        <v>0</v>
      </c>
      <c r="PI349" s="1">
        <v>0</v>
      </c>
      <c r="PJ349" s="1">
        <v>0</v>
      </c>
      <c r="PK349" s="1">
        <v>0</v>
      </c>
      <c r="PL349" s="1">
        <v>0</v>
      </c>
      <c r="PM349" s="1">
        <v>0</v>
      </c>
      <c r="PN349" s="1">
        <v>0</v>
      </c>
      <c r="PO349" s="1">
        <v>0</v>
      </c>
      <c r="PP349" s="1">
        <v>0</v>
      </c>
      <c r="PQ349" s="1">
        <v>0</v>
      </c>
      <c r="PR349" s="1">
        <v>0</v>
      </c>
      <c r="PS349" s="1">
        <v>0</v>
      </c>
      <c r="PT349" s="1">
        <v>0</v>
      </c>
      <c r="PU349" s="1">
        <v>1</v>
      </c>
      <c r="PV349" s="1">
        <v>4</v>
      </c>
      <c r="PW349" s="1">
        <v>0</v>
      </c>
      <c r="PX349" s="1">
        <v>0</v>
      </c>
      <c r="PY349" s="1">
        <v>4</v>
      </c>
      <c r="PZ349" s="1">
        <v>4</v>
      </c>
      <c r="QA349" s="1">
        <v>4</v>
      </c>
      <c r="QB349" s="1">
        <v>8</v>
      </c>
      <c r="QC349" s="1">
        <v>4</v>
      </c>
      <c r="QD349" s="1">
        <v>4</v>
      </c>
      <c r="QE349" s="1">
        <v>4</v>
      </c>
      <c r="QF349" s="1">
        <v>4</v>
      </c>
      <c r="QG349" s="1">
        <v>4</v>
      </c>
      <c r="QH349" s="1">
        <v>4</v>
      </c>
      <c r="QI349" s="1">
        <v>5</v>
      </c>
      <c r="QJ349" s="1">
        <v>5</v>
      </c>
      <c r="QK349" s="1">
        <v>4</v>
      </c>
      <c r="QL349" s="1">
        <v>4</v>
      </c>
      <c r="QM349" s="1">
        <v>1</v>
      </c>
      <c r="QN349" s="1">
        <v>1</v>
      </c>
      <c r="QO349" s="1">
        <v>0</v>
      </c>
      <c r="QP349" s="1">
        <v>1</v>
      </c>
      <c r="QQ349" s="1">
        <v>1</v>
      </c>
      <c r="QR349" s="1">
        <v>1</v>
      </c>
      <c r="QS349" s="1">
        <v>2</v>
      </c>
      <c r="QT349" s="1">
        <v>1</v>
      </c>
      <c r="QU349" s="1">
        <v>1</v>
      </c>
      <c r="QV349" s="1">
        <v>1</v>
      </c>
      <c r="QW349" s="1">
        <v>0</v>
      </c>
      <c r="QX349" s="1">
        <v>0</v>
      </c>
      <c r="QY349" s="1">
        <v>1</v>
      </c>
      <c r="QZ349" s="1">
        <v>1</v>
      </c>
    </row>
    <row r="350" spans="1:468">
      <c r="A350" s="1">
        <v>2015</v>
      </c>
      <c r="B350" s="1" t="s">
        <v>854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0</v>
      </c>
      <c r="J350" s="1">
        <v>1</v>
      </c>
      <c r="K350" s="1">
        <v>4</v>
      </c>
      <c r="L350" s="1">
        <v>3</v>
      </c>
      <c r="M350" s="1">
        <v>0</v>
      </c>
      <c r="N350" s="1">
        <v>0</v>
      </c>
      <c r="O350" s="1">
        <v>0</v>
      </c>
      <c r="P350" s="1">
        <v>2</v>
      </c>
      <c r="Q350" s="1">
        <v>0</v>
      </c>
      <c r="R350" s="1">
        <v>4</v>
      </c>
      <c r="S350" s="1">
        <v>3</v>
      </c>
      <c r="T350" s="1">
        <v>4</v>
      </c>
      <c r="U350" s="1">
        <v>3</v>
      </c>
      <c r="V350" s="1">
        <v>2</v>
      </c>
      <c r="W350" s="1">
        <v>4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1</v>
      </c>
      <c r="BC350" s="1">
        <v>2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1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1</v>
      </c>
      <c r="CH350" s="1">
        <v>0</v>
      </c>
      <c r="CI350" s="1">
        <v>1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1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2</v>
      </c>
      <c r="CW350" s="1">
        <v>2</v>
      </c>
      <c r="CX350" s="1">
        <v>2</v>
      </c>
      <c r="CY350" s="1">
        <v>4</v>
      </c>
      <c r="CZ350" s="1">
        <v>2</v>
      </c>
      <c r="DA350" s="1">
        <v>2</v>
      </c>
      <c r="DB350" s="1">
        <v>0</v>
      </c>
      <c r="DC350" s="1">
        <v>0</v>
      </c>
      <c r="DD350" s="1">
        <v>2</v>
      </c>
      <c r="DE350" s="1">
        <v>2</v>
      </c>
      <c r="DF350" s="1">
        <v>3</v>
      </c>
      <c r="DG350" s="1">
        <v>3</v>
      </c>
      <c r="DH350" s="1">
        <v>2</v>
      </c>
      <c r="DI350" s="1">
        <v>0</v>
      </c>
      <c r="DJ350" s="1">
        <v>0</v>
      </c>
      <c r="DK350" s="1">
        <v>0</v>
      </c>
      <c r="DL350" s="1">
        <v>1</v>
      </c>
      <c r="DM350" s="1">
        <v>0</v>
      </c>
      <c r="DN350" s="1">
        <v>0</v>
      </c>
      <c r="DO350" s="1">
        <v>0</v>
      </c>
      <c r="DP350" s="1">
        <v>0</v>
      </c>
      <c r="DQ350" s="1">
        <v>1</v>
      </c>
      <c r="DR350" s="1">
        <v>1</v>
      </c>
      <c r="DS350" s="1">
        <v>1</v>
      </c>
      <c r="DT350" s="1">
        <v>1</v>
      </c>
      <c r="DU350" s="1">
        <v>0</v>
      </c>
      <c r="DV350" s="1">
        <v>0</v>
      </c>
      <c r="DW350" s="1">
        <v>0</v>
      </c>
      <c r="DX350" s="1">
        <v>1</v>
      </c>
      <c r="DY350" s="1">
        <v>0</v>
      </c>
      <c r="DZ350" s="1">
        <v>0</v>
      </c>
      <c r="EA350" s="1">
        <v>0</v>
      </c>
      <c r="EB350" s="1">
        <v>2</v>
      </c>
      <c r="EC350" s="1">
        <v>2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1</v>
      </c>
      <c r="EV350" s="1">
        <v>1</v>
      </c>
      <c r="EW350" s="1">
        <v>0</v>
      </c>
      <c r="EX350" s="1">
        <v>2</v>
      </c>
      <c r="EY350" s="1">
        <v>0</v>
      </c>
      <c r="EZ350" s="1">
        <v>0</v>
      </c>
      <c r="FA350" s="1">
        <v>2</v>
      </c>
      <c r="FB350" s="1">
        <v>2</v>
      </c>
      <c r="FC350" s="1">
        <v>2</v>
      </c>
      <c r="FD350" s="1">
        <v>3</v>
      </c>
      <c r="FE350" s="1">
        <v>2</v>
      </c>
      <c r="FF350" s="1">
        <v>1</v>
      </c>
      <c r="FG350" s="1">
        <v>1</v>
      </c>
      <c r="FH350" s="1">
        <v>0</v>
      </c>
      <c r="FI350" s="1">
        <v>1</v>
      </c>
      <c r="FJ350" s="1">
        <v>1</v>
      </c>
      <c r="FK350" s="1">
        <v>2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4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25</v>
      </c>
      <c r="GA350" s="1">
        <v>0</v>
      </c>
      <c r="GB350" s="1">
        <v>0</v>
      </c>
      <c r="GC350" s="1">
        <v>0</v>
      </c>
      <c r="GD350" s="1">
        <v>0</v>
      </c>
      <c r="GE350" s="1">
        <v>25</v>
      </c>
      <c r="GF350" s="1">
        <v>25</v>
      </c>
      <c r="GG350" s="1">
        <v>25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3</v>
      </c>
      <c r="GT350" s="1">
        <v>3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5</v>
      </c>
      <c r="HF350" s="1">
        <v>40</v>
      </c>
      <c r="HG350" s="1">
        <v>40</v>
      </c>
      <c r="HH350" s="1">
        <v>1</v>
      </c>
      <c r="HI350" s="1">
        <v>0</v>
      </c>
      <c r="HJ350" s="1">
        <v>1</v>
      </c>
      <c r="HK350" s="1">
        <v>2</v>
      </c>
      <c r="HL350" s="1">
        <v>2</v>
      </c>
      <c r="HM350" s="1">
        <v>0</v>
      </c>
      <c r="HN350" s="1">
        <v>3</v>
      </c>
      <c r="HO350" s="1">
        <v>3</v>
      </c>
      <c r="HP350" s="1">
        <v>4</v>
      </c>
      <c r="HQ350" s="1">
        <v>4</v>
      </c>
      <c r="HR350" s="1">
        <v>15</v>
      </c>
      <c r="HS350" s="1">
        <v>4</v>
      </c>
      <c r="HT350" s="1">
        <v>15</v>
      </c>
      <c r="HU350" s="1">
        <v>0</v>
      </c>
      <c r="HV350" s="1">
        <v>0</v>
      </c>
      <c r="HW350" s="1">
        <v>0</v>
      </c>
      <c r="HX350" s="1">
        <v>2</v>
      </c>
      <c r="HY350" s="1">
        <v>2</v>
      </c>
      <c r="HZ350" s="1">
        <v>25</v>
      </c>
      <c r="IA350" s="1">
        <v>25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1</v>
      </c>
      <c r="II350" s="1">
        <v>4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1</v>
      </c>
      <c r="JM350" s="1">
        <v>1</v>
      </c>
      <c r="JN350" s="1">
        <v>0</v>
      </c>
      <c r="JO350" s="1">
        <v>0</v>
      </c>
      <c r="JP350" s="1">
        <v>4</v>
      </c>
      <c r="JQ350" s="1">
        <v>4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4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4</v>
      </c>
      <c r="KF350" s="1">
        <v>4</v>
      </c>
      <c r="KG350" s="1">
        <v>4</v>
      </c>
      <c r="KH350" s="1">
        <v>0</v>
      </c>
      <c r="KI350" s="1">
        <v>4</v>
      </c>
      <c r="KJ350" s="1">
        <v>4</v>
      </c>
      <c r="KK350" s="1">
        <v>4</v>
      </c>
      <c r="KL350" s="1">
        <v>4</v>
      </c>
      <c r="KM350" s="1">
        <v>0</v>
      </c>
      <c r="KN350" s="1">
        <v>0</v>
      </c>
      <c r="KO350" s="1">
        <v>4</v>
      </c>
      <c r="KP350" s="1">
        <v>4</v>
      </c>
      <c r="KQ350" s="1">
        <v>0</v>
      </c>
      <c r="KR350" s="1">
        <v>4</v>
      </c>
      <c r="KS350" s="1">
        <v>8</v>
      </c>
      <c r="KT350" s="1">
        <v>8</v>
      </c>
      <c r="KU350" s="1">
        <v>0</v>
      </c>
      <c r="KV350" s="1">
        <v>0</v>
      </c>
      <c r="KW350" s="1">
        <v>0</v>
      </c>
      <c r="KX350" s="1">
        <v>0</v>
      </c>
      <c r="KY350" s="1">
        <v>4</v>
      </c>
      <c r="KZ350" s="1">
        <v>4</v>
      </c>
      <c r="LA350" s="1">
        <v>4</v>
      </c>
      <c r="LB350" s="1">
        <v>4</v>
      </c>
      <c r="LC350" s="1">
        <v>4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1</v>
      </c>
      <c r="LJ350" s="1">
        <v>1</v>
      </c>
      <c r="LK350" s="1">
        <v>1</v>
      </c>
      <c r="LL350" s="1">
        <v>8</v>
      </c>
      <c r="LM350" s="1">
        <v>0</v>
      </c>
      <c r="LN350" s="1">
        <v>31</v>
      </c>
      <c r="LO350" s="1">
        <v>31</v>
      </c>
      <c r="LP350" s="1">
        <v>5</v>
      </c>
      <c r="LQ350" s="1">
        <v>1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1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4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">
        <v>1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0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0</v>
      </c>
      <c r="NK350" s="1">
        <v>0</v>
      </c>
      <c r="NL350" s="1">
        <v>0</v>
      </c>
      <c r="NM350" s="1">
        <v>0</v>
      </c>
      <c r="NN350" s="1">
        <v>0</v>
      </c>
      <c r="NO350" s="1">
        <v>0</v>
      </c>
      <c r="NP350" s="1">
        <v>0</v>
      </c>
      <c r="NQ350" s="1">
        <v>0</v>
      </c>
      <c r="NR350" s="1">
        <v>0</v>
      </c>
      <c r="NS350" s="1">
        <v>0</v>
      </c>
      <c r="NT350" s="1">
        <v>0</v>
      </c>
      <c r="NU350" s="1">
        <v>0</v>
      </c>
      <c r="NV350" s="1">
        <v>0</v>
      </c>
      <c r="NW350" s="1">
        <v>0</v>
      </c>
      <c r="NX350" s="1">
        <v>0</v>
      </c>
      <c r="NY350" s="1">
        <v>0</v>
      </c>
      <c r="NZ350" s="1">
        <v>0</v>
      </c>
      <c r="OA350" s="1">
        <v>0</v>
      </c>
      <c r="OB350" s="1">
        <v>0</v>
      </c>
      <c r="OC350" s="1">
        <v>0</v>
      </c>
      <c r="OD350" s="1">
        <v>0</v>
      </c>
      <c r="OE350" s="1">
        <v>0</v>
      </c>
      <c r="OF350" s="1">
        <v>0</v>
      </c>
      <c r="OG350" s="1">
        <v>0</v>
      </c>
      <c r="OH350" s="1">
        <v>0</v>
      </c>
      <c r="OI350" s="1">
        <v>0</v>
      </c>
      <c r="OJ350" s="1">
        <v>0</v>
      </c>
      <c r="OK350" s="1">
        <v>0</v>
      </c>
      <c r="OL350" s="1">
        <v>0</v>
      </c>
      <c r="OM350" s="1">
        <v>0</v>
      </c>
      <c r="ON350" s="1">
        <v>0</v>
      </c>
      <c r="OO350" s="1">
        <v>0</v>
      </c>
      <c r="OP350" s="1">
        <v>0</v>
      </c>
      <c r="OQ350" s="1">
        <v>0</v>
      </c>
      <c r="OR350" s="1">
        <v>0</v>
      </c>
      <c r="OS350" s="1">
        <v>0</v>
      </c>
      <c r="OT350" s="1">
        <v>0</v>
      </c>
      <c r="OU350" s="1">
        <v>0</v>
      </c>
      <c r="OV350" s="1">
        <v>0</v>
      </c>
      <c r="OW350" s="1">
        <v>0</v>
      </c>
      <c r="OX350" s="1">
        <v>0</v>
      </c>
      <c r="OY350" s="1">
        <v>0</v>
      </c>
      <c r="OZ350" s="1">
        <v>0</v>
      </c>
      <c r="PA350" s="1">
        <v>0</v>
      </c>
      <c r="PB350" s="1">
        <v>0</v>
      </c>
      <c r="PC350" s="1">
        <v>0</v>
      </c>
      <c r="PD350" s="1">
        <v>0</v>
      </c>
      <c r="PE350" s="1">
        <v>0</v>
      </c>
      <c r="PF350" s="1">
        <v>0</v>
      </c>
      <c r="PG350" s="1">
        <v>0</v>
      </c>
      <c r="PH350" s="1">
        <v>0</v>
      </c>
      <c r="PI350" s="1">
        <v>0</v>
      </c>
      <c r="PJ350" s="1">
        <v>0</v>
      </c>
      <c r="PK350" s="1">
        <v>0</v>
      </c>
      <c r="PL350" s="1">
        <v>0</v>
      </c>
      <c r="PM350" s="1">
        <v>0</v>
      </c>
      <c r="PN350" s="1">
        <v>0</v>
      </c>
      <c r="PO350" s="1">
        <v>0</v>
      </c>
      <c r="PP350" s="1">
        <v>0</v>
      </c>
      <c r="PQ350" s="1">
        <v>0</v>
      </c>
      <c r="PR350" s="1">
        <v>0</v>
      </c>
      <c r="PS350" s="1">
        <v>0</v>
      </c>
      <c r="PT350" s="1">
        <v>0</v>
      </c>
      <c r="PU350" s="1">
        <v>1</v>
      </c>
      <c r="PV350" s="1">
        <v>4</v>
      </c>
      <c r="PW350" s="1">
        <v>0</v>
      </c>
      <c r="PX350" s="1">
        <v>0</v>
      </c>
      <c r="PY350" s="1">
        <v>4</v>
      </c>
      <c r="PZ350" s="1">
        <v>4</v>
      </c>
      <c r="QA350" s="1">
        <v>4</v>
      </c>
      <c r="QB350" s="1">
        <v>8</v>
      </c>
      <c r="QC350" s="1">
        <v>4</v>
      </c>
      <c r="QD350" s="1">
        <v>4</v>
      </c>
      <c r="QE350" s="1">
        <v>4</v>
      </c>
      <c r="QF350" s="1">
        <v>4</v>
      </c>
      <c r="QG350" s="1">
        <v>4</v>
      </c>
      <c r="QH350" s="1">
        <v>4</v>
      </c>
      <c r="QI350" s="1">
        <v>5</v>
      </c>
      <c r="QJ350" s="1">
        <v>5</v>
      </c>
      <c r="QK350" s="1">
        <v>4</v>
      </c>
      <c r="QL350" s="1">
        <v>4</v>
      </c>
      <c r="QM350" s="1">
        <v>1</v>
      </c>
      <c r="QN350" s="1">
        <v>1</v>
      </c>
      <c r="QO350" s="1">
        <v>0</v>
      </c>
      <c r="QP350" s="1">
        <v>1</v>
      </c>
      <c r="QQ350" s="1">
        <v>1</v>
      </c>
      <c r="QR350" s="1">
        <v>1</v>
      </c>
      <c r="QS350" s="1">
        <v>2</v>
      </c>
      <c r="QT350" s="1">
        <v>1</v>
      </c>
      <c r="QU350" s="1">
        <v>1</v>
      </c>
      <c r="QV350" s="1">
        <v>1</v>
      </c>
      <c r="QW350" s="1">
        <v>0</v>
      </c>
      <c r="QX350" s="1">
        <v>0</v>
      </c>
      <c r="QY350" s="1">
        <v>1</v>
      </c>
      <c r="QZ350" s="1">
        <v>1</v>
      </c>
    </row>
    <row r="351" spans="1:468">
      <c r="A351" s="1">
        <v>2015</v>
      </c>
      <c r="B351" s="1" t="s">
        <v>804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0</v>
      </c>
      <c r="J351" s="1">
        <v>1</v>
      </c>
      <c r="K351" s="1">
        <v>4</v>
      </c>
      <c r="L351" s="1">
        <v>3</v>
      </c>
      <c r="M351" s="1">
        <v>0</v>
      </c>
      <c r="N351" s="1">
        <v>0</v>
      </c>
      <c r="O351" s="1">
        <v>0</v>
      </c>
      <c r="P351" s="1">
        <v>2</v>
      </c>
      <c r="Q351" s="1">
        <v>0</v>
      </c>
      <c r="R351" s="1">
        <v>4</v>
      </c>
      <c r="S351" s="1">
        <v>3</v>
      </c>
      <c r="T351" s="1">
        <v>4</v>
      </c>
      <c r="U351" s="1">
        <v>3</v>
      </c>
      <c r="V351" s="1">
        <v>2</v>
      </c>
      <c r="W351" s="1">
        <v>4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1</v>
      </c>
      <c r="BA351" s="1">
        <v>0</v>
      </c>
      <c r="BB351" s="1">
        <v>1</v>
      </c>
      <c r="BC351" s="1">
        <v>2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1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1</v>
      </c>
      <c r="CH351" s="1">
        <v>0</v>
      </c>
      <c r="CI351" s="1">
        <v>1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1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2</v>
      </c>
      <c r="CW351" s="1">
        <v>2</v>
      </c>
      <c r="CX351" s="1">
        <v>2</v>
      </c>
      <c r="CY351" s="1">
        <v>4</v>
      </c>
      <c r="CZ351" s="1">
        <v>2</v>
      </c>
      <c r="DA351" s="1">
        <v>2</v>
      </c>
      <c r="DB351" s="1">
        <v>0</v>
      </c>
      <c r="DC351" s="1">
        <v>0</v>
      </c>
      <c r="DD351" s="1">
        <v>2</v>
      </c>
      <c r="DE351" s="1">
        <v>2</v>
      </c>
      <c r="DF351" s="1">
        <v>3</v>
      </c>
      <c r="DG351" s="1">
        <v>3</v>
      </c>
      <c r="DH351" s="1">
        <v>2</v>
      </c>
      <c r="DI351" s="1">
        <v>0</v>
      </c>
      <c r="DJ351" s="1">
        <v>0</v>
      </c>
      <c r="DK351" s="1">
        <v>0</v>
      </c>
      <c r="DL351" s="1">
        <v>1</v>
      </c>
      <c r="DM351" s="1">
        <v>0</v>
      </c>
      <c r="DN351" s="1">
        <v>0</v>
      </c>
      <c r="DO351" s="1">
        <v>0</v>
      </c>
      <c r="DP351" s="1">
        <v>0</v>
      </c>
      <c r="DQ351" s="1">
        <v>1</v>
      </c>
      <c r="DR351" s="1">
        <v>1</v>
      </c>
      <c r="DS351" s="1">
        <v>1</v>
      </c>
      <c r="DT351" s="1">
        <v>1</v>
      </c>
      <c r="DU351" s="1">
        <v>0</v>
      </c>
      <c r="DV351" s="1">
        <v>0</v>
      </c>
      <c r="DW351" s="1">
        <v>0</v>
      </c>
      <c r="DX351" s="1">
        <v>1</v>
      </c>
      <c r="DY351" s="1">
        <v>0</v>
      </c>
      <c r="DZ351" s="1">
        <v>0</v>
      </c>
      <c r="EA351" s="1">
        <v>0</v>
      </c>
      <c r="EB351" s="1">
        <v>2</v>
      </c>
      <c r="EC351" s="1">
        <v>2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1</v>
      </c>
      <c r="EV351" s="1">
        <v>1</v>
      </c>
      <c r="EW351" s="1">
        <v>0</v>
      </c>
      <c r="EX351" s="1">
        <v>2</v>
      </c>
      <c r="EY351" s="1">
        <v>0</v>
      </c>
      <c r="EZ351" s="1">
        <v>0</v>
      </c>
      <c r="FA351" s="1">
        <v>2</v>
      </c>
      <c r="FB351" s="1">
        <v>2</v>
      </c>
      <c r="FC351" s="1">
        <v>2</v>
      </c>
      <c r="FD351" s="1">
        <v>3</v>
      </c>
      <c r="FE351" s="1">
        <v>2</v>
      </c>
      <c r="FF351" s="1">
        <v>1</v>
      </c>
      <c r="FG351" s="1">
        <v>1</v>
      </c>
      <c r="FH351" s="1">
        <v>0</v>
      </c>
      <c r="FI351" s="1">
        <v>1</v>
      </c>
      <c r="FJ351" s="1">
        <v>1</v>
      </c>
      <c r="FK351" s="1">
        <v>2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4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25</v>
      </c>
      <c r="GA351" s="1">
        <v>0</v>
      </c>
      <c r="GB351" s="1">
        <v>0</v>
      </c>
      <c r="GC351" s="1">
        <v>0</v>
      </c>
      <c r="GD351" s="1">
        <v>0</v>
      </c>
      <c r="GE351" s="1">
        <v>25</v>
      </c>
      <c r="GF351" s="1">
        <v>25</v>
      </c>
      <c r="GG351" s="1">
        <v>25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3</v>
      </c>
      <c r="GT351" s="1">
        <v>3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5</v>
      </c>
      <c r="HF351" s="1">
        <v>40</v>
      </c>
      <c r="HG351" s="1">
        <v>40</v>
      </c>
      <c r="HH351" s="1">
        <v>1</v>
      </c>
      <c r="HI351" s="1">
        <v>0</v>
      </c>
      <c r="HJ351" s="1">
        <v>1</v>
      </c>
      <c r="HK351" s="1">
        <v>2</v>
      </c>
      <c r="HL351" s="1">
        <v>2</v>
      </c>
      <c r="HM351" s="1">
        <v>0</v>
      </c>
      <c r="HN351" s="1">
        <v>3</v>
      </c>
      <c r="HO351" s="1">
        <v>3</v>
      </c>
      <c r="HP351" s="1">
        <v>4</v>
      </c>
      <c r="HQ351" s="1">
        <v>4</v>
      </c>
      <c r="HR351" s="1">
        <v>15</v>
      </c>
      <c r="HS351" s="1">
        <v>4</v>
      </c>
      <c r="HT351" s="1">
        <v>15</v>
      </c>
      <c r="HU351" s="1">
        <v>0</v>
      </c>
      <c r="HV351" s="1">
        <v>0</v>
      </c>
      <c r="HW351" s="1">
        <v>0</v>
      </c>
      <c r="HX351" s="1">
        <v>2</v>
      </c>
      <c r="HY351" s="1">
        <v>2</v>
      </c>
      <c r="HZ351" s="1">
        <v>25</v>
      </c>
      <c r="IA351" s="1">
        <v>25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1</v>
      </c>
      <c r="II351" s="1">
        <v>4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1</v>
      </c>
      <c r="JM351" s="1">
        <v>1</v>
      </c>
      <c r="JN351" s="1">
        <v>0</v>
      </c>
      <c r="JO351" s="1">
        <v>0</v>
      </c>
      <c r="JP351" s="1">
        <v>4</v>
      </c>
      <c r="JQ351" s="1">
        <v>4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4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4</v>
      </c>
      <c r="KF351" s="1">
        <v>4</v>
      </c>
      <c r="KG351" s="1">
        <v>4</v>
      </c>
      <c r="KH351" s="1">
        <v>0</v>
      </c>
      <c r="KI351" s="1">
        <v>4</v>
      </c>
      <c r="KJ351" s="1">
        <v>4</v>
      </c>
      <c r="KK351" s="1">
        <v>4</v>
      </c>
      <c r="KL351" s="1">
        <v>4</v>
      </c>
      <c r="KM351" s="1">
        <v>0</v>
      </c>
      <c r="KN351" s="1">
        <v>0</v>
      </c>
      <c r="KO351" s="1">
        <v>4</v>
      </c>
      <c r="KP351" s="1">
        <v>4</v>
      </c>
      <c r="KQ351" s="1">
        <v>0</v>
      </c>
      <c r="KR351" s="1">
        <v>4</v>
      </c>
      <c r="KS351" s="1">
        <v>8</v>
      </c>
      <c r="KT351" s="1">
        <v>8</v>
      </c>
      <c r="KU351" s="1">
        <v>0</v>
      </c>
      <c r="KV351" s="1">
        <v>0</v>
      </c>
      <c r="KW351" s="1">
        <v>0</v>
      </c>
      <c r="KX351" s="1">
        <v>0</v>
      </c>
      <c r="KY351" s="1">
        <v>4</v>
      </c>
      <c r="KZ351" s="1">
        <v>4</v>
      </c>
      <c r="LA351" s="1">
        <v>4</v>
      </c>
      <c r="LB351" s="1">
        <v>4</v>
      </c>
      <c r="LC351" s="1">
        <v>4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1</v>
      </c>
      <c r="LJ351" s="1">
        <v>1</v>
      </c>
      <c r="LK351" s="1">
        <v>1</v>
      </c>
      <c r="LL351" s="1">
        <v>8</v>
      </c>
      <c r="LM351" s="1">
        <v>0</v>
      </c>
      <c r="LN351" s="1">
        <v>31</v>
      </c>
      <c r="LO351" s="1">
        <v>31</v>
      </c>
      <c r="LP351" s="1">
        <v>5</v>
      </c>
      <c r="LQ351" s="1">
        <v>1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1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4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0</v>
      </c>
      <c r="MT351" s="1">
        <v>0</v>
      </c>
      <c r="MU351" s="1">
        <v>0</v>
      </c>
      <c r="MV351" s="1">
        <v>1</v>
      </c>
      <c r="MW351" s="1">
        <v>0</v>
      </c>
      <c r="MX351" s="1">
        <v>0</v>
      </c>
      <c r="MY351" s="1">
        <v>0</v>
      </c>
      <c r="MZ351" s="1">
        <v>0</v>
      </c>
      <c r="NA351" s="1">
        <v>0</v>
      </c>
      <c r="NB351" s="1">
        <v>0</v>
      </c>
      <c r="NC351" s="1">
        <v>0</v>
      </c>
      <c r="ND351" s="1">
        <v>0</v>
      </c>
      <c r="NE351" s="1">
        <v>0</v>
      </c>
      <c r="NF351" s="1">
        <v>0</v>
      </c>
      <c r="NG351" s="1">
        <v>0</v>
      </c>
      <c r="NH351" s="1">
        <v>0</v>
      </c>
      <c r="NI351" s="1">
        <v>0</v>
      </c>
      <c r="NJ351" s="1">
        <v>0</v>
      </c>
      <c r="NK351" s="1">
        <v>0</v>
      </c>
      <c r="NL351" s="1">
        <v>0</v>
      </c>
      <c r="NM351" s="1">
        <v>0</v>
      </c>
      <c r="NN351" s="1">
        <v>0</v>
      </c>
      <c r="NO351" s="1">
        <v>0</v>
      </c>
      <c r="NP351" s="1">
        <v>0</v>
      </c>
      <c r="NQ351" s="1">
        <v>0</v>
      </c>
      <c r="NR351" s="1">
        <v>0</v>
      </c>
      <c r="NS351" s="1">
        <v>0</v>
      </c>
      <c r="NT351" s="1">
        <v>0</v>
      </c>
      <c r="NU351" s="1">
        <v>0</v>
      </c>
      <c r="NV351" s="1">
        <v>0</v>
      </c>
      <c r="NW351" s="1">
        <v>0</v>
      </c>
      <c r="NX351" s="1">
        <v>0</v>
      </c>
      <c r="NY351" s="1">
        <v>0</v>
      </c>
      <c r="NZ351" s="1">
        <v>0</v>
      </c>
      <c r="OA351" s="1">
        <v>0</v>
      </c>
      <c r="OB351" s="1">
        <v>0</v>
      </c>
      <c r="OC351" s="1">
        <v>0</v>
      </c>
      <c r="OD351" s="1">
        <v>0</v>
      </c>
      <c r="OE351" s="1">
        <v>0</v>
      </c>
      <c r="OF351" s="1">
        <v>0</v>
      </c>
      <c r="OG351" s="1">
        <v>0</v>
      </c>
      <c r="OH351" s="1">
        <v>0</v>
      </c>
      <c r="OI351" s="1">
        <v>0</v>
      </c>
      <c r="OJ351" s="1">
        <v>0</v>
      </c>
      <c r="OK351" s="1">
        <v>0</v>
      </c>
      <c r="OL351" s="1">
        <v>0</v>
      </c>
      <c r="OM351" s="1">
        <v>0</v>
      </c>
      <c r="ON351" s="1">
        <v>0</v>
      </c>
      <c r="OO351" s="1">
        <v>0</v>
      </c>
      <c r="OP351" s="1">
        <v>0</v>
      </c>
      <c r="OQ351" s="1">
        <v>0</v>
      </c>
      <c r="OR351" s="1">
        <v>0</v>
      </c>
      <c r="OS351" s="1">
        <v>0</v>
      </c>
      <c r="OT351" s="1">
        <v>0</v>
      </c>
      <c r="OU351" s="1">
        <v>0</v>
      </c>
      <c r="OV351" s="1">
        <v>0</v>
      </c>
      <c r="OW351" s="1">
        <v>0</v>
      </c>
      <c r="OX351" s="1">
        <v>0</v>
      </c>
      <c r="OY351" s="1">
        <v>0</v>
      </c>
      <c r="OZ351" s="1">
        <v>0</v>
      </c>
      <c r="PA351" s="1">
        <v>0</v>
      </c>
      <c r="PB351" s="1">
        <v>0</v>
      </c>
      <c r="PC351" s="1">
        <v>0</v>
      </c>
      <c r="PD351" s="1">
        <v>0</v>
      </c>
      <c r="PE351" s="1">
        <v>0</v>
      </c>
      <c r="PF351" s="1">
        <v>0</v>
      </c>
      <c r="PG351" s="1">
        <v>0</v>
      </c>
      <c r="PH351" s="1">
        <v>0</v>
      </c>
      <c r="PI351" s="1">
        <v>0</v>
      </c>
      <c r="PJ351" s="1">
        <v>0</v>
      </c>
      <c r="PK351" s="1">
        <v>0</v>
      </c>
      <c r="PL351" s="1">
        <v>0</v>
      </c>
      <c r="PM351" s="1">
        <v>0</v>
      </c>
      <c r="PN351" s="1">
        <v>0</v>
      </c>
      <c r="PO351" s="1">
        <v>0</v>
      </c>
      <c r="PP351" s="1">
        <v>0</v>
      </c>
      <c r="PQ351" s="1">
        <v>0</v>
      </c>
      <c r="PR351" s="1">
        <v>0</v>
      </c>
      <c r="PS351" s="1">
        <v>0</v>
      </c>
      <c r="PT351" s="1">
        <v>0</v>
      </c>
      <c r="PU351" s="1">
        <v>1</v>
      </c>
      <c r="PV351" s="1">
        <v>4</v>
      </c>
      <c r="PW351" s="1">
        <v>0</v>
      </c>
      <c r="PX351" s="1">
        <v>0</v>
      </c>
      <c r="PY351" s="1">
        <v>4</v>
      </c>
      <c r="PZ351" s="1">
        <v>4</v>
      </c>
      <c r="QA351" s="1">
        <v>4</v>
      </c>
      <c r="QB351" s="1">
        <v>8</v>
      </c>
      <c r="QC351" s="1">
        <v>4</v>
      </c>
      <c r="QD351" s="1">
        <v>4</v>
      </c>
      <c r="QE351" s="1">
        <v>4</v>
      </c>
      <c r="QF351" s="1">
        <v>4</v>
      </c>
      <c r="QG351" s="1">
        <v>4</v>
      </c>
      <c r="QH351" s="1">
        <v>4</v>
      </c>
      <c r="QI351" s="1">
        <v>5</v>
      </c>
      <c r="QJ351" s="1">
        <v>5</v>
      </c>
      <c r="QK351" s="1">
        <v>4</v>
      </c>
      <c r="QL351" s="1">
        <v>4</v>
      </c>
      <c r="QM351" s="1">
        <v>1</v>
      </c>
      <c r="QN351" s="1">
        <v>1</v>
      </c>
      <c r="QO351" s="1">
        <v>0</v>
      </c>
      <c r="QP351" s="1">
        <v>1</v>
      </c>
      <c r="QQ351" s="1">
        <v>1</v>
      </c>
      <c r="QR351" s="1">
        <v>1</v>
      </c>
      <c r="QS351" s="1">
        <v>2</v>
      </c>
      <c r="QT351" s="1">
        <v>1</v>
      </c>
      <c r="QU351" s="1">
        <v>1</v>
      </c>
      <c r="QV351" s="1">
        <v>1</v>
      </c>
      <c r="QW351" s="1">
        <v>0</v>
      </c>
      <c r="QX351" s="1">
        <v>0</v>
      </c>
      <c r="QY351" s="1">
        <v>1</v>
      </c>
      <c r="QZ351" s="1">
        <v>1</v>
      </c>
    </row>
    <row r="352" spans="1:468">
      <c r="A352" s="1">
        <v>2015</v>
      </c>
      <c r="B352" s="1" t="s">
        <v>835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2</v>
      </c>
      <c r="L352" s="1">
        <v>2</v>
      </c>
      <c r="M352" s="1">
        <v>0</v>
      </c>
      <c r="N352" s="1">
        <v>0</v>
      </c>
      <c r="O352" s="1">
        <v>1</v>
      </c>
      <c r="P352" s="1">
        <v>9</v>
      </c>
      <c r="Q352" s="1">
        <v>5</v>
      </c>
      <c r="R352" s="1">
        <v>9</v>
      </c>
      <c r="S352" s="1">
        <v>5</v>
      </c>
      <c r="T352" s="1">
        <v>9</v>
      </c>
      <c r="U352" s="1">
        <v>5</v>
      </c>
      <c r="V352" s="1">
        <v>9</v>
      </c>
      <c r="W352" s="1">
        <v>9</v>
      </c>
      <c r="X352" s="1">
        <v>1</v>
      </c>
      <c r="Y352" s="1">
        <v>1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2</v>
      </c>
      <c r="BC352" s="1">
        <v>0</v>
      </c>
      <c r="BD352" s="1">
        <v>0</v>
      </c>
      <c r="BE352" s="1">
        <v>1</v>
      </c>
      <c r="BF352" s="1">
        <v>1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1</v>
      </c>
      <c r="CH352" s="1">
        <v>0</v>
      </c>
      <c r="CI352" s="1">
        <v>1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1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1</v>
      </c>
      <c r="CW352" s="1">
        <v>1</v>
      </c>
      <c r="CX352" s="1">
        <v>1</v>
      </c>
      <c r="CY352" s="1">
        <v>2</v>
      </c>
      <c r="CZ352" s="1">
        <v>1</v>
      </c>
      <c r="DA352" s="1">
        <v>1</v>
      </c>
      <c r="DB352" s="1">
        <v>0</v>
      </c>
      <c r="DC352" s="1">
        <v>0</v>
      </c>
      <c r="DD352" s="1">
        <v>1</v>
      </c>
      <c r="DE352" s="1">
        <v>1</v>
      </c>
      <c r="DF352" s="1">
        <v>2</v>
      </c>
      <c r="DG352" s="1">
        <v>2</v>
      </c>
      <c r="DH352" s="1">
        <v>1</v>
      </c>
      <c r="DI352" s="1">
        <v>1</v>
      </c>
      <c r="DJ352" s="1">
        <v>0</v>
      </c>
      <c r="DK352" s="1">
        <v>0</v>
      </c>
      <c r="DL352" s="1">
        <v>1</v>
      </c>
      <c r="DM352" s="1">
        <v>0</v>
      </c>
      <c r="DN352" s="1">
        <v>0</v>
      </c>
      <c r="DO352" s="1">
        <v>0</v>
      </c>
      <c r="DP352" s="1">
        <v>0</v>
      </c>
      <c r="DQ352" s="1">
        <v>1</v>
      </c>
      <c r="DR352" s="1">
        <v>1</v>
      </c>
      <c r="DS352" s="1">
        <v>1</v>
      </c>
      <c r="DT352" s="1">
        <v>1</v>
      </c>
      <c r="DU352" s="1">
        <v>0</v>
      </c>
      <c r="DV352" s="1">
        <v>0</v>
      </c>
      <c r="DW352" s="1">
        <v>0</v>
      </c>
      <c r="DX352" s="1">
        <v>1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1</v>
      </c>
      <c r="EV352" s="1">
        <v>1</v>
      </c>
      <c r="EW352" s="1">
        <v>0</v>
      </c>
      <c r="EX352" s="1">
        <v>2</v>
      </c>
      <c r="EY352" s="1">
        <v>1</v>
      </c>
      <c r="EZ352" s="1">
        <v>1</v>
      </c>
      <c r="FA352" s="1">
        <v>2</v>
      </c>
      <c r="FB352" s="1">
        <v>2</v>
      </c>
      <c r="FC352" s="1">
        <v>2</v>
      </c>
      <c r="FD352" s="1">
        <v>4</v>
      </c>
      <c r="FE352" s="1">
        <v>2</v>
      </c>
      <c r="FF352" s="1">
        <v>1</v>
      </c>
      <c r="FG352" s="1">
        <v>1</v>
      </c>
      <c r="FH352" s="1">
        <v>0</v>
      </c>
      <c r="FI352" s="1">
        <v>1</v>
      </c>
      <c r="FJ352" s="1">
        <v>1</v>
      </c>
      <c r="FK352" s="1">
        <v>2</v>
      </c>
      <c r="FL352" s="1">
        <v>0</v>
      </c>
      <c r="FM352" s="1">
        <v>0</v>
      </c>
      <c r="FN352" s="1">
        <v>1</v>
      </c>
      <c r="FO352" s="1">
        <v>0</v>
      </c>
      <c r="FP352" s="1">
        <v>0</v>
      </c>
      <c r="FQ352" s="1">
        <v>3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85</v>
      </c>
      <c r="GA352" s="1">
        <v>0</v>
      </c>
      <c r="GB352" s="1">
        <v>0</v>
      </c>
      <c r="GC352" s="1">
        <v>0</v>
      </c>
      <c r="GD352" s="1">
        <v>0</v>
      </c>
      <c r="GE352" s="1">
        <v>85</v>
      </c>
      <c r="GF352" s="1">
        <v>85</v>
      </c>
      <c r="GG352" s="1">
        <v>85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5</v>
      </c>
      <c r="GU352" s="1">
        <v>0</v>
      </c>
      <c r="GV352" s="1">
        <v>0</v>
      </c>
      <c r="GW352" s="1">
        <v>1</v>
      </c>
      <c r="GX352" s="1">
        <v>1</v>
      </c>
      <c r="GY352" s="1">
        <v>1</v>
      </c>
      <c r="GZ352" s="1">
        <v>1</v>
      </c>
      <c r="HA352" s="1">
        <v>8</v>
      </c>
      <c r="HB352" s="1">
        <v>0</v>
      </c>
      <c r="HC352" s="1">
        <v>0</v>
      </c>
      <c r="HD352" s="1">
        <v>8</v>
      </c>
      <c r="HE352" s="1">
        <v>1</v>
      </c>
      <c r="HF352" s="1">
        <v>28</v>
      </c>
      <c r="HG352" s="1">
        <v>28</v>
      </c>
      <c r="HH352" s="1">
        <v>3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63</v>
      </c>
      <c r="HS352" s="1">
        <v>0</v>
      </c>
      <c r="HT352" s="1">
        <v>23</v>
      </c>
      <c r="HU352" s="1">
        <v>40</v>
      </c>
      <c r="HV352" s="1">
        <v>0</v>
      </c>
      <c r="HW352" s="1">
        <v>0</v>
      </c>
      <c r="HX352" s="1">
        <v>9</v>
      </c>
      <c r="HY352" s="1">
        <v>9</v>
      </c>
      <c r="HZ352" s="1">
        <v>85</v>
      </c>
      <c r="IA352" s="1">
        <v>85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3</v>
      </c>
      <c r="II352" s="1">
        <v>3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3</v>
      </c>
      <c r="JM352" s="1">
        <v>3</v>
      </c>
      <c r="JN352" s="1">
        <v>0</v>
      </c>
      <c r="JO352" s="1">
        <v>0</v>
      </c>
      <c r="JP352" s="1">
        <v>3</v>
      </c>
      <c r="JQ352" s="1">
        <v>3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3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3</v>
      </c>
      <c r="KF352" s="1">
        <v>3</v>
      </c>
      <c r="KG352" s="1">
        <v>3</v>
      </c>
      <c r="KH352" s="1">
        <v>0</v>
      </c>
      <c r="KI352" s="1">
        <v>3</v>
      </c>
      <c r="KJ352" s="1">
        <v>0</v>
      </c>
      <c r="KK352" s="1">
        <v>3</v>
      </c>
      <c r="KL352" s="1">
        <v>3</v>
      </c>
      <c r="KM352" s="1">
        <v>0</v>
      </c>
      <c r="KN352" s="1">
        <v>3</v>
      </c>
      <c r="KO352" s="1">
        <v>3</v>
      </c>
      <c r="KP352" s="1">
        <v>3</v>
      </c>
      <c r="KQ352" s="1">
        <v>3</v>
      </c>
      <c r="KR352" s="1">
        <v>3</v>
      </c>
      <c r="KS352" s="1">
        <v>6</v>
      </c>
      <c r="KT352" s="1">
        <v>6</v>
      </c>
      <c r="KU352" s="1">
        <v>0</v>
      </c>
      <c r="KV352" s="1">
        <v>0</v>
      </c>
      <c r="KW352" s="1">
        <v>0</v>
      </c>
      <c r="KX352" s="1">
        <v>0</v>
      </c>
      <c r="KY352" s="1">
        <v>3</v>
      </c>
      <c r="KZ352" s="1">
        <v>3</v>
      </c>
      <c r="LA352" s="1">
        <v>3</v>
      </c>
      <c r="LB352" s="1">
        <v>3</v>
      </c>
      <c r="LC352" s="1">
        <v>3</v>
      </c>
      <c r="LD352" s="1">
        <v>0</v>
      </c>
      <c r="LE352" s="1">
        <v>0</v>
      </c>
      <c r="LF352" s="1">
        <v>0</v>
      </c>
      <c r="LG352" s="1">
        <v>1</v>
      </c>
      <c r="LH352" s="1">
        <v>0</v>
      </c>
      <c r="LI352" s="1">
        <v>0</v>
      </c>
      <c r="LJ352" s="1">
        <v>0</v>
      </c>
      <c r="LK352" s="1">
        <v>1</v>
      </c>
      <c r="LL352" s="1">
        <v>8</v>
      </c>
      <c r="LM352" s="1">
        <v>0</v>
      </c>
      <c r="LN352" s="1">
        <v>28</v>
      </c>
      <c r="LO352" s="1">
        <v>28</v>
      </c>
      <c r="LP352" s="1">
        <v>4</v>
      </c>
      <c r="LQ352" s="1">
        <v>1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1</v>
      </c>
      <c r="LX352" s="1">
        <v>0</v>
      </c>
      <c r="LY352" s="1">
        <v>1</v>
      </c>
      <c r="LZ352" s="1">
        <v>0</v>
      </c>
      <c r="MA352" s="1">
        <v>1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14</v>
      </c>
      <c r="MM352" s="1">
        <v>0</v>
      </c>
      <c r="MN352" s="1">
        <v>12</v>
      </c>
      <c r="MO352" s="1">
        <v>0</v>
      </c>
      <c r="MP352" s="1">
        <v>0</v>
      </c>
      <c r="MQ352" s="1">
        <v>7</v>
      </c>
      <c r="MR352" s="1">
        <v>0</v>
      </c>
      <c r="MS352" s="1">
        <v>0</v>
      </c>
      <c r="MT352" s="1">
        <v>1</v>
      </c>
      <c r="MU352" s="1">
        <v>1</v>
      </c>
      <c r="MV352" s="1">
        <v>6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1</v>
      </c>
      <c r="ND352" s="1">
        <v>0</v>
      </c>
      <c r="NE352" s="1">
        <v>0</v>
      </c>
      <c r="NF352" s="1">
        <v>0</v>
      </c>
      <c r="NG352" s="1">
        <v>1</v>
      </c>
      <c r="NH352" s="1">
        <v>1</v>
      </c>
      <c r="NI352" s="1">
        <v>1</v>
      </c>
      <c r="NJ352" s="1">
        <v>0</v>
      </c>
      <c r="NK352" s="1">
        <v>0</v>
      </c>
      <c r="NL352" s="1">
        <v>0</v>
      </c>
      <c r="NM352" s="1">
        <v>0</v>
      </c>
      <c r="NN352" s="1">
        <v>0</v>
      </c>
      <c r="NO352" s="1">
        <v>0</v>
      </c>
      <c r="NP352" s="1">
        <v>0</v>
      </c>
      <c r="NQ352" s="1">
        <v>0</v>
      </c>
      <c r="NR352" s="1">
        <v>0</v>
      </c>
      <c r="NS352" s="1">
        <v>0</v>
      </c>
      <c r="NT352" s="1">
        <v>0</v>
      </c>
      <c r="NU352" s="1">
        <v>0</v>
      </c>
      <c r="NV352" s="1">
        <v>0</v>
      </c>
      <c r="NW352" s="1">
        <v>0</v>
      </c>
      <c r="NX352" s="1">
        <v>0</v>
      </c>
      <c r="NY352" s="1">
        <v>0</v>
      </c>
      <c r="NZ352" s="1">
        <v>0</v>
      </c>
      <c r="OA352" s="1">
        <v>0</v>
      </c>
      <c r="OB352" s="1">
        <v>0</v>
      </c>
      <c r="OC352" s="1">
        <v>0</v>
      </c>
      <c r="OD352" s="1">
        <v>0</v>
      </c>
      <c r="OE352" s="1">
        <v>0</v>
      </c>
      <c r="OF352" s="1">
        <v>0</v>
      </c>
      <c r="OG352" s="1">
        <v>0</v>
      </c>
      <c r="OH352" s="1">
        <v>0</v>
      </c>
      <c r="OI352" s="1">
        <v>0</v>
      </c>
      <c r="OJ352" s="1">
        <v>0</v>
      </c>
      <c r="OK352" s="1">
        <v>0</v>
      </c>
      <c r="OL352" s="1">
        <v>0</v>
      </c>
      <c r="OM352" s="1">
        <v>0</v>
      </c>
      <c r="ON352" s="1">
        <v>0</v>
      </c>
      <c r="OO352" s="1">
        <v>0</v>
      </c>
      <c r="OP352" s="1">
        <v>0</v>
      </c>
      <c r="OQ352" s="1">
        <v>0</v>
      </c>
      <c r="OR352" s="1">
        <v>0</v>
      </c>
      <c r="OS352" s="1">
        <v>0</v>
      </c>
      <c r="OT352" s="1">
        <v>0</v>
      </c>
      <c r="OU352" s="1">
        <v>0</v>
      </c>
      <c r="OV352" s="1">
        <v>0</v>
      </c>
      <c r="OW352" s="1">
        <v>0</v>
      </c>
      <c r="OX352" s="1">
        <v>0</v>
      </c>
      <c r="OY352" s="1">
        <v>0</v>
      </c>
      <c r="OZ352" s="1">
        <v>0</v>
      </c>
      <c r="PA352" s="1">
        <v>0</v>
      </c>
      <c r="PB352" s="1">
        <v>0</v>
      </c>
      <c r="PC352" s="1">
        <v>0</v>
      </c>
      <c r="PD352" s="1">
        <v>0</v>
      </c>
      <c r="PE352" s="1">
        <v>0</v>
      </c>
      <c r="PF352" s="1">
        <v>0</v>
      </c>
      <c r="PG352" s="1">
        <v>0</v>
      </c>
      <c r="PH352" s="1">
        <v>0</v>
      </c>
      <c r="PI352" s="1">
        <v>0</v>
      </c>
      <c r="PJ352" s="1">
        <v>0</v>
      </c>
      <c r="PK352" s="1">
        <v>0</v>
      </c>
      <c r="PL352" s="1">
        <v>0</v>
      </c>
      <c r="PM352" s="1">
        <v>0</v>
      </c>
      <c r="PN352" s="1">
        <v>0</v>
      </c>
      <c r="PO352" s="1">
        <v>0</v>
      </c>
      <c r="PP352" s="1">
        <v>0</v>
      </c>
      <c r="PQ352" s="1">
        <v>0</v>
      </c>
      <c r="PR352" s="1">
        <v>0</v>
      </c>
      <c r="PS352" s="1">
        <v>0</v>
      </c>
      <c r="PT352" s="1">
        <v>0</v>
      </c>
      <c r="PU352" s="1">
        <v>0</v>
      </c>
      <c r="PV352" s="1">
        <v>0</v>
      </c>
      <c r="PW352" s="1">
        <v>0</v>
      </c>
      <c r="PX352" s="1">
        <v>0</v>
      </c>
      <c r="PY352" s="1">
        <v>0</v>
      </c>
      <c r="PZ352" s="1">
        <v>0</v>
      </c>
      <c r="QA352" s="1">
        <v>0</v>
      </c>
      <c r="QB352" s="1">
        <v>0</v>
      </c>
      <c r="QC352" s="1">
        <v>0</v>
      </c>
      <c r="QD352" s="1">
        <v>0</v>
      </c>
      <c r="QE352" s="1">
        <v>0</v>
      </c>
      <c r="QF352" s="1">
        <v>0</v>
      </c>
      <c r="QG352" s="1">
        <v>0</v>
      </c>
      <c r="QH352" s="1">
        <v>0</v>
      </c>
      <c r="QI352" s="1">
        <v>0</v>
      </c>
      <c r="QJ352" s="1">
        <v>0</v>
      </c>
      <c r="QK352" s="1">
        <v>0</v>
      </c>
      <c r="QL352" s="1">
        <v>0</v>
      </c>
      <c r="QM352" s="1">
        <v>0</v>
      </c>
      <c r="QN352" s="1">
        <v>1</v>
      </c>
      <c r="QO352" s="1">
        <v>0</v>
      </c>
      <c r="QP352" s="1">
        <v>0</v>
      </c>
      <c r="QQ352" s="1">
        <v>0</v>
      </c>
      <c r="QR352" s="1">
        <v>0</v>
      </c>
      <c r="QS352" s="1">
        <v>0</v>
      </c>
      <c r="QT352" s="1">
        <v>0</v>
      </c>
      <c r="QU352" s="1">
        <v>0</v>
      </c>
      <c r="QV352" s="1">
        <v>0</v>
      </c>
      <c r="QW352" s="1">
        <v>1</v>
      </c>
      <c r="QX352" s="1">
        <v>0</v>
      </c>
      <c r="QY352" s="1">
        <v>1</v>
      </c>
      <c r="QZ352" s="1">
        <v>1</v>
      </c>
    </row>
    <row r="353" spans="1:468">
      <c r="A353" s="1">
        <v>2015</v>
      </c>
      <c r="B353" s="1" t="s">
        <v>836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0</v>
      </c>
      <c r="J353" s="1">
        <v>1</v>
      </c>
      <c r="K353" s="1">
        <v>2</v>
      </c>
      <c r="L353" s="1">
        <v>2</v>
      </c>
      <c r="M353" s="1">
        <v>0</v>
      </c>
      <c r="N353" s="1">
        <v>0</v>
      </c>
      <c r="O353" s="1">
        <v>1</v>
      </c>
      <c r="P353" s="1">
        <v>9</v>
      </c>
      <c r="Q353" s="1">
        <v>5</v>
      </c>
      <c r="R353" s="1">
        <v>9</v>
      </c>
      <c r="S353" s="1">
        <v>5</v>
      </c>
      <c r="T353" s="1">
        <v>9</v>
      </c>
      <c r="U353" s="1">
        <v>5</v>
      </c>
      <c r="V353" s="1">
        <v>9</v>
      </c>
      <c r="W353" s="1">
        <v>9</v>
      </c>
      <c r="X353" s="1">
        <v>1</v>
      </c>
      <c r="Y353" s="1">
        <v>1</v>
      </c>
      <c r="Z353" s="1">
        <v>1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1</v>
      </c>
      <c r="BA353" s="1">
        <v>0</v>
      </c>
      <c r="BB353" s="1">
        <v>2</v>
      </c>
      <c r="BC353" s="1">
        <v>0</v>
      </c>
      <c r="BD353" s="1">
        <v>0</v>
      </c>
      <c r="BE353" s="1">
        <v>1</v>
      </c>
      <c r="BF353" s="1">
        <v>1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1</v>
      </c>
      <c r="BW353" s="1">
        <v>0</v>
      </c>
      <c r="BX353" s="1">
        <v>1</v>
      </c>
      <c r="BY353" s="1">
        <v>0</v>
      </c>
      <c r="BZ353" s="1">
        <v>0</v>
      </c>
      <c r="CA353" s="1">
        <v>1</v>
      </c>
      <c r="CB353" s="1">
        <v>1</v>
      </c>
      <c r="CC353" s="1">
        <v>1</v>
      </c>
      <c r="CD353" s="1">
        <v>2</v>
      </c>
      <c r="CE353" s="1">
        <v>1</v>
      </c>
      <c r="CF353" s="1">
        <v>1</v>
      </c>
      <c r="CG353" s="1">
        <v>1</v>
      </c>
      <c r="CH353" s="1">
        <v>0</v>
      </c>
      <c r="CI353" s="1">
        <v>1</v>
      </c>
      <c r="CJ353" s="1">
        <v>0</v>
      </c>
      <c r="CK353" s="1">
        <v>1</v>
      </c>
      <c r="CL353" s="1">
        <v>1</v>
      </c>
      <c r="CM353" s="1">
        <v>1</v>
      </c>
      <c r="CN353" s="1">
        <v>1</v>
      </c>
      <c r="CO353" s="1">
        <v>1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2</v>
      </c>
      <c r="CW353" s="1">
        <v>2</v>
      </c>
      <c r="CX353" s="1">
        <v>2</v>
      </c>
      <c r="CY353" s="1">
        <v>4</v>
      </c>
      <c r="CZ353" s="1">
        <v>2</v>
      </c>
      <c r="DA353" s="1">
        <v>2</v>
      </c>
      <c r="DB353" s="1">
        <v>0</v>
      </c>
      <c r="DC353" s="1">
        <v>0</v>
      </c>
      <c r="DD353" s="1">
        <v>2</v>
      </c>
      <c r="DE353" s="1">
        <v>2</v>
      </c>
      <c r="DF353" s="1">
        <v>3</v>
      </c>
      <c r="DG353" s="1">
        <v>3</v>
      </c>
      <c r="DH353" s="1">
        <v>2</v>
      </c>
      <c r="DI353" s="1">
        <v>0</v>
      </c>
      <c r="DJ353" s="1">
        <v>0</v>
      </c>
      <c r="DK353" s="1">
        <v>0</v>
      </c>
      <c r="DL353" s="1">
        <v>1</v>
      </c>
      <c r="DM353" s="1">
        <v>0</v>
      </c>
      <c r="DN353" s="1">
        <v>0</v>
      </c>
      <c r="DO353" s="1">
        <v>0</v>
      </c>
      <c r="DP353" s="1">
        <v>0</v>
      </c>
      <c r="DQ353" s="1">
        <v>1</v>
      </c>
      <c r="DR353" s="1">
        <v>1</v>
      </c>
      <c r="DS353" s="1">
        <v>1</v>
      </c>
      <c r="DT353" s="1">
        <v>1</v>
      </c>
      <c r="DU353" s="1">
        <v>0</v>
      </c>
      <c r="DV353" s="1">
        <v>0</v>
      </c>
      <c r="DW353" s="1">
        <v>0</v>
      </c>
      <c r="DX353" s="1">
        <v>1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1</v>
      </c>
      <c r="EV353" s="1">
        <v>1</v>
      </c>
      <c r="EW353" s="1">
        <v>0</v>
      </c>
      <c r="EX353" s="1">
        <v>2</v>
      </c>
      <c r="EY353" s="1">
        <v>0</v>
      </c>
      <c r="EZ353" s="1">
        <v>0</v>
      </c>
      <c r="FA353" s="1">
        <v>2</v>
      </c>
      <c r="FB353" s="1">
        <v>2</v>
      </c>
      <c r="FC353" s="1">
        <v>2</v>
      </c>
      <c r="FD353" s="1">
        <v>4</v>
      </c>
      <c r="FE353" s="1">
        <v>2</v>
      </c>
      <c r="FF353" s="1">
        <v>1</v>
      </c>
      <c r="FG353" s="1">
        <v>1</v>
      </c>
      <c r="FH353" s="1">
        <v>0</v>
      </c>
      <c r="FI353" s="1">
        <v>1</v>
      </c>
      <c r="FJ353" s="1">
        <v>1</v>
      </c>
      <c r="FK353" s="1">
        <v>2</v>
      </c>
      <c r="FL353" s="1">
        <v>0</v>
      </c>
      <c r="FM353" s="1">
        <v>0</v>
      </c>
      <c r="FN353" s="1">
        <v>1</v>
      </c>
      <c r="FO353" s="1">
        <v>0</v>
      </c>
      <c r="FP353" s="1">
        <v>0</v>
      </c>
      <c r="FQ353" s="1">
        <v>3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85</v>
      </c>
      <c r="GA353" s="1">
        <v>0</v>
      </c>
      <c r="GB353" s="1">
        <v>0</v>
      </c>
      <c r="GC353" s="1">
        <v>0</v>
      </c>
      <c r="GD353" s="1">
        <v>0</v>
      </c>
      <c r="GE353" s="1">
        <v>85</v>
      </c>
      <c r="GF353" s="1">
        <v>85</v>
      </c>
      <c r="GG353" s="1">
        <v>85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5</v>
      </c>
      <c r="GT353" s="1">
        <v>5</v>
      </c>
      <c r="GU353" s="1">
        <v>0</v>
      </c>
      <c r="GV353" s="1">
        <v>0</v>
      </c>
      <c r="GW353" s="1">
        <v>1</v>
      </c>
      <c r="GX353" s="1">
        <v>1</v>
      </c>
      <c r="GY353" s="1">
        <v>1</v>
      </c>
      <c r="GZ353" s="1">
        <v>1</v>
      </c>
      <c r="HA353" s="1">
        <v>8</v>
      </c>
      <c r="HB353" s="1">
        <v>0</v>
      </c>
      <c r="HC353" s="1">
        <v>0</v>
      </c>
      <c r="HD353" s="1">
        <v>8</v>
      </c>
      <c r="HE353" s="1">
        <v>1</v>
      </c>
      <c r="HF353" s="1">
        <v>28</v>
      </c>
      <c r="HG353" s="1">
        <v>28</v>
      </c>
      <c r="HH353" s="1">
        <v>3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63</v>
      </c>
      <c r="HS353" s="1">
        <v>0</v>
      </c>
      <c r="HT353" s="1">
        <v>23</v>
      </c>
      <c r="HU353" s="1">
        <v>40</v>
      </c>
      <c r="HV353" s="1">
        <v>0</v>
      </c>
      <c r="HW353" s="1">
        <v>0</v>
      </c>
      <c r="HX353" s="1">
        <v>9</v>
      </c>
      <c r="HY353" s="1">
        <v>9</v>
      </c>
      <c r="HZ353" s="1">
        <v>85</v>
      </c>
      <c r="IA353" s="1">
        <v>85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3</v>
      </c>
      <c r="II353" s="1">
        <v>3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3</v>
      </c>
      <c r="JM353" s="1">
        <v>3</v>
      </c>
      <c r="JN353" s="1">
        <v>0</v>
      </c>
      <c r="JO353" s="1">
        <v>0</v>
      </c>
      <c r="JP353" s="1">
        <v>3</v>
      </c>
      <c r="JQ353" s="1">
        <v>3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3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3</v>
      </c>
      <c r="KF353" s="1">
        <v>3</v>
      </c>
      <c r="KG353" s="1">
        <v>3</v>
      </c>
      <c r="KH353" s="1">
        <v>0</v>
      </c>
      <c r="KI353" s="1">
        <v>3</v>
      </c>
      <c r="KJ353" s="1">
        <v>3</v>
      </c>
      <c r="KK353" s="1">
        <v>3</v>
      </c>
      <c r="KL353" s="1">
        <v>3</v>
      </c>
      <c r="KM353" s="1">
        <v>0</v>
      </c>
      <c r="KN353" s="1">
        <v>0</v>
      </c>
      <c r="KO353" s="1">
        <v>3</v>
      </c>
      <c r="KP353" s="1">
        <v>3</v>
      </c>
      <c r="KQ353" s="1">
        <v>2</v>
      </c>
      <c r="KR353" s="1">
        <v>3</v>
      </c>
      <c r="KS353" s="1">
        <v>6</v>
      </c>
      <c r="KT353" s="1">
        <v>6</v>
      </c>
      <c r="KU353" s="1">
        <v>0</v>
      </c>
      <c r="KV353" s="1">
        <v>0</v>
      </c>
      <c r="KW353" s="1">
        <v>0</v>
      </c>
      <c r="KX353" s="1">
        <v>0</v>
      </c>
      <c r="KY353" s="1">
        <v>3</v>
      </c>
      <c r="KZ353" s="1">
        <v>3</v>
      </c>
      <c r="LA353" s="1">
        <v>3</v>
      </c>
      <c r="LB353" s="1">
        <v>3</v>
      </c>
      <c r="LC353" s="1">
        <v>3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1</v>
      </c>
      <c r="LJ353" s="1">
        <v>1</v>
      </c>
      <c r="LK353" s="1">
        <v>1</v>
      </c>
      <c r="LL353" s="1">
        <v>8</v>
      </c>
      <c r="LM353" s="1">
        <v>0</v>
      </c>
      <c r="LN353" s="1">
        <v>28</v>
      </c>
      <c r="LO353" s="1">
        <v>28</v>
      </c>
      <c r="LP353" s="1">
        <v>4</v>
      </c>
      <c r="LQ353" s="1">
        <v>1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3</v>
      </c>
      <c r="LX353" s="1">
        <v>0</v>
      </c>
      <c r="LY353" s="1">
        <v>1</v>
      </c>
      <c r="LZ353" s="1">
        <v>0</v>
      </c>
      <c r="MA353" s="1">
        <v>1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14</v>
      </c>
      <c r="MM353" s="1">
        <v>0</v>
      </c>
      <c r="MN353" s="1">
        <v>12</v>
      </c>
      <c r="MO353" s="1">
        <v>0</v>
      </c>
      <c r="MP353" s="1">
        <v>0</v>
      </c>
      <c r="MQ353" s="1">
        <v>7</v>
      </c>
      <c r="MR353" s="1">
        <v>0</v>
      </c>
      <c r="MS353" s="1">
        <v>0</v>
      </c>
      <c r="MT353" s="1">
        <v>1</v>
      </c>
      <c r="MU353" s="1">
        <v>1</v>
      </c>
      <c r="MV353" s="1">
        <v>6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1</v>
      </c>
      <c r="ND353" s="1">
        <v>0</v>
      </c>
      <c r="NE353" s="1">
        <v>0</v>
      </c>
      <c r="NF353" s="1">
        <v>0</v>
      </c>
      <c r="NG353" s="1">
        <v>1</v>
      </c>
      <c r="NH353" s="1">
        <v>1</v>
      </c>
      <c r="NI353" s="1">
        <v>1</v>
      </c>
      <c r="NJ353" s="1">
        <v>0</v>
      </c>
      <c r="NK353" s="1">
        <v>0</v>
      </c>
      <c r="NL353" s="1">
        <v>0</v>
      </c>
      <c r="NM353" s="1">
        <v>0</v>
      </c>
      <c r="NN353" s="1">
        <v>0</v>
      </c>
      <c r="NO353" s="1">
        <v>0</v>
      </c>
      <c r="NP353" s="1">
        <v>0</v>
      </c>
      <c r="NQ353" s="1">
        <v>0</v>
      </c>
      <c r="NR353" s="1">
        <v>0</v>
      </c>
      <c r="NS353" s="1">
        <v>0</v>
      </c>
      <c r="NT353" s="1">
        <v>0</v>
      </c>
      <c r="NU353" s="1">
        <v>0</v>
      </c>
      <c r="NV353" s="1">
        <v>0</v>
      </c>
      <c r="NW353" s="1">
        <v>0</v>
      </c>
      <c r="NX353" s="1">
        <v>0</v>
      </c>
      <c r="NY353" s="1">
        <v>0</v>
      </c>
      <c r="NZ353" s="1">
        <v>0</v>
      </c>
      <c r="OA353" s="1">
        <v>0</v>
      </c>
      <c r="OB353" s="1">
        <v>0</v>
      </c>
      <c r="OC353" s="1">
        <v>0</v>
      </c>
      <c r="OD353" s="1">
        <v>0</v>
      </c>
      <c r="OE353" s="1">
        <v>0</v>
      </c>
      <c r="OF353" s="1">
        <v>0</v>
      </c>
      <c r="OG353" s="1">
        <v>0</v>
      </c>
      <c r="OH353" s="1">
        <v>0</v>
      </c>
      <c r="OI353" s="1">
        <v>0</v>
      </c>
      <c r="OJ353" s="1">
        <v>0</v>
      </c>
      <c r="OK353" s="1">
        <v>0</v>
      </c>
      <c r="OL353" s="1">
        <v>0</v>
      </c>
      <c r="OM353" s="1">
        <v>0</v>
      </c>
      <c r="ON353" s="1">
        <v>0</v>
      </c>
      <c r="OO353" s="1">
        <v>0</v>
      </c>
      <c r="OP353" s="1">
        <v>0</v>
      </c>
      <c r="OQ353" s="1">
        <v>0</v>
      </c>
      <c r="OR353" s="1">
        <v>0</v>
      </c>
      <c r="OS353" s="1">
        <v>0</v>
      </c>
      <c r="OT353" s="1">
        <v>0</v>
      </c>
      <c r="OU353" s="1">
        <v>0</v>
      </c>
      <c r="OV353" s="1">
        <v>0</v>
      </c>
      <c r="OW353" s="1">
        <v>0</v>
      </c>
      <c r="OX353" s="1">
        <v>0</v>
      </c>
      <c r="OY353" s="1">
        <v>0</v>
      </c>
      <c r="OZ353" s="1">
        <v>0</v>
      </c>
      <c r="PA353" s="1">
        <v>0</v>
      </c>
      <c r="PB353" s="1">
        <v>0</v>
      </c>
      <c r="PC353" s="1">
        <v>0</v>
      </c>
      <c r="PD353" s="1">
        <v>0</v>
      </c>
      <c r="PE353" s="1">
        <v>0</v>
      </c>
      <c r="PF353" s="1">
        <v>0</v>
      </c>
      <c r="PG353" s="1">
        <v>0</v>
      </c>
      <c r="PH353" s="1">
        <v>0</v>
      </c>
      <c r="PI353" s="1">
        <v>0</v>
      </c>
      <c r="PJ353" s="1">
        <v>0</v>
      </c>
      <c r="PK353" s="1">
        <v>0</v>
      </c>
      <c r="PL353" s="1">
        <v>0</v>
      </c>
      <c r="PM353" s="1">
        <v>0</v>
      </c>
      <c r="PN353" s="1">
        <v>0</v>
      </c>
      <c r="PO353" s="1">
        <v>0</v>
      </c>
      <c r="PP353" s="1">
        <v>0</v>
      </c>
      <c r="PQ353" s="1">
        <v>0</v>
      </c>
      <c r="PR353" s="1">
        <v>0</v>
      </c>
      <c r="PS353" s="1">
        <v>0</v>
      </c>
      <c r="PT353" s="1">
        <v>0</v>
      </c>
      <c r="PU353" s="1">
        <v>1</v>
      </c>
      <c r="PV353" s="1">
        <v>4</v>
      </c>
      <c r="PW353" s="1">
        <v>0</v>
      </c>
      <c r="PX353" s="1">
        <v>0</v>
      </c>
      <c r="PY353" s="1">
        <v>4</v>
      </c>
      <c r="PZ353" s="1">
        <v>4</v>
      </c>
      <c r="QA353" s="1">
        <v>4</v>
      </c>
      <c r="QB353" s="1">
        <v>8</v>
      </c>
      <c r="QC353" s="1">
        <v>4</v>
      </c>
      <c r="QD353" s="1">
        <v>4</v>
      </c>
      <c r="QE353" s="1">
        <v>4</v>
      </c>
      <c r="QF353" s="1">
        <v>4</v>
      </c>
      <c r="QG353" s="1">
        <v>4</v>
      </c>
      <c r="QH353" s="1">
        <v>4</v>
      </c>
      <c r="QI353" s="1">
        <v>5</v>
      </c>
      <c r="QJ353" s="1">
        <v>5</v>
      </c>
      <c r="QK353" s="1">
        <v>4</v>
      </c>
      <c r="QL353" s="1">
        <v>4</v>
      </c>
      <c r="QM353" s="1">
        <v>1</v>
      </c>
      <c r="QN353" s="1">
        <v>1</v>
      </c>
      <c r="QO353" s="1">
        <v>0</v>
      </c>
      <c r="QP353" s="1">
        <v>1</v>
      </c>
      <c r="QQ353" s="1">
        <v>1</v>
      </c>
      <c r="QR353" s="1">
        <v>1</v>
      </c>
      <c r="QS353" s="1">
        <v>2</v>
      </c>
      <c r="QT353" s="1">
        <v>1</v>
      </c>
      <c r="QU353" s="1">
        <v>1</v>
      </c>
      <c r="QV353" s="1">
        <v>1</v>
      </c>
      <c r="QW353" s="1">
        <v>0</v>
      </c>
      <c r="QX353" s="1">
        <v>0</v>
      </c>
      <c r="QY353" s="1">
        <v>1</v>
      </c>
      <c r="QZ353" s="1">
        <v>1</v>
      </c>
    </row>
    <row r="354" spans="1:468">
      <c r="A354" s="1">
        <v>2015</v>
      </c>
      <c r="B354" s="1" t="s">
        <v>842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0</v>
      </c>
      <c r="J354" s="1">
        <v>1</v>
      </c>
      <c r="K354" s="1">
        <v>2</v>
      </c>
      <c r="L354" s="1">
        <v>2</v>
      </c>
      <c r="M354" s="1">
        <v>0</v>
      </c>
      <c r="N354" s="1">
        <v>0</v>
      </c>
      <c r="O354" s="1">
        <v>1</v>
      </c>
      <c r="P354" s="1">
        <v>6</v>
      </c>
      <c r="Q354" s="1">
        <v>3</v>
      </c>
      <c r="R354" s="1">
        <v>13</v>
      </c>
      <c r="S354" s="1">
        <v>5</v>
      </c>
      <c r="T354" s="1">
        <v>13</v>
      </c>
      <c r="U354" s="1">
        <v>4</v>
      </c>
      <c r="V354" s="1">
        <v>6</v>
      </c>
      <c r="W354" s="1">
        <v>13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</v>
      </c>
      <c r="BA354" s="1">
        <v>0</v>
      </c>
      <c r="BB354" s="1">
        <v>2</v>
      </c>
      <c r="BC354" s="1">
        <v>5</v>
      </c>
      <c r="BD354" s="1">
        <v>2</v>
      </c>
      <c r="BE354" s="1">
        <v>1</v>
      </c>
      <c r="BF354" s="1">
        <v>1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1</v>
      </c>
      <c r="BW354" s="1">
        <v>0</v>
      </c>
      <c r="BX354" s="1">
        <v>1</v>
      </c>
      <c r="BY354" s="1">
        <v>0</v>
      </c>
      <c r="BZ354" s="1">
        <v>0</v>
      </c>
      <c r="CA354" s="1">
        <v>1</v>
      </c>
      <c r="CB354" s="1">
        <v>1</v>
      </c>
      <c r="CC354" s="1">
        <v>1</v>
      </c>
      <c r="CD354" s="1">
        <v>2</v>
      </c>
      <c r="CE354" s="1">
        <v>1</v>
      </c>
      <c r="CF354" s="1">
        <v>1</v>
      </c>
      <c r="CG354" s="1">
        <v>1</v>
      </c>
      <c r="CH354" s="1">
        <v>0</v>
      </c>
      <c r="CI354" s="1">
        <v>1</v>
      </c>
      <c r="CJ354" s="1">
        <v>0</v>
      </c>
      <c r="CK354" s="1">
        <v>1</v>
      </c>
      <c r="CL354" s="1">
        <v>1</v>
      </c>
      <c r="CM354" s="1">
        <v>1</v>
      </c>
      <c r="CN354" s="1">
        <v>1</v>
      </c>
      <c r="CO354" s="1">
        <v>1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2</v>
      </c>
      <c r="CW354" s="1">
        <v>2</v>
      </c>
      <c r="CX354" s="1">
        <v>2</v>
      </c>
      <c r="CY354" s="1">
        <v>4</v>
      </c>
      <c r="CZ354" s="1">
        <v>2</v>
      </c>
      <c r="DA354" s="1">
        <v>2</v>
      </c>
      <c r="DB354" s="1">
        <v>0</v>
      </c>
      <c r="DC354" s="1">
        <v>0</v>
      </c>
      <c r="DD354" s="1">
        <v>2</v>
      </c>
      <c r="DE354" s="1">
        <v>2</v>
      </c>
      <c r="DF354" s="1">
        <v>3</v>
      </c>
      <c r="DG354" s="1">
        <v>3</v>
      </c>
      <c r="DH354" s="1">
        <v>2</v>
      </c>
      <c r="DI354" s="1">
        <v>0</v>
      </c>
      <c r="DJ354" s="1">
        <v>0</v>
      </c>
      <c r="DK354" s="1">
        <v>0</v>
      </c>
      <c r="DL354" s="1">
        <v>1</v>
      </c>
      <c r="DM354" s="1">
        <v>0</v>
      </c>
      <c r="DN354" s="1">
        <v>0</v>
      </c>
      <c r="DO354" s="1">
        <v>0</v>
      </c>
      <c r="DP354" s="1">
        <v>0</v>
      </c>
      <c r="DQ354" s="1">
        <v>1</v>
      </c>
      <c r="DR354" s="1">
        <v>1</v>
      </c>
      <c r="DS354" s="1">
        <v>1</v>
      </c>
      <c r="DT354" s="1">
        <v>1</v>
      </c>
      <c r="DU354" s="1">
        <v>0</v>
      </c>
      <c r="DV354" s="1">
        <v>0</v>
      </c>
      <c r="DW354" s="1">
        <v>0</v>
      </c>
      <c r="DX354" s="1">
        <v>1</v>
      </c>
      <c r="DY354" s="1">
        <v>0</v>
      </c>
      <c r="DZ354" s="1">
        <v>0</v>
      </c>
      <c r="EA354" s="1">
        <v>0</v>
      </c>
      <c r="EB354" s="1">
        <v>1</v>
      </c>
      <c r="EC354" s="1">
        <v>1</v>
      </c>
      <c r="ED354" s="1">
        <v>1</v>
      </c>
      <c r="EE354" s="1">
        <v>1</v>
      </c>
      <c r="EF354" s="1">
        <v>1</v>
      </c>
      <c r="EG354" s="1">
        <v>1</v>
      </c>
      <c r="EH354" s="1">
        <v>1</v>
      </c>
      <c r="EI354" s="1">
        <v>1</v>
      </c>
      <c r="EJ354" s="1">
        <v>0</v>
      </c>
      <c r="EK354" s="1">
        <v>1</v>
      </c>
      <c r="EL354" s="1">
        <v>1</v>
      </c>
      <c r="EM354" s="1">
        <v>0</v>
      </c>
      <c r="EN354" s="1">
        <v>1</v>
      </c>
      <c r="EO354" s="1">
        <v>1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1</v>
      </c>
      <c r="EV354" s="1">
        <v>1</v>
      </c>
      <c r="EW354" s="1">
        <v>0</v>
      </c>
      <c r="EX354" s="1">
        <v>2</v>
      </c>
      <c r="EY354" s="1">
        <v>0</v>
      </c>
      <c r="EZ354" s="1">
        <v>0</v>
      </c>
      <c r="FA354" s="1">
        <v>2</v>
      </c>
      <c r="FB354" s="1">
        <v>2</v>
      </c>
      <c r="FC354" s="1">
        <v>2</v>
      </c>
      <c r="FD354" s="1">
        <v>3</v>
      </c>
      <c r="FE354" s="1">
        <v>2</v>
      </c>
      <c r="FF354" s="1">
        <v>1</v>
      </c>
      <c r="FG354" s="1">
        <v>1</v>
      </c>
      <c r="FH354" s="1">
        <v>0</v>
      </c>
      <c r="FI354" s="1">
        <v>1</v>
      </c>
      <c r="FJ354" s="1">
        <v>0</v>
      </c>
      <c r="FK354" s="1">
        <v>2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2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19</v>
      </c>
      <c r="GA354" s="1">
        <v>0</v>
      </c>
      <c r="GB354" s="1">
        <v>0</v>
      </c>
      <c r="GC354" s="1">
        <v>0</v>
      </c>
      <c r="GD354" s="1">
        <v>0</v>
      </c>
      <c r="GE354" s="1">
        <v>19</v>
      </c>
      <c r="GF354" s="1">
        <v>19</v>
      </c>
      <c r="GG354" s="1">
        <v>19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1</v>
      </c>
      <c r="GT354" s="1">
        <v>1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10</v>
      </c>
      <c r="HG354" s="1">
        <v>10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2</v>
      </c>
      <c r="HN354" s="1">
        <v>0</v>
      </c>
      <c r="HO354" s="1">
        <v>0</v>
      </c>
      <c r="HP354" s="1">
        <v>0</v>
      </c>
      <c r="HQ354" s="1">
        <v>0</v>
      </c>
      <c r="HR354" s="1">
        <v>12</v>
      </c>
      <c r="HS354" s="1">
        <v>0</v>
      </c>
      <c r="HT354" s="1">
        <v>8</v>
      </c>
      <c r="HU354" s="1">
        <v>4</v>
      </c>
      <c r="HV354" s="1">
        <v>0</v>
      </c>
      <c r="HW354" s="1">
        <v>0</v>
      </c>
      <c r="HX354" s="1">
        <v>8</v>
      </c>
      <c r="HY354" s="1">
        <v>8</v>
      </c>
      <c r="HZ354" s="1">
        <v>19</v>
      </c>
      <c r="IA354" s="1">
        <v>19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1</v>
      </c>
      <c r="JM354" s="1">
        <v>1</v>
      </c>
      <c r="JN354" s="1">
        <v>0</v>
      </c>
      <c r="JO354" s="1">
        <v>0</v>
      </c>
      <c r="JP354" s="1">
        <v>2</v>
      </c>
      <c r="JQ354" s="1">
        <v>2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2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2</v>
      </c>
      <c r="KF354" s="1">
        <v>2</v>
      </c>
      <c r="KG354" s="1">
        <v>2</v>
      </c>
      <c r="KH354" s="1">
        <v>0</v>
      </c>
      <c r="KI354" s="1">
        <v>2</v>
      </c>
      <c r="KJ354" s="1">
        <v>2</v>
      </c>
      <c r="KK354" s="1">
        <v>2</v>
      </c>
      <c r="KL354" s="1">
        <v>2</v>
      </c>
      <c r="KM354" s="1">
        <v>0</v>
      </c>
      <c r="KN354" s="1">
        <v>2</v>
      </c>
      <c r="KO354" s="1">
        <v>2</v>
      </c>
      <c r="KP354" s="1">
        <v>2</v>
      </c>
      <c r="KQ354" s="1">
        <v>2</v>
      </c>
      <c r="KR354" s="1">
        <v>2</v>
      </c>
      <c r="KS354" s="1">
        <v>4</v>
      </c>
      <c r="KT354" s="1">
        <v>4</v>
      </c>
      <c r="KU354" s="1">
        <v>0</v>
      </c>
      <c r="KV354" s="1">
        <v>0</v>
      </c>
      <c r="KW354" s="1">
        <v>0</v>
      </c>
      <c r="KX354" s="1">
        <v>0</v>
      </c>
      <c r="KY354" s="1">
        <v>2</v>
      </c>
      <c r="KZ354" s="1">
        <v>2</v>
      </c>
      <c r="LA354" s="1">
        <v>2</v>
      </c>
      <c r="LB354" s="1">
        <v>2</v>
      </c>
      <c r="LC354" s="1">
        <v>2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1</v>
      </c>
      <c r="LK354" s="1">
        <v>1</v>
      </c>
      <c r="LL354" s="1">
        <v>8</v>
      </c>
      <c r="LM354" s="1">
        <v>0</v>
      </c>
      <c r="LN354" s="1">
        <v>29</v>
      </c>
      <c r="LO354" s="1">
        <v>29</v>
      </c>
      <c r="LP354" s="1">
        <v>5</v>
      </c>
      <c r="LQ354" s="1">
        <v>1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6</v>
      </c>
      <c r="MM354" s="1">
        <v>1</v>
      </c>
      <c r="MN354" s="1">
        <v>0</v>
      </c>
      <c r="MO354" s="1">
        <v>0</v>
      </c>
      <c r="MP354" s="1">
        <v>0</v>
      </c>
      <c r="MQ354" s="1">
        <v>0</v>
      </c>
      <c r="MR354" s="1">
        <v>7</v>
      </c>
      <c r="MS354" s="1">
        <v>0</v>
      </c>
      <c r="MT354" s="1">
        <v>0</v>
      </c>
      <c r="MU354" s="1">
        <v>0</v>
      </c>
      <c r="MV354" s="1">
        <v>1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0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</v>
      </c>
      <c r="NK354" s="1">
        <v>0</v>
      </c>
      <c r="NL354" s="1">
        <v>0</v>
      </c>
      <c r="NM354" s="1">
        <v>0</v>
      </c>
      <c r="NN354" s="1">
        <v>0</v>
      </c>
      <c r="NO354" s="1">
        <v>0</v>
      </c>
      <c r="NP354" s="1">
        <v>0</v>
      </c>
      <c r="NQ354" s="1">
        <v>0</v>
      </c>
      <c r="NR354" s="1">
        <v>0</v>
      </c>
      <c r="NS354" s="1">
        <v>0</v>
      </c>
      <c r="NT354" s="1">
        <v>0</v>
      </c>
      <c r="NU354" s="1">
        <v>0</v>
      </c>
      <c r="NV354" s="1">
        <v>0</v>
      </c>
      <c r="NW354" s="1">
        <v>0</v>
      </c>
      <c r="NX354" s="1">
        <v>0</v>
      </c>
      <c r="NY354" s="1">
        <v>0</v>
      </c>
      <c r="NZ354" s="1">
        <v>0</v>
      </c>
      <c r="OA354" s="1">
        <v>0</v>
      </c>
      <c r="OB354" s="1">
        <v>0</v>
      </c>
      <c r="OC354" s="1">
        <v>0</v>
      </c>
      <c r="OD354" s="1">
        <v>0</v>
      </c>
      <c r="OE354" s="1">
        <v>0</v>
      </c>
      <c r="OF354" s="1">
        <v>0</v>
      </c>
      <c r="OG354" s="1">
        <v>0</v>
      </c>
      <c r="OH354" s="1">
        <v>0</v>
      </c>
      <c r="OI354" s="1">
        <v>0</v>
      </c>
      <c r="OJ354" s="1">
        <v>0</v>
      </c>
      <c r="OK354" s="1">
        <v>0</v>
      </c>
      <c r="OL354" s="1">
        <v>0</v>
      </c>
      <c r="OM354" s="1">
        <v>0</v>
      </c>
      <c r="ON354" s="1">
        <v>0</v>
      </c>
      <c r="OO354" s="1">
        <v>0</v>
      </c>
      <c r="OP354" s="1">
        <v>0</v>
      </c>
      <c r="OQ354" s="1">
        <v>0</v>
      </c>
      <c r="OR354" s="1">
        <v>0</v>
      </c>
      <c r="OS354" s="1">
        <v>0</v>
      </c>
      <c r="OT354" s="1">
        <v>0</v>
      </c>
      <c r="OU354" s="1">
        <v>0</v>
      </c>
      <c r="OV354" s="1">
        <v>0</v>
      </c>
      <c r="OW354" s="1">
        <v>0</v>
      </c>
      <c r="OX354" s="1">
        <v>0</v>
      </c>
      <c r="OY354" s="1">
        <v>0</v>
      </c>
      <c r="OZ354" s="1">
        <v>0</v>
      </c>
      <c r="PA354" s="1">
        <v>0</v>
      </c>
      <c r="PB354" s="1">
        <v>0</v>
      </c>
      <c r="PC354" s="1">
        <v>0</v>
      </c>
      <c r="PD354" s="1">
        <v>0</v>
      </c>
      <c r="PE354" s="1">
        <v>0</v>
      </c>
      <c r="PF354" s="1">
        <v>0</v>
      </c>
      <c r="PG354" s="1">
        <v>0</v>
      </c>
      <c r="PH354" s="1">
        <v>0</v>
      </c>
      <c r="PI354" s="1">
        <v>0</v>
      </c>
      <c r="PJ354" s="1">
        <v>0</v>
      </c>
      <c r="PK354" s="1">
        <v>0</v>
      </c>
      <c r="PL354" s="1">
        <v>0</v>
      </c>
      <c r="PM354" s="1">
        <v>0</v>
      </c>
      <c r="PN354" s="1">
        <v>0</v>
      </c>
      <c r="PO354" s="1">
        <v>0</v>
      </c>
      <c r="PP354" s="1">
        <v>0</v>
      </c>
      <c r="PQ354" s="1">
        <v>0</v>
      </c>
      <c r="PR354" s="1">
        <v>0</v>
      </c>
      <c r="PS354" s="1">
        <v>0</v>
      </c>
      <c r="PT354" s="1">
        <v>0</v>
      </c>
      <c r="PU354" s="1">
        <v>4</v>
      </c>
      <c r="PV354" s="1">
        <v>4</v>
      </c>
      <c r="PW354" s="1">
        <v>0</v>
      </c>
      <c r="PX354" s="1">
        <v>0</v>
      </c>
      <c r="PY354" s="1">
        <v>4</v>
      </c>
      <c r="PZ354" s="1">
        <v>4</v>
      </c>
      <c r="QA354" s="1">
        <v>4</v>
      </c>
      <c r="QB354" s="1">
        <v>8</v>
      </c>
      <c r="QC354" s="1">
        <v>4</v>
      </c>
      <c r="QD354" s="1">
        <v>4</v>
      </c>
      <c r="QE354" s="1">
        <v>4</v>
      </c>
      <c r="QF354" s="1">
        <v>4</v>
      </c>
      <c r="QG354" s="1">
        <v>4</v>
      </c>
      <c r="QH354" s="1">
        <v>4</v>
      </c>
      <c r="QI354" s="1">
        <v>5</v>
      </c>
      <c r="QJ354" s="1">
        <v>5</v>
      </c>
      <c r="QK354" s="1">
        <v>4</v>
      </c>
      <c r="QL354" s="1">
        <v>4</v>
      </c>
      <c r="QM354" s="1">
        <v>1</v>
      </c>
      <c r="QN354" s="1">
        <v>1</v>
      </c>
      <c r="QO354" s="1">
        <v>0</v>
      </c>
      <c r="QP354" s="1">
        <v>1</v>
      </c>
      <c r="QQ354" s="1">
        <v>1</v>
      </c>
      <c r="QR354" s="1">
        <v>1</v>
      </c>
      <c r="QS354" s="1">
        <v>2</v>
      </c>
      <c r="QT354" s="1">
        <v>1</v>
      </c>
      <c r="QU354" s="1">
        <v>1</v>
      </c>
      <c r="QV354" s="1">
        <v>1</v>
      </c>
      <c r="QW354" s="1">
        <v>0</v>
      </c>
      <c r="QX354" s="1">
        <v>0</v>
      </c>
      <c r="QY354" s="1">
        <v>1</v>
      </c>
      <c r="QZ354" s="1">
        <v>1</v>
      </c>
    </row>
    <row r="355" spans="1:468">
      <c r="A355" s="1">
        <v>2015</v>
      </c>
      <c r="B355" s="1" t="s">
        <v>855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0</v>
      </c>
      <c r="J355" s="1">
        <v>1</v>
      </c>
      <c r="K355" s="1">
        <v>2</v>
      </c>
      <c r="L355" s="1">
        <v>2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0</v>
      </c>
      <c r="T355" s="1">
        <v>1</v>
      </c>
      <c r="U355" s="1">
        <v>0</v>
      </c>
      <c r="V355" s="1">
        <v>1</v>
      </c>
      <c r="W355" s="1">
        <v>1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1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1</v>
      </c>
      <c r="BW355" s="1">
        <v>0</v>
      </c>
      <c r="BX355" s="1">
        <v>1</v>
      </c>
      <c r="BY355" s="1">
        <v>0</v>
      </c>
      <c r="BZ355" s="1">
        <v>0</v>
      </c>
      <c r="CA355" s="1">
        <v>1</v>
      </c>
      <c r="CB355" s="1">
        <v>1</v>
      </c>
      <c r="CC355" s="1">
        <v>1</v>
      </c>
      <c r="CD355" s="1">
        <v>2</v>
      </c>
      <c r="CE355" s="1">
        <v>1</v>
      </c>
      <c r="CF355" s="1">
        <v>0</v>
      </c>
      <c r="CG355" s="1">
        <v>1</v>
      </c>
      <c r="CH355" s="1">
        <v>0</v>
      </c>
      <c r="CI355" s="1">
        <v>1</v>
      </c>
      <c r="CJ355" s="1">
        <v>0</v>
      </c>
      <c r="CK355" s="1">
        <v>1</v>
      </c>
      <c r="CL355" s="1">
        <v>0</v>
      </c>
      <c r="CM355" s="1">
        <v>0</v>
      </c>
      <c r="CN355" s="1">
        <v>1</v>
      </c>
      <c r="CO355" s="1">
        <v>1</v>
      </c>
      <c r="CP355" s="1">
        <v>0</v>
      </c>
      <c r="CQ355" s="1">
        <v>0</v>
      </c>
      <c r="CR355" s="1">
        <v>1</v>
      </c>
      <c r="CS355" s="1">
        <v>0</v>
      </c>
      <c r="CT355" s="1">
        <v>0</v>
      </c>
      <c r="CU355" s="1">
        <v>0</v>
      </c>
      <c r="CV355" s="1">
        <v>2</v>
      </c>
      <c r="CW355" s="1">
        <v>2</v>
      </c>
      <c r="CX355" s="1">
        <v>2</v>
      </c>
      <c r="CY355" s="1">
        <v>4</v>
      </c>
      <c r="CZ355" s="1">
        <v>2</v>
      </c>
      <c r="DA355" s="1">
        <v>2</v>
      </c>
      <c r="DB355" s="1">
        <v>0</v>
      </c>
      <c r="DC355" s="1">
        <v>0</v>
      </c>
      <c r="DD355" s="1">
        <v>2</v>
      </c>
      <c r="DE355" s="1">
        <v>2</v>
      </c>
      <c r="DF355" s="1">
        <v>3</v>
      </c>
      <c r="DG355" s="1">
        <v>3</v>
      </c>
      <c r="DH355" s="1">
        <v>2</v>
      </c>
      <c r="DI355" s="1">
        <v>0</v>
      </c>
      <c r="DJ355" s="1">
        <v>0</v>
      </c>
      <c r="DK355" s="1">
        <v>0</v>
      </c>
      <c r="DL355" s="1">
        <v>2</v>
      </c>
      <c r="DM355" s="1">
        <v>0</v>
      </c>
      <c r="DN355" s="1">
        <v>0</v>
      </c>
      <c r="DO355" s="1">
        <v>0</v>
      </c>
      <c r="DP355" s="1">
        <v>0</v>
      </c>
      <c r="DQ355" s="1">
        <v>2</v>
      </c>
      <c r="DR355" s="1">
        <v>2</v>
      </c>
      <c r="DS355" s="1">
        <v>2</v>
      </c>
      <c r="DT355" s="1">
        <v>2</v>
      </c>
      <c r="DU355" s="1">
        <v>0</v>
      </c>
      <c r="DV355" s="1">
        <v>0</v>
      </c>
      <c r="DW355" s="1">
        <v>0</v>
      </c>
      <c r="DX355" s="1">
        <v>2</v>
      </c>
      <c r="DY355" s="1">
        <v>0</v>
      </c>
      <c r="DZ355" s="1">
        <v>0</v>
      </c>
      <c r="EA355" s="1">
        <v>0</v>
      </c>
      <c r="EB355" s="1">
        <v>1</v>
      </c>
      <c r="EC355" s="1">
        <v>1</v>
      </c>
      <c r="ED355" s="1">
        <v>2</v>
      </c>
      <c r="EE355" s="1">
        <v>2</v>
      </c>
      <c r="EF355" s="1">
        <v>2</v>
      </c>
      <c r="EG355" s="1">
        <v>2</v>
      </c>
      <c r="EH355" s="1">
        <v>2</v>
      </c>
      <c r="EI355" s="1">
        <v>2</v>
      </c>
      <c r="EJ355" s="1">
        <v>0</v>
      </c>
      <c r="EK355" s="1">
        <v>2</v>
      </c>
      <c r="EL355" s="1">
        <v>2</v>
      </c>
      <c r="EM355" s="1">
        <v>0</v>
      </c>
      <c r="EN355" s="1">
        <v>2</v>
      </c>
      <c r="EO355" s="1">
        <v>2</v>
      </c>
      <c r="EP355" s="1">
        <v>0</v>
      </c>
      <c r="EQ355" s="1">
        <v>2</v>
      </c>
      <c r="ER355" s="1">
        <v>2</v>
      </c>
      <c r="ES355" s="1">
        <v>0</v>
      </c>
      <c r="ET355" s="1">
        <v>0</v>
      </c>
      <c r="EU355" s="1">
        <v>1</v>
      </c>
      <c r="EV355" s="1">
        <v>1</v>
      </c>
      <c r="EW355" s="1">
        <v>0</v>
      </c>
      <c r="EX355" s="1">
        <v>3</v>
      </c>
      <c r="EY355" s="1">
        <v>0</v>
      </c>
      <c r="EZ355" s="1">
        <v>0</v>
      </c>
      <c r="FA355" s="1">
        <v>3</v>
      </c>
      <c r="FB355" s="1">
        <v>3</v>
      </c>
      <c r="FC355" s="1">
        <v>3</v>
      </c>
      <c r="FD355" s="1">
        <v>6</v>
      </c>
      <c r="FE355" s="1">
        <v>3</v>
      </c>
      <c r="FF355" s="1">
        <v>2</v>
      </c>
      <c r="FG355" s="1">
        <v>2</v>
      </c>
      <c r="FH355" s="1">
        <v>0</v>
      </c>
      <c r="FI355" s="1">
        <v>2</v>
      </c>
      <c r="FJ355" s="1">
        <v>0</v>
      </c>
      <c r="FK355" s="1">
        <v>3</v>
      </c>
      <c r="FL355" s="1">
        <v>4</v>
      </c>
      <c r="FM355" s="1">
        <v>4</v>
      </c>
      <c r="FN355" s="1">
        <v>2</v>
      </c>
      <c r="FO355" s="1">
        <v>0</v>
      </c>
      <c r="FP355" s="1">
        <v>0</v>
      </c>
      <c r="FQ355" s="1">
        <v>1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5</v>
      </c>
      <c r="GA355" s="1">
        <v>0</v>
      </c>
      <c r="GB355" s="1">
        <v>0</v>
      </c>
      <c r="GC355" s="1">
        <v>0</v>
      </c>
      <c r="GD355" s="1">
        <v>0</v>
      </c>
      <c r="GE355" s="1">
        <v>5</v>
      </c>
      <c r="GF355" s="1">
        <v>5</v>
      </c>
      <c r="GG355" s="1">
        <v>5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1</v>
      </c>
      <c r="GT355" s="1">
        <v>1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4</v>
      </c>
      <c r="HQ355" s="1">
        <v>4</v>
      </c>
      <c r="HR355" s="1">
        <v>4</v>
      </c>
      <c r="HS355" s="1">
        <v>4</v>
      </c>
      <c r="HT355" s="1">
        <v>4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5</v>
      </c>
      <c r="IA355" s="1">
        <v>5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1</v>
      </c>
      <c r="II355" s="1">
        <v>1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1</v>
      </c>
      <c r="JQ355" s="1">
        <v>1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1</v>
      </c>
      <c r="JY355" s="1">
        <v>0</v>
      </c>
      <c r="JZ355" s="1">
        <v>0</v>
      </c>
      <c r="KA355" s="1">
        <v>0</v>
      </c>
      <c r="KB355" s="1">
        <v>0</v>
      </c>
      <c r="KC355" s="1">
        <v>1</v>
      </c>
      <c r="KD355" s="1">
        <v>0</v>
      </c>
      <c r="KE355" s="1">
        <v>1</v>
      </c>
      <c r="KF355" s="1">
        <v>1</v>
      </c>
      <c r="KG355" s="1">
        <v>1</v>
      </c>
      <c r="KH355" s="1">
        <v>0</v>
      </c>
      <c r="KI355" s="1">
        <v>1</v>
      </c>
      <c r="KJ355" s="1">
        <v>1</v>
      </c>
      <c r="KK355" s="1">
        <v>1</v>
      </c>
      <c r="KL355" s="1">
        <v>1</v>
      </c>
      <c r="KM355" s="1">
        <v>0</v>
      </c>
      <c r="KN355" s="1">
        <v>0</v>
      </c>
      <c r="KO355" s="1">
        <v>1</v>
      </c>
      <c r="KP355" s="1">
        <v>1</v>
      </c>
      <c r="KQ355" s="1">
        <v>0</v>
      </c>
      <c r="KR355" s="1">
        <v>1</v>
      </c>
      <c r="KS355" s="1">
        <v>2</v>
      </c>
      <c r="KT355" s="1">
        <v>2</v>
      </c>
      <c r="KU355" s="1">
        <v>0</v>
      </c>
      <c r="KV355" s="1">
        <v>0</v>
      </c>
      <c r="KW355" s="1">
        <v>0</v>
      </c>
      <c r="KX355" s="1">
        <v>0</v>
      </c>
      <c r="KY355" s="1">
        <v>1</v>
      </c>
      <c r="KZ355" s="1">
        <v>1</v>
      </c>
      <c r="LA355" s="1">
        <v>1</v>
      </c>
      <c r="LB355" s="1">
        <v>1</v>
      </c>
      <c r="LC355" s="1">
        <v>1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1</v>
      </c>
      <c r="LJ355" s="1">
        <v>1</v>
      </c>
      <c r="LK355" s="1">
        <v>1</v>
      </c>
      <c r="LL355" s="1">
        <v>8</v>
      </c>
      <c r="LM355" s="1">
        <v>0</v>
      </c>
      <c r="LN355" s="1">
        <v>21</v>
      </c>
      <c r="LO355" s="1">
        <v>21</v>
      </c>
      <c r="LP355" s="1">
        <v>7</v>
      </c>
      <c r="LQ355" s="1">
        <v>1</v>
      </c>
      <c r="LR355" s="1">
        <v>0</v>
      </c>
      <c r="LS355" s="1">
        <v>0</v>
      </c>
      <c r="LT355" s="1">
        <v>0</v>
      </c>
      <c r="LU355" s="1">
        <v>0</v>
      </c>
      <c r="LV355" s="1">
        <v>1</v>
      </c>
      <c r="LW355" s="1">
        <v>0</v>
      </c>
      <c r="LX355" s="1">
        <v>0</v>
      </c>
      <c r="LY355" s="1">
        <v>1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ML355" s="1">
        <v>1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0</v>
      </c>
      <c r="MV355" s="1">
        <v>1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0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  <c r="NK355" s="1">
        <v>0</v>
      </c>
      <c r="NL355" s="1">
        <v>0</v>
      </c>
      <c r="NM355" s="1">
        <v>0</v>
      </c>
      <c r="NN355" s="1">
        <v>0</v>
      </c>
      <c r="NO355" s="1">
        <v>0</v>
      </c>
      <c r="NP355" s="1">
        <v>0</v>
      </c>
      <c r="NQ355" s="1">
        <v>0</v>
      </c>
      <c r="NR355" s="1">
        <v>0</v>
      </c>
      <c r="NS355" s="1">
        <v>0</v>
      </c>
      <c r="NT355" s="1">
        <v>0</v>
      </c>
      <c r="NU355" s="1">
        <v>0</v>
      </c>
      <c r="NV355" s="1">
        <v>0</v>
      </c>
      <c r="NW355" s="1">
        <v>0</v>
      </c>
      <c r="NX355" s="1">
        <v>0</v>
      </c>
      <c r="NY355" s="1">
        <v>0</v>
      </c>
      <c r="NZ355" s="1">
        <v>0</v>
      </c>
      <c r="OA355" s="1">
        <v>0</v>
      </c>
      <c r="OB355" s="1">
        <v>0</v>
      </c>
      <c r="OC355" s="1">
        <v>0</v>
      </c>
      <c r="OD355" s="1">
        <v>0</v>
      </c>
      <c r="OE355" s="1">
        <v>0</v>
      </c>
      <c r="OF355" s="1">
        <v>0</v>
      </c>
      <c r="OG355" s="1">
        <v>0</v>
      </c>
      <c r="OH355" s="1">
        <v>0</v>
      </c>
      <c r="OI355" s="1">
        <v>0</v>
      </c>
      <c r="OJ355" s="1">
        <v>0</v>
      </c>
      <c r="OK355" s="1">
        <v>0</v>
      </c>
      <c r="OL355" s="1">
        <v>0</v>
      </c>
      <c r="OM355" s="1">
        <v>0</v>
      </c>
      <c r="ON355" s="1">
        <v>0</v>
      </c>
      <c r="OO355" s="1">
        <v>0</v>
      </c>
      <c r="OP355" s="1">
        <v>0</v>
      </c>
      <c r="OQ355" s="1">
        <v>0</v>
      </c>
      <c r="OR355" s="1">
        <v>0</v>
      </c>
      <c r="OS355" s="1">
        <v>0</v>
      </c>
      <c r="OT355" s="1">
        <v>0</v>
      </c>
      <c r="OU355" s="1">
        <v>0</v>
      </c>
      <c r="OV355" s="1">
        <v>0</v>
      </c>
      <c r="OW355" s="1">
        <v>0</v>
      </c>
      <c r="OX355" s="1">
        <v>0</v>
      </c>
      <c r="OY355" s="1">
        <v>0</v>
      </c>
      <c r="OZ355" s="1">
        <v>0</v>
      </c>
      <c r="PA355" s="1">
        <v>0</v>
      </c>
      <c r="PB355" s="1">
        <v>0</v>
      </c>
      <c r="PC355" s="1">
        <v>0</v>
      </c>
      <c r="PD355" s="1">
        <v>0</v>
      </c>
      <c r="PE355" s="1">
        <v>0</v>
      </c>
      <c r="PF355" s="1">
        <v>0</v>
      </c>
      <c r="PG355" s="1">
        <v>0</v>
      </c>
      <c r="PH355" s="1">
        <v>0</v>
      </c>
      <c r="PI355" s="1">
        <v>0</v>
      </c>
      <c r="PJ355" s="1">
        <v>0</v>
      </c>
      <c r="PK355" s="1">
        <v>0</v>
      </c>
      <c r="PL355" s="1">
        <v>0</v>
      </c>
      <c r="PM355" s="1">
        <v>0</v>
      </c>
      <c r="PN355" s="1">
        <v>0</v>
      </c>
      <c r="PO355" s="1">
        <v>0</v>
      </c>
      <c r="PP355" s="1">
        <v>0</v>
      </c>
      <c r="PQ355" s="1">
        <v>0</v>
      </c>
      <c r="PR355" s="1">
        <v>0</v>
      </c>
      <c r="PS355" s="1">
        <v>0</v>
      </c>
      <c r="PT355" s="1">
        <v>0</v>
      </c>
      <c r="PU355" s="1">
        <v>1</v>
      </c>
      <c r="PV355" s="1">
        <v>4</v>
      </c>
      <c r="PW355" s="1">
        <v>0</v>
      </c>
      <c r="PX355" s="1">
        <v>0</v>
      </c>
      <c r="PY355" s="1">
        <v>4</v>
      </c>
      <c r="PZ355" s="1">
        <v>4</v>
      </c>
      <c r="QA355" s="1">
        <v>4</v>
      </c>
      <c r="QB355" s="1">
        <v>8</v>
      </c>
      <c r="QC355" s="1">
        <v>4</v>
      </c>
      <c r="QD355" s="1">
        <v>4</v>
      </c>
      <c r="QE355" s="1">
        <v>4</v>
      </c>
      <c r="QF355" s="1">
        <v>4</v>
      </c>
      <c r="QG355" s="1">
        <v>4</v>
      </c>
      <c r="QH355" s="1">
        <v>4</v>
      </c>
      <c r="QI355" s="1">
        <v>5</v>
      </c>
      <c r="QJ355" s="1">
        <v>5</v>
      </c>
      <c r="QK355" s="1">
        <v>4</v>
      </c>
      <c r="QL355" s="1">
        <v>4</v>
      </c>
      <c r="QM355" s="1">
        <v>1</v>
      </c>
      <c r="QN355" s="1">
        <v>1</v>
      </c>
      <c r="QO355" s="1">
        <v>0</v>
      </c>
      <c r="QP355" s="1">
        <v>1</v>
      </c>
      <c r="QQ355" s="1">
        <v>1</v>
      </c>
      <c r="QR355" s="1">
        <v>1</v>
      </c>
      <c r="QS355" s="1">
        <v>2</v>
      </c>
      <c r="QT355" s="1">
        <v>1</v>
      </c>
      <c r="QU355" s="1">
        <v>1</v>
      </c>
      <c r="QV355" s="1">
        <v>1</v>
      </c>
      <c r="QW355" s="1">
        <v>0</v>
      </c>
      <c r="QX355" s="1">
        <v>0</v>
      </c>
      <c r="QY355" s="1">
        <v>1</v>
      </c>
      <c r="QZ355" s="1">
        <v>1</v>
      </c>
    </row>
    <row r="356" spans="1:468">
      <c r="A356" s="1">
        <v>2015</v>
      </c>
      <c r="B356" s="1" t="s">
        <v>856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0</v>
      </c>
      <c r="J356" s="1">
        <v>1</v>
      </c>
      <c r="K356" s="1">
        <v>2</v>
      </c>
      <c r="L356" s="1">
        <v>2</v>
      </c>
      <c r="M356" s="1">
        <v>0</v>
      </c>
      <c r="N356" s="1">
        <v>0</v>
      </c>
      <c r="O356" s="1">
        <v>0</v>
      </c>
      <c r="P356" s="1">
        <v>8</v>
      </c>
      <c r="Q356" s="1">
        <v>3</v>
      </c>
      <c r="R356" s="1">
        <v>12</v>
      </c>
      <c r="S356" s="1">
        <v>9</v>
      </c>
      <c r="T356" s="1">
        <v>12</v>
      </c>
      <c r="U356" s="1">
        <v>6</v>
      </c>
      <c r="V356" s="1">
        <v>10</v>
      </c>
      <c r="W356" s="1">
        <v>12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1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1</v>
      </c>
      <c r="BW356" s="1">
        <v>0</v>
      </c>
      <c r="BX356" s="1">
        <v>2</v>
      </c>
      <c r="BY356" s="1">
        <v>0</v>
      </c>
      <c r="BZ356" s="1">
        <v>0</v>
      </c>
      <c r="CA356" s="1">
        <v>2</v>
      </c>
      <c r="CB356" s="1">
        <v>2</v>
      </c>
      <c r="CC356" s="1">
        <v>2</v>
      </c>
      <c r="CD356" s="1">
        <v>4</v>
      </c>
      <c r="CE356" s="1">
        <v>2</v>
      </c>
      <c r="CF356" s="1">
        <v>1</v>
      </c>
      <c r="CG356" s="1">
        <v>2</v>
      </c>
      <c r="CH356" s="1">
        <v>0</v>
      </c>
      <c r="CI356" s="1">
        <v>2</v>
      </c>
      <c r="CJ356" s="1">
        <v>0</v>
      </c>
      <c r="CK356" s="1">
        <v>2</v>
      </c>
      <c r="CL356" s="1">
        <v>0</v>
      </c>
      <c r="CM356" s="1">
        <v>0</v>
      </c>
      <c r="CN356" s="1">
        <v>2</v>
      </c>
      <c r="CO356" s="1">
        <v>2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2</v>
      </c>
      <c r="CW356" s="1">
        <v>2</v>
      </c>
      <c r="CX356" s="1">
        <v>2</v>
      </c>
      <c r="CY356" s="1">
        <v>4</v>
      </c>
      <c r="CZ356" s="1">
        <v>2</v>
      </c>
      <c r="DA356" s="1">
        <v>2</v>
      </c>
      <c r="DB356" s="1">
        <v>0</v>
      </c>
      <c r="DC356" s="1">
        <v>0</v>
      </c>
      <c r="DD356" s="1">
        <v>2</v>
      </c>
      <c r="DE356" s="1">
        <v>2</v>
      </c>
      <c r="DF356" s="1">
        <v>3</v>
      </c>
      <c r="DG356" s="1">
        <v>3</v>
      </c>
      <c r="DH356" s="1">
        <v>2</v>
      </c>
      <c r="DI356" s="1">
        <v>0</v>
      </c>
      <c r="DJ356" s="1">
        <v>0</v>
      </c>
      <c r="DK356" s="1">
        <v>0</v>
      </c>
      <c r="DL356" s="1">
        <v>1</v>
      </c>
      <c r="DM356" s="1">
        <v>0</v>
      </c>
      <c r="DN356" s="1">
        <v>0</v>
      </c>
      <c r="DO356" s="1">
        <v>0</v>
      </c>
      <c r="DP356" s="1">
        <v>0</v>
      </c>
      <c r="DQ356" s="1">
        <v>1</v>
      </c>
      <c r="DR356" s="1">
        <v>1</v>
      </c>
      <c r="DS356" s="1">
        <v>1</v>
      </c>
      <c r="DT356" s="1">
        <v>1</v>
      </c>
      <c r="DU356" s="1">
        <v>0</v>
      </c>
      <c r="DV356" s="1">
        <v>0</v>
      </c>
      <c r="DW356" s="1">
        <v>0</v>
      </c>
      <c r="DX356" s="1">
        <v>1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1</v>
      </c>
      <c r="EV356" s="1">
        <v>1</v>
      </c>
      <c r="EW356" s="1">
        <v>0</v>
      </c>
      <c r="EX356" s="1">
        <v>2</v>
      </c>
      <c r="EY356" s="1">
        <v>0</v>
      </c>
      <c r="EZ356" s="1">
        <v>0</v>
      </c>
      <c r="FA356" s="1">
        <v>2</v>
      </c>
      <c r="FB356" s="1">
        <v>2</v>
      </c>
      <c r="FC356" s="1">
        <v>2</v>
      </c>
      <c r="FD356" s="1">
        <v>4</v>
      </c>
      <c r="FE356" s="1">
        <v>2</v>
      </c>
      <c r="FF356" s="1">
        <v>1</v>
      </c>
      <c r="FG356" s="1">
        <v>1</v>
      </c>
      <c r="FH356" s="1">
        <v>0</v>
      </c>
      <c r="FI356" s="1">
        <v>1</v>
      </c>
      <c r="FJ356" s="1">
        <v>1</v>
      </c>
      <c r="FK356" s="1">
        <v>2</v>
      </c>
      <c r="FL356" s="1">
        <v>1</v>
      </c>
      <c r="FM356" s="1">
        <v>1</v>
      </c>
      <c r="FN356" s="1">
        <v>0</v>
      </c>
      <c r="FO356" s="1">
        <v>0</v>
      </c>
      <c r="FP356" s="1">
        <v>0</v>
      </c>
      <c r="FQ356" s="1">
        <v>5</v>
      </c>
      <c r="FR356" s="1">
        <v>0</v>
      </c>
      <c r="FS356" s="1">
        <v>1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343</v>
      </c>
      <c r="GA356" s="1">
        <v>0</v>
      </c>
      <c r="GB356" s="1">
        <v>0</v>
      </c>
      <c r="GC356" s="1">
        <v>0</v>
      </c>
      <c r="GD356" s="1">
        <v>0</v>
      </c>
      <c r="GE356" s="1">
        <v>343</v>
      </c>
      <c r="GF356" s="1">
        <v>343</v>
      </c>
      <c r="GG356" s="1">
        <v>343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10</v>
      </c>
      <c r="GT356" s="1">
        <v>10</v>
      </c>
      <c r="GU356" s="1">
        <v>0</v>
      </c>
      <c r="GV356" s="1">
        <v>0</v>
      </c>
      <c r="GW356" s="1">
        <v>1</v>
      </c>
      <c r="GX356" s="1">
        <v>1</v>
      </c>
      <c r="GY356" s="1">
        <v>1</v>
      </c>
      <c r="GZ356" s="1">
        <v>1</v>
      </c>
      <c r="HA356" s="1">
        <v>5</v>
      </c>
      <c r="HB356" s="1">
        <v>5</v>
      </c>
      <c r="HC356" s="1">
        <v>5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45</v>
      </c>
      <c r="HO356" s="1">
        <v>45</v>
      </c>
      <c r="HP356" s="1">
        <v>45</v>
      </c>
      <c r="HQ356" s="1">
        <v>45</v>
      </c>
      <c r="HR356" s="1">
        <v>328</v>
      </c>
      <c r="HS356" s="1">
        <v>328</v>
      </c>
      <c r="HT356" s="1">
        <v>328</v>
      </c>
      <c r="HU356" s="1">
        <v>0</v>
      </c>
      <c r="HV356" s="1">
        <v>0</v>
      </c>
      <c r="HW356" s="1">
        <v>0</v>
      </c>
      <c r="HX356" s="1">
        <v>243</v>
      </c>
      <c r="HY356" s="1">
        <v>243</v>
      </c>
      <c r="HZ356" s="1">
        <v>343</v>
      </c>
      <c r="IA356" s="1">
        <v>343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5</v>
      </c>
      <c r="JQ356" s="1">
        <v>5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5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5</v>
      </c>
      <c r="KF356" s="1">
        <v>5</v>
      </c>
      <c r="KG356" s="1">
        <v>5</v>
      </c>
      <c r="KH356" s="1">
        <v>0</v>
      </c>
      <c r="KI356" s="1">
        <v>5</v>
      </c>
      <c r="KJ356" s="1">
        <v>5</v>
      </c>
      <c r="KK356" s="1">
        <v>5</v>
      </c>
      <c r="KL356" s="1">
        <v>0</v>
      </c>
      <c r="KM356" s="1">
        <v>0</v>
      </c>
      <c r="KN356" s="1">
        <v>0</v>
      </c>
      <c r="KO356" s="1">
        <v>5</v>
      </c>
      <c r="KP356" s="1">
        <v>5</v>
      </c>
      <c r="KQ356" s="1">
        <v>0</v>
      </c>
      <c r="KR356" s="1">
        <v>5</v>
      </c>
      <c r="KS356" s="1">
        <v>10</v>
      </c>
      <c r="KT356" s="1">
        <v>10</v>
      </c>
      <c r="KU356" s="1">
        <v>0</v>
      </c>
      <c r="KV356" s="1">
        <v>0</v>
      </c>
      <c r="KW356" s="1">
        <v>0</v>
      </c>
      <c r="KX356" s="1">
        <v>0</v>
      </c>
      <c r="KY356" s="1">
        <v>5</v>
      </c>
      <c r="KZ356" s="1">
        <v>5</v>
      </c>
      <c r="LA356" s="1">
        <v>5</v>
      </c>
      <c r="LB356" s="1">
        <v>5</v>
      </c>
      <c r="LC356" s="1">
        <v>5</v>
      </c>
      <c r="LD356" s="1">
        <v>0</v>
      </c>
      <c r="LE356" s="1">
        <v>0</v>
      </c>
      <c r="LF356" s="1">
        <v>0</v>
      </c>
      <c r="LG356" s="1">
        <v>0</v>
      </c>
      <c r="LH356" s="1">
        <v>1</v>
      </c>
      <c r="LI356" s="1">
        <v>1</v>
      </c>
      <c r="LJ356" s="1">
        <v>1</v>
      </c>
      <c r="LK356" s="1">
        <v>1</v>
      </c>
      <c r="LL356" s="1">
        <v>8</v>
      </c>
      <c r="LM356" s="1">
        <v>0</v>
      </c>
      <c r="LN356" s="1">
        <v>19</v>
      </c>
      <c r="LO356" s="1">
        <v>19</v>
      </c>
      <c r="LP356" s="1">
        <v>5</v>
      </c>
      <c r="LQ356" s="1">
        <v>1</v>
      </c>
      <c r="LR356" s="1">
        <v>3</v>
      </c>
      <c r="LS356" s="1">
        <v>3</v>
      </c>
      <c r="LT356" s="1">
        <v>3</v>
      </c>
      <c r="LU356" s="1">
        <v>3</v>
      </c>
      <c r="LV356" s="1">
        <v>0</v>
      </c>
      <c r="LW356" s="1">
        <v>1</v>
      </c>
      <c r="LX356" s="1">
        <v>0</v>
      </c>
      <c r="LY356" s="1">
        <v>1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2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">
        <v>2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4</v>
      </c>
      <c r="ND356" s="1">
        <v>0</v>
      </c>
      <c r="NE356" s="1">
        <v>0</v>
      </c>
      <c r="NF356" s="1">
        <v>0</v>
      </c>
      <c r="NG356" s="1">
        <v>4</v>
      </c>
      <c r="NH356" s="1">
        <v>4</v>
      </c>
      <c r="NI356" s="1">
        <v>4</v>
      </c>
      <c r="NJ356" s="1">
        <v>0</v>
      </c>
      <c r="NK356" s="1">
        <v>0</v>
      </c>
      <c r="NL356" s="1">
        <v>0</v>
      </c>
      <c r="NM356" s="1">
        <v>0</v>
      </c>
      <c r="NN356" s="1">
        <v>0</v>
      </c>
      <c r="NO356" s="1">
        <v>0</v>
      </c>
      <c r="NP356" s="1">
        <v>0</v>
      </c>
      <c r="NQ356" s="1">
        <v>0</v>
      </c>
      <c r="NR356" s="1">
        <v>0</v>
      </c>
      <c r="NS356" s="1">
        <v>0</v>
      </c>
      <c r="NT356" s="1">
        <v>0</v>
      </c>
      <c r="NU356" s="1">
        <v>0</v>
      </c>
      <c r="NV356" s="1">
        <v>0</v>
      </c>
      <c r="NW356" s="1">
        <v>0</v>
      </c>
      <c r="NX356" s="1">
        <v>0</v>
      </c>
      <c r="NY356" s="1">
        <v>0</v>
      </c>
      <c r="NZ356" s="1">
        <v>0</v>
      </c>
      <c r="OA356" s="1">
        <v>0</v>
      </c>
      <c r="OB356" s="1">
        <v>0</v>
      </c>
      <c r="OC356" s="1">
        <v>0</v>
      </c>
      <c r="OD356" s="1">
        <v>0</v>
      </c>
      <c r="OE356" s="1">
        <v>0</v>
      </c>
      <c r="OF356" s="1">
        <v>0</v>
      </c>
      <c r="OG356" s="1">
        <v>0</v>
      </c>
      <c r="OH356" s="1">
        <v>0</v>
      </c>
      <c r="OI356" s="1">
        <v>0</v>
      </c>
      <c r="OJ356" s="1">
        <v>2</v>
      </c>
      <c r="OK356" s="1">
        <v>1</v>
      </c>
      <c r="OL356" s="1">
        <v>0</v>
      </c>
      <c r="OM356" s="1">
        <v>0</v>
      </c>
      <c r="ON356" s="1">
        <v>0</v>
      </c>
      <c r="OO356" s="1">
        <v>0</v>
      </c>
      <c r="OP356" s="1">
        <v>0</v>
      </c>
      <c r="OQ356" s="1">
        <v>0</v>
      </c>
      <c r="OR356" s="1">
        <v>0</v>
      </c>
      <c r="OS356" s="1">
        <v>0</v>
      </c>
      <c r="OT356" s="1">
        <v>0</v>
      </c>
      <c r="OU356" s="1">
        <v>0</v>
      </c>
      <c r="OV356" s="1">
        <v>0</v>
      </c>
      <c r="OW356" s="1">
        <v>0</v>
      </c>
      <c r="OX356" s="1">
        <v>0</v>
      </c>
      <c r="OY356" s="1">
        <v>0</v>
      </c>
      <c r="OZ356" s="1">
        <v>0</v>
      </c>
      <c r="PA356" s="1">
        <v>0</v>
      </c>
      <c r="PB356" s="1">
        <v>0</v>
      </c>
      <c r="PC356" s="1">
        <v>0</v>
      </c>
      <c r="PD356" s="1">
        <v>0</v>
      </c>
      <c r="PE356" s="1">
        <v>0</v>
      </c>
      <c r="PF356" s="1">
        <v>0</v>
      </c>
      <c r="PG356" s="1">
        <v>0</v>
      </c>
      <c r="PH356" s="1">
        <v>0</v>
      </c>
      <c r="PI356" s="1">
        <v>0</v>
      </c>
      <c r="PJ356" s="1">
        <v>0</v>
      </c>
      <c r="PK356" s="1">
        <v>0</v>
      </c>
      <c r="PL356" s="1">
        <v>0</v>
      </c>
      <c r="PM356" s="1">
        <v>0</v>
      </c>
      <c r="PN356" s="1">
        <v>0</v>
      </c>
      <c r="PO356" s="1">
        <v>0</v>
      </c>
      <c r="PP356" s="1">
        <v>0</v>
      </c>
      <c r="PQ356" s="1">
        <v>0</v>
      </c>
      <c r="PR356" s="1">
        <v>0</v>
      </c>
      <c r="PS356" s="1">
        <v>0</v>
      </c>
      <c r="PT356" s="1">
        <v>0</v>
      </c>
      <c r="PU356" s="1">
        <v>1</v>
      </c>
      <c r="PV356" s="1">
        <v>4</v>
      </c>
      <c r="PW356" s="1">
        <v>0</v>
      </c>
      <c r="PX356" s="1">
        <v>0</v>
      </c>
      <c r="PY356" s="1">
        <v>4</v>
      </c>
      <c r="PZ356" s="1">
        <v>4</v>
      </c>
      <c r="QA356" s="1">
        <v>4</v>
      </c>
      <c r="QB356" s="1">
        <v>8</v>
      </c>
      <c r="QC356" s="1">
        <v>4</v>
      </c>
      <c r="QD356" s="1">
        <v>4</v>
      </c>
      <c r="QE356" s="1">
        <v>4</v>
      </c>
      <c r="QF356" s="1">
        <v>4</v>
      </c>
      <c r="QG356" s="1">
        <v>4</v>
      </c>
      <c r="QH356" s="1">
        <v>4</v>
      </c>
      <c r="QI356" s="1">
        <v>5</v>
      </c>
      <c r="QJ356" s="1">
        <v>5</v>
      </c>
      <c r="QK356" s="1">
        <v>4</v>
      </c>
      <c r="QL356" s="1">
        <v>4</v>
      </c>
      <c r="QM356" s="1">
        <v>1</v>
      </c>
      <c r="QN356" s="1">
        <v>1</v>
      </c>
      <c r="QO356" s="1">
        <v>0</v>
      </c>
      <c r="QP356" s="1">
        <v>1</v>
      </c>
      <c r="QQ356" s="1">
        <v>1</v>
      </c>
      <c r="QR356" s="1">
        <v>1</v>
      </c>
      <c r="QS356" s="1">
        <v>2</v>
      </c>
      <c r="QT356" s="1">
        <v>1</v>
      </c>
      <c r="QU356" s="1">
        <v>1</v>
      </c>
      <c r="QV356" s="1">
        <v>1</v>
      </c>
      <c r="QW356" s="1">
        <v>0</v>
      </c>
      <c r="QX356" s="1">
        <v>0</v>
      </c>
      <c r="QY356" s="1">
        <v>1</v>
      </c>
      <c r="QZ356" s="1">
        <v>1</v>
      </c>
    </row>
    <row r="357" spans="1:468">
      <c r="A357" s="1">
        <v>2015</v>
      </c>
      <c r="B357" s="1" t="s">
        <v>857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0</v>
      </c>
      <c r="J357" s="1">
        <v>1</v>
      </c>
      <c r="K357" s="1">
        <v>2</v>
      </c>
      <c r="L357" s="1">
        <v>2</v>
      </c>
      <c r="M357" s="1">
        <v>0</v>
      </c>
      <c r="N357" s="1">
        <v>0</v>
      </c>
      <c r="O357" s="1">
        <v>0</v>
      </c>
      <c r="P357" s="1">
        <v>8</v>
      </c>
      <c r="Q357" s="1">
        <v>3</v>
      </c>
      <c r="R357" s="1">
        <v>12</v>
      </c>
      <c r="S357" s="1">
        <v>9</v>
      </c>
      <c r="T357" s="1">
        <v>12</v>
      </c>
      <c r="U357" s="1">
        <v>6</v>
      </c>
      <c r="V357" s="1">
        <v>10</v>
      </c>
      <c r="W357" s="1">
        <v>12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1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1</v>
      </c>
      <c r="BW357" s="1">
        <v>0</v>
      </c>
      <c r="BX357" s="1">
        <v>2</v>
      </c>
      <c r="BY357" s="1">
        <v>0</v>
      </c>
      <c r="BZ357" s="1">
        <v>0</v>
      </c>
      <c r="CA357" s="1">
        <v>2</v>
      </c>
      <c r="CB357" s="1">
        <v>2</v>
      </c>
      <c r="CC357" s="1">
        <v>2</v>
      </c>
      <c r="CD357" s="1">
        <v>4</v>
      </c>
      <c r="CE357" s="1">
        <v>2</v>
      </c>
      <c r="CF357" s="1">
        <v>1</v>
      </c>
      <c r="CG357" s="1">
        <v>2</v>
      </c>
      <c r="CH357" s="1">
        <v>0</v>
      </c>
      <c r="CI357" s="1">
        <v>2</v>
      </c>
      <c r="CJ357" s="1">
        <v>0</v>
      </c>
      <c r="CK357" s="1">
        <v>2</v>
      </c>
      <c r="CL357" s="1">
        <v>0</v>
      </c>
      <c r="CM357" s="1">
        <v>0</v>
      </c>
      <c r="CN357" s="1">
        <v>2</v>
      </c>
      <c r="CO357" s="1">
        <v>2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2</v>
      </c>
      <c r="CW357" s="1">
        <v>2</v>
      </c>
      <c r="CX357" s="1">
        <v>2</v>
      </c>
      <c r="CY357" s="1">
        <v>4</v>
      </c>
      <c r="CZ357" s="1">
        <v>2</v>
      </c>
      <c r="DA357" s="1">
        <v>2</v>
      </c>
      <c r="DB357" s="1">
        <v>0</v>
      </c>
      <c r="DC357" s="1">
        <v>0</v>
      </c>
      <c r="DD357" s="1">
        <v>2</v>
      </c>
      <c r="DE357" s="1">
        <v>2</v>
      </c>
      <c r="DF357" s="1">
        <v>3</v>
      </c>
      <c r="DG357" s="1">
        <v>3</v>
      </c>
      <c r="DH357" s="1">
        <v>2</v>
      </c>
      <c r="DI357" s="1">
        <v>0</v>
      </c>
      <c r="DJ357" s="1">
        <v>0</v>
      </c>
      <c r="DK357" s="1">
        <v>0</v>
      </c>
      <c r="DL357" s="1">
        <v>1</v>
      </c>
      <c r="DM357" s="1">
        <v>0</v>
      </c>
      <c r="DN357" s="1">
        <v>0</v>
      </c>
      <c r="DO357" s="1">
        <v>0</v>
      </c>
      <c r="DP357" s="1">
        <v>0</v>
      </c>
      <c r="DQ357" s="1">
        <v>1</v>
      </c>
      <c r="DR357" s="1">
        <v>1</v>
      </c>
      <c r="DS357" s="1">
        <v>1</v>
      </c>
      <c r="DT357" s="1">
        <v>1</v>
      </c>
      <c r="DU357" s="1">
        <v>0</v>
      </c>
      <c r="DV357" s="1">
        <v>0</v>
      </c>
      <c r="DW357" s="1">
        <v>0</v>
      </c>
      <c r="DX357" s="1">
        <v>1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1</v>
      </c>
      <c r="EV357" s="1">
        <v>1</v>
      </c>
      <c r="EW357" s="1">
        <v>0</v>
      </c>
      <c r="EX357" s="1">
        <v>2</v>
      </c>
      <c r="EY357" s="1">
        <v>0</v>
      </c>
      <c r="EZ357" s="1">
        <v>0</v>
      </c>
      <c r="FA357" s="1">
        <v>2</v>
      </c>
      <c r="FB357" s="1">
        <v>2</v>
      </c>
      <c r="FC357" s="1">
        <v>2</v>
      </c>
      <c r="FD357" s="1">
        <v>4</v>
      </c>
      <c r="FE357" s="1">
        <v>2</v>
      </c>
      <c r="FF357" s="1">
        <v>1</v>
      </c>
      <c r="FG357" s="1">
        <v>1</v>
      </c>
      <c r="FH357" s="1">
        <v>0</v>
      </c>
      <c r="FI357" s="1">
        <v>1</v>
      </c>
      <c r="FJ357" s="1">
        <v>2</v>
      </c>
      <c r="FK357" s="1">
        <v>2</v>
      </c>
      <c r="FL357" s="1">
        <v>1</v>
      </c>
      <c r="FM357" s="1">
        <v>1</v>
      </c>
      <c r="FN357" s="1">
        <v>0</v>
      </c>
      <c r="FO357" s="1">
        <v>0</v>
      </c>
      <c r="FP357" s="1">
        <v>0</v>
      </c>
      <c r="FQ357" s="1">
        <v>5</v>
      </c>
      <c r="FR357" s="1">
        <v>0</v>
      </c>
      <c r="FS357" s="1">
        <v>1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343</v>
      </c>
      <c r="GA357" s="1">
        <v>0</v>
      </c>
      <c r="GB357" s="1">
        <v>0</v>
      </c>
      <c r="GC357" s="1">
        <v>0</v>
      </c>
      <c r="GD357" s="1">
        <v>0</v>
      </c>
      <c r="GE357" s="1">
        <v>343</v>
      </c>
      <c r="GF357" s="1">
        <v>343</v>
      </c>
      <c r="GG357" s="1">
        <v>343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10</v>
      </c>
      <c r="GT357" s="1">
        <v>10</v>
      </c>
      <c r="GU357" s="1">
        <v>0</v>
      </c>
      <c r="GV357" s="1">
        <v>0</v>
      </c>
      <c r="GW357" s="1">
        <v>1</v>
      </c>
      <c r="GX357" s="1">
        <v>1</v>
      </c>
      <c r="GY357" s="1">
        <v>1</v>
      </c>
      <c r="GZ357" s="1">
        <v>1</v>
      </c>
      <c r="HA357" s="1">
        <v>5</v>
      </c>
      <c r="HB357" s="1">
        <v>5</v>
      </c>
      <c r="HC357" s="1">
        <v>5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21</v>
      </c>
      <c r="HO357" s="1">
        <v>21</v>
      </c>
      <c r="HP357" s="1">
        <v>21</v>
      </c>
      <c r="HQ357" s="1">
        <v>21</v>
      </c>
      <c r="HR357" s="1">
        <v>328</v>
      </c>
      <c r="HS357" s="1">
        <v>328</v>
      </c>
      <c r="HT357" s="1">
        <v>328</v>
      </c>
      <c r="HU357" s="1">
        <v>0</v>
      </c>
      <c r="HV357" s="1">
        <v>0</v>
      </c>
      <c r="HW357" s="1">
        <v>0</v>
      </c>
      <c r="HX357" s="1">
        <v>268</v>
      </c>
      <c r="HY357" s="1">
        <v>268</v>
      </c>
      <c r="HZ357" s="1">
        <v>343</v>
      </c>
      <c r="IA357" s="1">
        <v>343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5</v>
      </c>
      <c r="JQ357" s="1">
        <v>5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5</v>
      </c>
      <c r="JY357" s="1">
        <v>0</v>
      </c>
      <c r="JZ357" s="1">
        <v>0</v>
      </c>
      <c r="KA357" s="1">
        <v>0</v>
      </c>
      <c r="KB357" s="1">
        <v>0</v>
      </c>
      <c r="KC357" s="1">
        <v>0</v>
      </c>
      <c r="KD357" s="1">
        <v>0</v>
      </c>
      <c r="KE357" s="1">
        <v>5</v>
      </c>
      <c r="KF357" s="1">
        <v>5</v>
      </c>
      <c r="KG357" s="1">
        <v>5</v>
      </c>
      <c r="KH357" s="1">
        <v>0</v>
      </c>
      <c r="KI357" s="1">
        <v>5</v>
      </c>
      <c r="KJ357" s="1">
        <v>5</v>
      </c>
      <c r="KK357" s="1">
        <v>5</v>
      </c>
      <c r="KL357" s="1">
        <v>0</v>
      </c>
      <c r="KM357" s="1">
        <v>0</v>
      </c>
      <c r="KN357" s="1">
        <v>0</v>
      </c>
      <c r="KO357" s="1">
        <v>5</v>
      </c>
      <c r="KP357" s="1">
        <v>5</v>
      </c>
      <c r="KQ357" s="1">
        <v>0</v>
      </c>
      <c r="KR357" s="1">
        <v>5</v>
      </c>
      <c r="KS357" s="1">
        <v>10</v>
      </c>
      <c r="KT357" s="1">
        <v>10</v>
      </c>
      <c r="KU357" s="1">
        <v>0</v>
      </c>
      <c r="KV357" s="1">
        <v>0</v>
      </c>
      <c r="KW357" s="1">
        <v>0</v>
      </c>
      <c r="KX357" s="1">
        <v>0</v>
      </c>
      <c r="KY357" s="1">
        <v>5</v>
      </c>
      <c r="KZ357" s="1">
        <v>5</v>
      </c>
      <c r="LA357" s="1">
        <v>5</v>
      </c>
      <c r="LB357" s="1">
        <v>5</v>
      </c>
      <c r="LC357" s="1">
        <v>5</v>
      </c>
      <c r="LD357" s="1">
        <v>0</v>
      </c>
      <c r="LE357" s="1">
        <v>0</v>
      </c>
      <c r="LF357" s="1">
        <v>0</v>
      </c>
      <c r="LG357" s="1">
        <v>0</v>
      </c>
      <c r="LH357" s="1">
        <v>1</v>
      </c>
      <c r="LI357" s="1">
        <v>1</v>
      </c>
      <c r="LJ357" s="1">
        <v>1</v>
      </c>
      <c r="LK357" s="1">
        <v>1</v>
      </c>
      <c r="LL357" s="1">
        <v>8</v>
      </c>
      <c r="LM357" s="1">
        <v>0</v>
      </c>
      <c r="LN357" s="1">
        <v>19</v>
      </c>
      <c r="LO357" s="1">
        <v>19</v>
      </c>
      <c r="LP357" s="1">
        <v>5</v>
      </c>
      <c r="LQ357" s="1">
        <v>1</v>
      </c>
      <c r="LR357" s="1">
        <v>3</v>
      </c>
      <c r="LS357" s="1">
        <v>3</v>
      </c>
      <c r="LT357" s="1">
        <v>3</v>
      </c>
      <c r="LU357" s="1">
        <v>3</v>
      </c>
      <c r="LV357" s="1">
        <v>0</v>
      </c>
      <c r="LW357" s="1">
        <v>1</v>
      </c>
      <c r="LX357" s="1">
        <v>0</v>
      </c>
      <c r="LY357" s="1">
        <v>1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2</v>
      </c>
      <c r="MM357" s="1">
        <v>0</v>
      </c>
      <c r="MN357" s="1">
        <v>0</v>
      </c>
      <c r="MO357" s="1">
        <v>0</v>
      </c>
      <c r="MP357" s="1">
        <v>0</v>
      </c>
      <c r="MQ357" s="1">
        <v>0</v>
      </c>
      <c r="MR357" s="1">
        <v>0</v>
      </c>
      <c r="MS357" s="1">
        <v>0</v>
      </c>
      <c r="MT357" s="1">
        <v>0</v>
      </c>
      <c r="MU357" s="1">
        <v>0</v>
      </c>
      <c r="MV357" s="1">
        <v>2</v>
      </c>
      <c r="MW357" s="1">
        <v>0</v>
      </c>
      <c r="MX357" s="1">
        <v>0</v>
      </c>
      <c r="MY357" s="1">
        <v>0</v>
      </c>
      <c r="MZ357" s="1">
        <v>0</v>
      </c>
      <c r="NA357" s="1">
        <v>0</v>
      </c>
      <c r="NB357" s="1">
        <v>0</v>
      </c>
      <c r="NC357" s="1">
        <v>4</v>
      </c>
      <c r="ND357" s="1">
        <v>0</v>
      </c>
      <c r="NE357" s="1">
        <v>0</v>
      </c>
      <c r="NF357" s="1">
        <v>0</v>
      </c>
      <c r="NG357" s="1">
        <v>4</v>
      </c>
      <c r="NH357" s="1">
        <v>4</v>
      </c>
      <c r="NI357" s="1">
        <v>4</v>
      </c>
      <c r="NJ357" s="1">
        <v>0</v>
      </c>
      <c r="NK357" s="1">
        <v>0</v>
      </c>
      <c r="NL357" s="1">
        <v>0</v>
      </c>
      <c r="NM357" s="1">
        <v>0</v>
      </c>
      <c r="NN357" s="1">
        <v>0</v>
      </c>
      <c r="NO357" s="1">
        <v>0</v>
      </c>
      <c r="NP357" s="1">
        <v>0</v>
      </c>
      <c r="NQ357" s="1">
        <v>0</v>
      </c>
      <c r="NR357" s="1">
        <v>0</v>
      </c>
      <c r="NS357" s="1">
        <v>0</v>
      </c>
      <c r="NT357" s="1">
        <v>0</v>
      </c>
      <c r="NU357" s="1">
        <v>0</v>
      </c>
      <c r="NV357" s="1">
        <v>0</v>
      </c>
      <c r="NW357" s="1">
        <v>0</v>
      </c>
      <c r="NX357" s="1">
        <v>0</v>
      </c>
      <c r="NY357" s="1">
        <v>0</v>
      </c>
      <c r="NZ357" s="1">
        <v>0</v>
      </c>
      <c r="OA357" s="1">
        <v>0</v>
      </c>
      <c r="OB357" s="1">
        <v>0</v>
      </c>
      <c r="OC357" s="1">
        <v>0</v>
      </c>
      <c r="OD357" s="1">
        <v>0</v>
      </c>
      <c r="OE357" s="1">
        <v>0</v>
      </c>
      <c r="OF357" s="1">
        <v>0</v>
      </c>
      <c r="OG357" s="1">
        <v>0</v>
      </c>
      <c r="OH357" s="1">
        <v>0</v>
      </c>
      <c r="OI357" s="1">
        <v>0</v>
      </c>
      <c r="OJ357" s="1">
        <v>2</v>
      </c>
      <c r="OK357" s="1">
        <v>1</v>
      </c>
      <c r="OL357" s="1">
        <v>0</v>
      </c>
      <c r="OM357" s="1">
        <v>0</v>
      </c>
      <c r="ON357" s="1">
        <v>0</v>
      </c>
      <c r="OO357" s="1">
        <v>0</v>
      </c>
      <c r="OP357" s="1">
        <v>0</v>
      </c>
      <c r="OQ357" s="1">
        <v>0</v>
      </c>
      <c r="OR357" s="1">
        <v>0</v>
      </c>
      <c r="OS357" s="1">
        <v>0</v>
      </c>
      <c r="OT357" s="1">
        <v>0</v>
      </c>
      <c r="OU357" s="1">
        <v>0</v>
      </c>
      <c r="OV357" s="1">
        <v>0</v>
      </c>
      <c r="OW357" s="1">
        <v>0</v>
      </c>
      <c r="OX357" s="1">
        <v>0</v>
      </c>
      <c r="OY357" s="1">
        <v>0</v>
      </c>
      <c r="OZ357" s="1">
        <v>0</v>
      </c>
      <c r="PA357" s="1">
        <v>0</v>
      </c>
      <c r="PB357" s="1">
        <v>0</v>
      </c>
      <c r="PC357" s="1">
        <v>0</v>
      </c>
      <c r="PD357" s="1">
        <v>0</v>
      </c>
      <c r="PE357" s="1">
        <v>0</v>
      </c>
      <c r="PF357" s="1">
        <v>0</v>
      </c>
      <c r="PG357" s="1">
        <v>0</v>
      </c>
      <c r="PH357" s="1">
        <v>0</v>
      </c>
      <c r="PI357" s="1">
        <v>0</v>
      </c>
      <c r="PJ357" s="1">
        <v>0</v>
      </c>
      <c r="PK357" s="1">
        <v>0</v>
      </c>
      <c r="PL357" s="1">
        <v>0</v>
      </c>
      <c r="PM357" s="1">
        <v>0</v>
      </c>
      <c r="PN357" s="1">
        <v>0</v>
      </c>
      <c r="PO357" s="1">
        <v>0</v>
      </c>
      <c r="PP357" s="1">
        <v>0</v>
      </c>
      <c r="PQ357" s="1">
        <v>0</v>
      </c>
      <c r="PR357" s="1">
        <v>0</v>
      </c>
      <c r="PS357" s="1">
        <v>0</v>
      </c>
      <c r="PT357" s="1">
        <v>0</v>
      </c>
      <c r="PU357" s="1">
        <v>1</v>
      </c>
      <c r="PV357" s="1">
        <v>4</v>
      </c>
      <c r="PW357" s="1">
        <v>0</v>
      </c>
      <c r="PX357" s="1">
        <v>0</v>
      </c>
      <c r="PY357" s="1">
        <v>4</v>
      </c>
      <c r="PZ357" s="1">
        <v>4</v>
      </c>
      <c r="QA357" s="1">
        <v>4</v>
      </c>
      <c r="QB357" s="1">
        <v>8</v>
      </c>
      <c r="QC357" s="1">
        <v>4</v>
      </c>
      <c r="QD357" s="1">
        <v>4</v>
      </c>
      <c r="QE357" s="1">
        <v>4</v>
      </c>
      <c r="QF357" s="1">
        <v>4</v>
      </c>
      <c r="QG357" s="1">
        <v>4</v>
      </c>
      <c r="QH357" s="1">
        <v>4</v>
      </c>
      <c r="QI357" s="1">
        <v>5</v>
      </c>
      <c r="QJ357" s="1">
        <v>5</v>
      </c>
      <c r="QK357" s="1">
        <v>4</v>
      </c>
      <c r="QL357" s="1">
        <v>4</v>
      </c>
      <c r="QM357" s="1">
        <v>1</v>
      </c>
      <c r="QN357" s="1">
        <v>1</v>
      </c>
      <c r="QO357" s="1">
        <v>0</v>
      </c>
      <c r="QP357" s="1">
        <v>1</v>
      </c>
      <c r="QQ357" s="1">
        <v>1</v>
      </c>
      <c r="QR357" s="1">
        <v>1</v>
      </c>
      <c r="QS357" s="1">
        <v>2</v>
      </c>
      <c r="QT357" s="1">
        <v>1</v>
      </c>
      <c r="QU357" s="1">
        <v>1</v>
      </c>
      <c r="QV357" s="1">
        <v>1</v>
      </c>
      <c r="QW357" s="1">
        <v>0</v>
      </c>
      <c r="QX357" s="1">
        <v>0</v>
      </c>
      <c r="QY357" s="1">
        <v>1</v>
      </c>
      <c r="QZ357" s="1">
        <v>1</v>
      </c>
    </row>
    <row r="358" spans="1:468">
      <c r="A358" s="1">
        <v>2015</v>
      </c>
      <c r="B358" s="1" t="s">
        <v>690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2</v>
      </c>
      <c r="L358" s="1">
        <v>2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4</v>
      </c>
      <c r="AJ358" s="1">
        <v>0</v>
      </c>
      <c r="AK358" s="1">
        <v>7</v>
      </c>
      <c r="AL358" s="1">
        <v>4</v>
      </c>
      <c r="AM358" s="1">
        <v>2</v>
      </c>
      <c r="AN358" s="1">
        <v>7</v>
      </c>
      <c r="AO358" s="1">
        <v>5</v>
      </c>
      <c r="AP358" s="1">
        <v>6</v>
      </c>
      <c r="AQ358" s="1">
        <v>7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1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2</v>
      </c>
      <c r="BY358" s="1">
        <v>2</v>
      </c>
      <c r="BZ358" s="1">
        <v>2</v>
      </c>
      <c r="CA358" s="1">
        <v>2</v>
      </c>
      <c r="CB358" s="1">
        <v>2</v>
      </c>
      <c r="CC358" s="1">
        <v>2</v>
      </c>
      <c r="CD358" s="1">
        <v>4</v>
      </c>
      <c r="CE358" s="1">
        <v>2</v>
      </c>
      <c r="CF358" s="1">
        <v>1</v>
      </c>
      <c r="CG358" s="1">
        <v>2</v>
      </c>
      <c r="CH358" s="1">
        <v>0</v>
      </c>
      <c r="CI358" s="1">
        <v>2</v>
      </c>
      <c r="CJ358" s="1">
        <v>1</v>
      </c>
      <c r="CK358" s="1">
        <v>2</v>
      </c>
      <c r="CL358" s="1">
        <v>0</v>
      </c>
      <c r="CM358" s="1">
        <v>0</v>
      </c>
      <c r="CN358" s="1">
        <v>1</v>
      </c>
      <c r="CO358" s="1">
        <v>2</v>
      </c>
      <c r="CP358" s="1">
        <v>0</v>
      </c>
      <c r="CQ358" s="1">
        <v>0</v>
      </c>
      <c r="CR358" s="1">
        <v>1</v>
      </c>
      <c r="CS358" s="1">
        <v>1</v>
      </c>
      <c r="CT358" s="1">
        <v>1</v>
      </c>
      <c r="CU358" s="1">
        <v>1</v>
      </c>
      <c r="CV358" s="1">
        <v>1</v>
      </c>
      <c r="CW358" s="1">
        <v>1</v>
      </c>
      <c r="CX358" s="1">
        <v>1</v>
      </c>
      <c r="CY358" s="1">
        <v>2</v>
      </c>
      <c r="CZ358" s="1">
        <v>1</v>
      </c>
      <c r="DA358" s="1">
        <v>1</v>
      </c>
      <c r="DB358" s="1">
        <v>0</v>
      </c>
      <c r="DC358" s="1">
        <v>0</v>
      </c>
      <c r="DD358" s="1">
        <v>1</v>
      </c>
      <c r="DE358" s="1">
        <v>1</v>
      </c>
      <c r="DF358" s="1">
        <v>1</v>
      </c>
      <c r="DG358" s="1">
        <v>1</v>
      </c>
      <c r="DH358" s="1">
        <v>2</v>
      </c>
      <c r="DI358" s="1">
        <v>0</v>
      </c>
      <c r="DJ358" s="1">
        <v>0</v>
      </c>
      <c r="DK358" s="1">
        <v>1</v>
      </c>
      <c r="DL358" s="1">
        <v>0</v>
      </c>
      <c r="DM358" s="1">
        <v>1</v>
      </c>
      <c r="DN358" s="1">
        <v>0</v>
      </c>
      <c r="DO358" s="1">
        <v>0</v>
      </c>
      <c r="DP358" s="1">
        <v>0</v>
      </c>
      <c r="DQ358" s="1">
        <v>1</v>
      </c>
      <c r="DR358" s="1">
        <v>1</v>
      </c>
      <c r="DS358" s="1">
        <v>1</v>
      </c>
      <c r="DT358" s="1">
        <v>1</v>
      </c>
      <c r="DU358" s="1">
        <v>0</v>
      </c>
      <c r="DV358" s="1">
        <v>0</v>
      </c>
      <c r="DW358" s="1">
        <v>0</v>
      </c>
      <c r="DX358" s="1">
        <v>1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1</v>
      </c>
      <c r="EU358" s="1">
        <v>1</v>
      </c>
      <c r="EV358" s="1">
        <v>1</v>
      </c>
      <c r="EW358" s="1">
        <v>0</v>
      </c>
      <c r="EX358" s="1">
        <v>2</v>
      </c>
      <c r="EY358" s="1">
        <v>2</v>
      </c>
      <c r="EZ358" s="1">
        <v>2</v>
      </c>
      <c r="FA358" s="1">
        <v>2</v>
      </c>
      <c r="FB358" s="1">
        <v>2</v>
      </c>
      <c r="FC358" s="1">
        <v>2</v>
      </c>
      <c r="FD358" s="1">
        <v>4</v>
      </c>
      <c r="FE358" s="1">
        <v>2</v>
      </c>
      <c r="FF358" s="1">
        <v>1</v>
      </c>
      <c r="FG358" s="1">
        <v>1</v>
      </c>
      <c r="FH358" s="1">
        <v>0</v>
      </c>
      <c r="FI358" s="1">
        <v>1</v>
      </c>
      <c r="FJ358" s="1">
        <v>2</v>
      </c>
      <c r="FK358" s="1">
        <v>2</v>
      </c>
      <c r="FL358" s="1">
        <v>1</v>
      </c>
      <c r="FM358" s="1">
        <v>1</v>
      </c>
      <c r="FN358" s="1">
        <v>1</v>
      </c>
      <c r="FO358" s="1">
        <v>0</v>
      </c>
      <c r="FP358" s="1">
        <v>0</v>
      </c>
      <c r="FQ358" s="1">
        <v>0</v>
      </c>
      <c r="FR358" s="1">
        <v>5</v>
      </c>
      <c r="FS358" s="1">
        <v>0</v>
      </c>
      <c r="FT358" s="1">
        <v>2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343</v>
      </c>
      <c r="GA358" s="1">
        <v>343</v>
      </c>
      <c r="GB358" s="1">
        <v>0</v>
      </c>
      <c r="GC358" s="1">
        <v>0</v>
      </c>
      <c r="GD358" s="1">
        <v>0</v>
      </c>
      <c r="GE358" s="1">
        <v>343</v>
      </c>
      <c r="GF358" s="1">
        <v>343</v>
      </c>
      <c r="GG358" s="1">
        <v>343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10</v>
      </c>
      <c r="GT358" s="1">
        <v>10</v>
      </c>
      <c r="GU358" s="1">
        <v>0</v>
      </c>
      <c r="GV358" s="1">
        <v>0</v>
      </c>
      <c r="GW358" s="1">
        <v>1</v>
      </c>
      <c r="GX358" s="1">
        <v>1</v>
      </c>
      <c r="GY358" s="1">
        <v>1</v>
      </c>
      <c r="GZ358" s="1">
        <v>1</v>
      </c>
      <c r="HA358" s="1">
        <v>2</v>
      </c>
      <c r="HB358" s="1">
        <v>2</v>
      </c>
      <c r="HC358" s="1">
        <v>0</v>
      </c>
      <c r="HD358" s="1">
        <v>2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21</v>
      </c>
      <c r="HO358" s="1">
        <v>21</v>
      </c>
      <c r="HP358" s="1">
        <v>21</v>
      </c>
      <c r="HQ358" s="1">
        <v>21</v>
      </c>
      <c r="HR358" s="1">
        <v>331</v>
      </c>
      <c r="HS358" s="1">
        <v>331</v>
      </c>
      <c r="HT358" s="1">
        <v>137</v>
      </c>
      <c r="HU358" s="1">
        <v>194</v>
      </c>
      <c r="HV358" s="1">
        <v>0</v>
      </c>
      <c r="HW358" s="1">
        <v>0</v>
      </c>
      <c r="HX358" s="1">
        <v>243</v>
      </c>
      <c r="HY358" s="1">
        <v>243</v>
      </c>
      <c r="HZ358" s="1">
        <v>343</v>
      </c>
      <c r="IA358" s="1">
        <v>343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5</v>
      </c>
      <c r="JQ358" s="1">
        <v>5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5</v>
      </c>
      <c r="JY358" s="1">
        <v>0</v>
      </c>
      <c r="JZ358" s="1">
        <v>5</v>
      </c>
      <c r="KA358" s="1">
        <v>0</v>
      </c>
      <c r="KB358" s="1">
        <v>0</v>
      </c>
      <c r="KC358" s="1">
        <v>0</v>
      </c>
      <c r="KD358" s="1">
        <v>0</v>
      </c>
      <c r="KE358" s="1">
        <v>5</v>
      </c>
      <c r="KF358" s="1">
        <v>5</v>
      </c>
      <c r="KG358" s="1">
        <v>5</v>
      </c>
      <c r="KH358" s="1">
        <v>0</v>
      </c>
      <c r="KI358" s="1">
        <v>5</v>
      </c>
      <c r="KJ358" s="1">
        <v>1</v>
      </c>
      <c r="KK358" s="1">
        <v>5</v>
      </c>
      <c r="KL358" s="1">
        <v>0</v>
      </c>
      <c r="KM358" s="1">
        <v>0</v>
      </c>
      <c r="KN358" s="1">
        <v>5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0</v>
      </c>
      <c r="KY358" s="1">
        <v>5</v>
      </c>
      <c r="KZ358" s="1">
        <v>5</v>
      </c>
      <c r="LA358" s="1">
        <v>5</v>
      </c>
      <c r="LB358" s="1">
        <v>5</v>
      </c>
      <c r="LC358" s="1">
        <v>5</v>
      </c>
      <c r="LD358" s="1">
        <v>1</v>
      </c>
      <c r="LE358" s="1">
        <v>1</v>
      </c>
      <c r="LF358" s="1">
        <v>1</v>
      </c>
      <c r="LG358" s="1">
        <v>0</v>
      </c>
      <c r="LH358" s="1">
        <v>1</v>
      </c>
      <c r="LI358" s="1">
        <v>1</v>
      </c>
      <c r="LJ358" s="1">
        <v>1</v>
      </c>
      <c r="LK358" s="1">
        <v>1</v>
      </c>
      <c r="LL358" s="1">
        <v>0</v>
      </c>
      <c r="LM358" s="1">
        <v>8</v>
      </c>
      <c r="LN358" s="1">
        <v>19</v>
      </c>
      <c r="LO358" s="1">
        <v>19</v>
      </c>
      <c r="LP358" s="1">
        <v>5</v>
      </c>
      <c r="LQ358" s="1">
        <v>0</v>
      </c>
      <c r="LR358" s="1">
        <v>1</v>
      </c>
      <c r="LS358" s="1">
        <v>1</v>
      </c>
      <c r="LT358" s="1">
        <v>1</v>
      </c>
      <c r="LU358" s="1">
        <v>1</v>
      </c>
      <c r="LV358" s="1">
        <v>0</v>
      </c>
      <c r="LW358" s="1">
        <v>1</v>
      </c>
      <c r="LX358" s="1">
        <v>0</v>
      </c>
      <c r="LY358" s="1">
        <v>1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2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0</v>
      </c>
      <c r="MT358" s="1">
        <v>0</v>
      </c>
      <c r="MU358" s="1">
        <v>0</v>
      </c>
      <c r="MV358" s="1">
        <v>2</v>
      </c>
      <c r="MW358" s="1">
        <v>0</v>
      </c>
      <c r="MX358" s="1">
        <v>4</v>
      </c>
      <c r="MY358" s="1">
        <v>0</v>
      </c>
      <c r="MZ358" s="1">
        <v>4</v>
      </c>
      <c r="NA358" s="1">
        <v>0</v>
      </c>
      <c r="NB358" s="1">
        <v>0</v>
      </c>
      <c r="NC358" s="1">
        <v>4</v>
      </c>
      <c r="ND358" s="1">
        <v>0</v>
      </c>
      <c r="NE358" s="1">
        <v>4</v>
      </c>
      <c r="NF358" s="1">
        <v>0</v>
      </c>
      <c r="NG358" s="1">
        <v>4</v>
      </c>
      <c r="NH358" s="1">
        <v>4</v>
      </c>
      <c r="NI358" s="1">
        <v>4</v>
      </c>
      <c r="NJ358" s="1">
        <v>0</v>
      </c>
      <c r="NK358" s="1">
        <v>0</v>
      </c>
      <c r="NL358" s="1">
        <v>0</v>
      </c>
      <c r="NM358" s="1">
        <v>0</v>
      </c>
      <c r="NN358" s="1">
        <v>0</v>
      </c>
      <c r="NO358" s="1">
        <v>0</v>
      </c>
      <c r="NP358" s="1">
        <v>0</v>
      </c>
      <c r="NQ358" s="1">
        <v>0</v>
      </c>
      <c r="NR358" s="1">
        <v>0</v>
      </c>
      <c r="NS358" s="1">
        <v>0</v>
      </c>
      <c r="NT358" s="1">
        <v>0</v>
      </c>
      <c r="NU358" s="1">
        <v>0</v>
      </c>
      <c r="NV358" s="1">
        <v>0</v>
      </c>
      <c r="NW358" s="1">
        <v>0</v>
      </c>
      <c r="NX358" s="1">
        <v>0</v>
      </c>
      <c r="NY358" s="1">
        <v>0</v>
      </c>
      <c r="NZ358" s="1">
        <v>0</v>
      </c>
      <c r="OA358" s="1">
        <v>0</v>
      </c>
      <c r="OB358" s="1">
        <v>0</v>
      </c>
      <c r="OC358" s="1">
        <v>0</v>
      </c>
      <c r="OD358" s="1">
        <v>0</v>
      </c>
      <c r="OE358" s="1">
        <v>0</v>
      </c>
      <c r="OF358" s="1">
        <v>0</v>
      </c>
      <c r="OG358" s="1">
        <v>0</v>
      </c>
      <c r="OH358" s="1">
        <v>0</v>
      </c>
      <c r="OI358" s="1">
        <v>0</v>
      </c>
      <c r="OJ358" s="1">
        <v>2</v>
      </c>
      <c r="OK358" s="1">
        <v>1</v>
      </c>
      <c r="OL358" s="1">
        <v>0</v>
      </c>
      <c r="OM358" s="1">
        <v>0</v>
      </c>
      <c r="ON358" s="1">
        <v>0</v>
      </c>
      <c r="OO358" s="1">
        <v>0</v>
      </c>
      <c r="OP358" s="1">
        <v>0</v>
      </c>
      <c r="OQ358" s="1">
        <v>0</v>
      </c>
      <c r="OR358" s="1">
        <v>0</v>
      </c>
      <c r="OS358" s="1">
        <v>0</v>
      </c>
      <c r="OT358" s="1">
        <v>0</v>
      </c>
      <c r="OU358" s="1">
        <v>0</v>
      </c>
      <c r="OV358" s="1">
        <v>0</v>
      </c>
      <c r="OW358" s="1">
        <v>0</v>
      </c>
      <c r="OX358" s="1">
        <v>0</v>
      </c>
      <c r="OY358" s="1">
        <v>0</v>
      </c>
      <c r="OZ358" s="1">
        <v>0</v>
      </c>
      <c r="PA358" s="1">
        <v>0</v>
      </c>
      <c r="PB358" s="1">
        <v>0</v>
      </c>
      <c r="PC358" s="1">
        <v>0</v>
      </c>
      <c r="PD358" s="1">
        <v>0</v>
      </c>
      <c r="PE358" s="1">
        <v>0</v>
      </c>
      <c r="PF358" s="1">
        <v>0</v>
      </c>
      <c r="PG358" s="1">
        <v>0</v>
      </c>
      <c r="PH358" s="1">
        <v>0</v>
      </c>
      <c r="PI358" s="1">
        <v>0</v>
      </c>
      <c r="PJ358" s="1">
        <v>0</v>
      </c>
      <c r="PK358" s="1">
        <v>0</v>
      </c>
      <c r="PL358" s="1">
        <v>0</v>
      </c>
      <c r="PM358" s="1">
        <v>0</v>
      </c>
      <c r="PN358" s="1">
        <v>0</v>
      </c>
      <c r="PO358" s="1">
        <v>0</v>
      </c>
      <c r="PP358" s="1">
        <v>0</v>
      </c>
      <c r="PQ358" s="1">
        <v>0</v>
      </c>
      <c r="PR358" s="1">
        <v>0</v>
      </c>
      <c r="PS358" s="1">
        <v>0</v>
      </c>
      <c r="PT358" s="1">
        <v>1</v>
      </c>
      <c r="PU358" s="1">
        <v>1</v>
      </c>
      <c r="PV358" s="1">
        <v>4</v>
      </c>
      <c r="PW358" s="1">
        <v>4</v>
      </c>
      <c r="PX358" s="1">
        <v>4</v>
      </c>
      <c r="PY358" s="1">
        <v>4</v>
      </c>
      <c r="PZ358" s="1">
        <v>4</v>
      </c>
      <c r="QA358" s="1">
        <v>4</v>
      </c>
      <c r="QB358" s="1">
        <v>8</v>
      </c>
      <c r="QC358" s="1">
        <v>4</v>
      </c>
      <c r="QD358" s="1">
        <v>4</v>
      </c>
      <c r="QE358" s="1">
        <v>4</v>
      </c>
      <c r="QF358" s="1">
        <v>4</v>
      </c>
      <c r="QG358" s="1">
        <v>4</v>
      </c>
      <c r="QH358" s="1">
        <v>4</v>
      </c>
      <c r="QI358" s="1">
        <v>5</v>
      </c>
      <c r="QJ358" s="1">
        <v>5</v>
      </c>
      <c r="QK358" s="1">
        <v>4</v>
      </c>
      <c r="QL358" s="1">
        <v>4</v>
      </c>
      <c r="QM358" s="1">
        <v>1</v>
      </c>
      <c r="QN358" s="1">
        <v>1</v>
      </c>
      <c r="QO358" s="1">
        <v>0</v>
      </c>
      <c r="QP358" s="1">
        <v>0</v>
      </c>
      <c r="QQ358" s="1">
        <v>0</v>
      </c>
      <c r="QR358" s="1">
        <v>0</v>
      </c>
      <c r="QS358" s="1">
        <v>0</v>
      </c>
      <c r="QT358" s="1">
        <v>0</v>
      </c>
      <c r="QU358" s="1">
        <v>0</v>
      </c>
      <c r="QV358" s="1">
        <v>0</v>
      </c>
      <c r="QW358" s="1">
        <v>0</v>
      </c>
      <c r="QX358" s="1">
        <v>0</v>
      </c>
      <c r="QY358" s="1">
        <v>0</v>
      </c>
      <c r="QZ358" s="1">
        <v>1</v>
      </c>
    </row>
    <row r="359" spans="1:468">
      <c r="A359" s="1">
        <v>2015</v>
      </c>
      <c r="B359" s="1" t="s">
        <v>691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2</v>
      </c>
      <c r="L359" s="1">
        <v>2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4</v>
      </c>
      <c r="AJ359" s="1">
        <v>0</v>
      </c>
      <c r="AK359" s="1">
        <v>7</v>
      </c>
      <c r="AL359" s="1">
        <v>4</v>
      </c>
      <c r="AM359" s="1">
        <v>2</v>
      </c>
      <c r="AN359" s="1">
        <v>7</v>
      </c>
      <c r="AO359" s="1">
        <v>5</v>
      </c>
      <c r="AP359" s="1">
        <v>6</v>
      </c>
      <c r="AQ359" s="1">
        <v>7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1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2</v>
      </c>
      <c r="BY359" s="1">
        <v>2</v>
      </c>
      <c r="BZ359" s="1">
        <v>2</v>
      </c>
      <c r="CA359" s="1">
        <v>2</v>
      </c>
      <c r="CB359" s="1">
        <v>2</v>
      </c>
      <c r="CC359" s="1">
        <v>2</v>
      </c>
      <c r="CD359" s="1">
        <v>4</v>
      </c>
      <c r="CE359" s="1">
        <v>2</v>
      </c>
      <c r="CF359" s="1">
        <v>1</v>
      </c>
      <c r="CG359" s="1">
        <v>2</v>
      </c>
      <c r="CH359" s="1">
        <v>0</v>
      </c>
      <c r="CI359" s="1">
        <v>2</v>
      </c>
      <c r="CJ359" s="1">
        <v>1</v>
      </c>
      <c r="CK359" s="1">
        <v>2</v>
      </c>
      <c r="CL359" s="1">
        <v>0</v>
      </c>
      <c r="CM359" s="1">
        <v>0</v>
      </c>
      <c r="CN359" s="1">
        <v>1</v>
      </c>
      <c r="CO359" s="1">
        <v>2</v>
      </c>
      <c r="CP359" s="1">
        <v>0</v>
      </c>
      <c r="CQ359" s="1">
        <v>0</v>
      </c>
      <c r="CR359" s="1">
        <v>1</v>
      </c>
      <c r="CS359" s="1">
        <v>1</v>
      </c>
      <c r="CT359" s="1">
        <v>1</v>
      </c>
      <c r="CU359" s="1">
        <v>1</v>
      </c>
      <c r="CV359" s="1">
        <v>2</v>
      </c>
      <c r="CW359" s="1">
        <v>2</v>
      </c>
      <c r="CX359" s="1">
        <v>2</v>
      </c>
      <c r="CY359" s="1">
        <v>4</v>
      </c>
      <c r="CZ359" s="1">
        <v>2</v>
      </c>
      <c r="DA359" s="1">
        <v>2</v>
      </c>
      <c r="DB359" s="1">
        <v>0</v>
      </c>
      <c r="DC359" s="1">
        <v>0</v>
      </c>
      <c r="DD359" s="1">
        <v>2</v>
      </c>
      <c r="DE359" s="1">
        <v>1</v>
      </c>
      <c r="DF359" s="1">
        <v>3</v>
      </c>
      <c r="DG359" s="1">
        <v>3</v>
      </c>
      <c r="DH359" s="1">
        <v>2</v>
      </c>
      <c r="DI359" s="1">
        <v>0</v>
      </c>
      <c r="DJ359" s="1">
        <v>0</v>
      </c>
      <c r="DK359" s="1">
        <v>1</v>
      </c>
      <c r="DL359" s="1">
        <v>0</v>
      </c>
      <c r="DM359" s="1">
        <v>1</v>
      </c>
      <c r="DN359" s="1">
        <v>0</v>
      </c>
      <c r="DO359" s="1">
        <v>0</v>
      </c>
      <c r="DP359" s="1">
        <v>0</v>
      </c>
      <c r="DQ359" s="1">
        <v>1</v>
      </c>
      <c r="DR359" s="1">
        <v>1</v>
      </c>
      <c r="DS359" s="1">
        <v>1</v>
      </c>
      <c r="DT359" s="1">
        <v>1</v>
      </c>
      <c r="DU359" s="1">
        <v>0</v>
      </c>
      <c r="DV359" s="1">
        <v>0</v>
      </c>
      <c r="DW359" s="1">
        <v>0</v>
      </c>
      <c r="DX359" s="1">
        <v>1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1</v>
      </c>
      <c r="EU359" s="1">
        <v>1</v>
      </c>
      <c r="EV359" s="1">
        <v>1</v>
      </c>
      <c r="EW359" s="1">
        <v>0</v>
      </c>
      <c r="EX359" s="1">
        <v>2</v>
      </c>
      <c r="EY359" s="1">
        <v>2</v>
      </c>
      <c r="EZ359" s="1">
        <v>2</v>
      </c>
      <c r="FA359" s="1">
        <v>2</v>
      </c>
      <c r="FB359" s="1">
        <v>2</v>
      </c>
      <c r="FC359" s="1">
        <v>2</v>
      </c>
      <c r="FD359" s="1">
        <v>4</v>
      </c>
      <c r="FE359" s="1">
        <v>2</v>
      </c>
      <c r="FF359" s="1">
        <v>1</v>
      </c>
      <c r="FG359" s="1">
        <v>1</v>
      </c>
      <c r="FH359" s="1">
        <v>0</v>
      </c>
      <c r="FI359" s="1">
        <v>1</v>
      </c>
      <c r="FJ359" s="1">
        <v>2</v>
      </c>
      <c r="FK359" s="1">
        <v>2</v>
      </c>
      <c r="FL359" s="1">
        <v>1</v>
      </c>
      <c r="FM359" s="1">
        <v>1</v>
      </c>
      <c r="FN359" s="1">
        <v>1</v>
      </c>
      <c r="FO359" s="1">
        <v>0</v>
      </c>
      <c r="FP359" s="1">
        <v>0</v>
      </c>
      <c r="FQ359" s="1">
        <v>0</v>
      </c>
      <c r="FR359" s="1">
        <v>5</v>
      </c>
      <c r="FS359" s="1">
        <v>0</v>
      </c>
      <c r="FT359" s="1">
        <v>2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343</v>
      </c>
      <c r="GA359" s="1">
        <v>343</v>
      </c>
      <c r="GB359" s="1">
        <v>0</v>
      </c>
      <c r="GC359" s="1">
        <v>0</v>
      </c>
      <c r="GD359" s="1">
        <v>0</v>
      </c>
      <c r="GE359" s="1">
        <v>343</v>
      </c>
      <c r="GF359" s="1">
        <v>343</v>
      </c>
      <c r="GG359" s="1">
        <v>343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10</v>
      </c>
      <c r="GT359" s="1">
        <v>10</v>
      </c>
      <c r="GU359" s="1">
        <v>0</v>
      </c>
      <c r="GV359" s="1">
        <v>0</v>
      </c>
      <c r="GW359" s="1">
        <v>1</v>
      </c>
      <c r="GX359" s="1">
        <v>1</v>
      </c>
      <c r="GY359" s="1">
        <v>1</v>
      </c>
      <c r="GZ359" s="1">
        <v>1</v>
      </c>
      <c r="HA359" s="1">
        <v>2</v>
      </c>
      <c r="HB359" s="1">
        <v>2</v>
      </c>
      <c r="HC359" s="1">
        <v>0</v>
      </c>
      <c r="HD359" s="1">
        <v>2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21</v>
      </c>
      <c r="HO359" s="1">
        <v>21</v>
      </c>
      <c r="HP359" s="1">
        <v>21</v>
      </c>
      <c r="HQ359" s="1">
        <v>21</v>
      </c>
      <c r="HR359" s="1">
        <v>331</v>
      </c>
      <c r="HS359" s="1">
        <v>331</v>
      </c>
      <c r="HT359" s="1">
        <v>137</v>
      </c>
      <c r="HU359" s="1">
        <v>194</v>
      </c>
      <c r="HV359" s="1">
        <v>0</v>
      </c>
      <c r="HW359" s="1">
        <v>0</v>
      </c>
      <c r="HX359" s="1">
        <v>243</v>
      </c>
      <c r="HY359" s="1">
        <v>243</v>
      </c>
      <c r="HZ359" s="1">
        <v>343</v>
      </c>
      <c r="IA359" s="1">
        <v>343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5</v>
      </c>
      <c r="JQ359" s="1">
        <v>5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5</v>
      </c>
      <c r="JY359" s="1">
        <v>0</v>
      </c>
      <c r="JZ359" s="1">
        <v>5</v>
      </c>
      <c r="KA359" s="1">
        <v>0</v>
      </c>
      <c r="KB359" s="1">
        <v>0</v>
      </c>
      <c r="KC359" s="1">
        <v>0</v>
      </c>
      <c r="KD359" s="1">
        <v>0</v>
      </c>
      <c r="KE359" s="1">
        <v>5</v>
      </c>
      <c r="KF359" s="1">
        <v>5</v>
      </c>
      <c r="KG359" s="1">
        <v>5</v>
      </c>
      <c r="KH359" s="1">
        <v>0</v>
      </c>
      <c r="KI359" s="1">
        <v>5</v>
      </c>
      <c r="KJ359" s="1">
        <v>1</v>
      </c>
      <c r="KK359" s="1">
        <v>5</v>
      </c>
      <c r="KL359" s="1">
        <v>0</v>
      </c>
      <c r="KM359" s="1">
        <v>0</v>
      </c>
      <c r="KN359" s="1">
        <v>5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5</v>
      </c>
      <c r="KZ359" s="1">
        <v>5</v>
      </c>
      <c r="LA359" s="1">
        <v>5</v>
      </c>
      <c r="LB359" s="1">
        <v>5</v>
      </c>
      <c r="LC359" s="1">
        <v>5</v>
      </c>
      <c r="LD359" s="1">
        <v>1</v>
      </c>
      <c r="LE359" s="1">
        <v>1</v>
      </c>
      <c r="LF359" s="1">
        <v>1</v>
      </c>
      <c r="LG359" s="1">
        <v>0</v>
      </c>
      <c r="LH359" s="1">
        <v>1</v>
      </c>
      <c r="LI359" s="1">
        <v>1</v>
      </c>
      <c r="LJ359" s="1">
        <v>1</v>
      </c>
      <c r="LK359" s="1">
        <v>1</v>
      </c>
      <c r="LL359" s="1">
        <v>0</v>
      </c>
      <c r="LM359" s="1">
        <v>8</v>
      </c>
      <c r="LN359" s="1">
        <v>19</v>
      </c>
      <c r="LO359" s="1">
        <v>19</v>
      </c>
      <c r="LP359" s="1">
        <v>5</v>
      </c>
      <c r="LQ359" s="1">
        <v>0</v>
      </c>
      <c r="LR359" s="1">
        <v>2</v>
      </c>
      <c r="LS359" s="1">
        <v>2</v>
      </c>
      <c r="LT359" s="1">
        <v>2</v>
      </c>
      <c r="LU359" s="1">
        <v>2</v>
      </c>
      <c r="LV359" s="1">
        <v>0</v>
      </c>
      <c r="LW359" s="1">
        <v>1</v>
      </c>
      <c r="LX359" s="1">
        <v>0</v>
      </c>
      <c r="LY359" s="1">
        <v>1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2</v>
      </c>
      <c r="MM359" s="1">
        <v>0</v>
      </c>
      <c r="MN359" s="1">
        <v>0</v>
      </c>
      <c r="MO359" s="1">
        <v>0</v>
      </c>
      <c r="MP359" s="1">
        <v>0</v>
      </c>
      <c r="MQ359" s="1">
        <v>0</v>
      </c>
      <c r="MR359" s="1">
        <v>0</v>
      </c>
      <c r="MS359" s="1">
        <v>0</v>
      </c>
      <c r="MT359" s="1">
        <v>0</v>
      </c>
      <c r="MU359" s="1">
        <v>0</v>
      </c>
      <c r="MV359" s="1">
        <v>2</v>
      </c>
      <c r="MW359" s="1">
        <v>0</v>
      </c>
      <c r="MX359" s="1">
        <v>4</v>
      </c>
      <c r="MY359" s="1">
        <v>0</v>
      </c>
      <c r="MZ359" s="1">
        <v>4</v>
      </c>
      <c r="NA359" s="1">
        <v>0</v>
      </c>
      <c r="NB359" s="1">
        <v>0</v>
      </c>
      <c r="NC359" s="1">
        <v>4</v>
      </c>
      <c r="ND359" s="1">
        <v>0</v>
      </c>
      <c r="NE359" s="1">
        <v>4</v>
      </c>
      <c r="NF359" s="1">
        <v>0</v>
      </c>
      <c r="NG359" s="1">
        <v>4</v>
      </c>
      <c r="NH359" s="1">
        <v>4</v>
      </c>
      <c r="NI359" s="1">
        <v>4</v>
      </c>
      <c r="NJ359" s="1">
        <v>0</v>
      </c>
      <c r="NK359" s="1">
        <v>0</v>
      </c>
      <c r="NL359" s="1">
        <v>0</v>
      </c>
      <c r="NM359" s="1">
        <v>0</v>
      </c>
      <c r="NN359" s="1">
        <v>0</v>
      </c>
      <c r="NO359" s="1">
        <v>0</v>
      </c>
      <c r="NP359" s="1">
        <v>0</v>
      </c>
      <c r="NQ359" s="1">
        <v>0</v>
      </c>
      <c r="NR359" s="1">
        <v>0</v>
      </c>
      <c r="NS359" s="1">
        <v>0</v>
      </c>
      <c r="NT359" s="1">
        <v>0</v>
      </c>
      <c r="NU359" s="1">
        <v>0</v>
      </c>
      <c r="NV359" s="1">
        <v>0</v>
      </c>
      <c r="NW359" s="1">
        <v>0</v>
      </c>
      <c r="NX359" s="1">
        <v>0</v>
      </c>
      <c r="NY359" s="1">
        <v>0</v>
      </c>
      <c r="NZ359" s="1">
        <v>0</v>
      </c>
      <c r="OA359" s="1">
        <v>0</v>
      </c>
      <c r="OB359" s="1">
        <v>0</v>
      </c>
      <c r="OC359" s="1">
        <v>0</v>
      </c>
      <c r="OD359" s="1">
        <v>0</v>
      </c>
      <c r="OE359" s="1">
        <v>0</v>
      </c>
      <c r="OF359" s="1">
        <v>0</v>
      </c>
      <c r="OG359" s="1">
        <v>0</v>
      </c>
      <c r="OH359" s="1">
        <v>0</v>
      </c>
      <c r="OI359" s="1">
        <v>0</v>
      </c>
      <c r="OJ359" s="1">
        <v>2</v>
      </c>
      <c r="OK359" s="1">
        <v>1</v>
      </c>
      <c r="OL359" s="1">
        <v>0</v>
      </c>
      <c r="OM359" s="1">
        <v>0</v>
      </c>
      <c r="ON359" s="1">
        <v>0</v>
      </c>
      <c r="OO359" s="1">
        <v>0</v>
      </c>
      <c r="OP359" s="1">
        <v>0</v>
      </c>
      <c r="OQ359" s="1">
        <v>0</v>
      </c>
      <c r="OR359" s="1">
        <v>0</v>
      </c>
      <c r="OS359" s="1">
        <v>0</v>
      </c>
      <c r="OT359" s="1">
        <v>0</v>
      </c>
      <c r="OU359" s="1">
        <v>0</v>
      </c>
      <c r="OV359" s="1">
        <v>0</v>
      </c>
      <c r="OW359" s="1">
        <v>0</v>
      </c>
      <c r="OX359" s="1">
        <v>0</v>
      </c>
      <c r="OY359" s="1">
        <v>0</v>
      </c>
      <c r="OZ359" s="1">
        <v>0</v>
      </c>
      <c r="PA359" s="1">
        <v>0</v>
      </c>
      <c r="PB359" s="1">
        <v>0</v>
      </c>
      <c r="PC359" s="1">
        <v>0</v>
      </c>
      <c r="PD359" s="1">
        <v>0</v>
      </c>
      <c r="PE359" s="1">
        <v>0</v>
      </c>
      <c r="PF359" s="1">
        <v>0</v>
      </c>
      <c r="PG359" s="1">
        <v>0</v>
      </c>
      <c r="PH359" s="1">
        <v>0</v>
      </c>
      <c r="PI359" s="1">
        <v>0</v>
      </c>
      <c r="PJ359" s="1">
        <v>0</v>
      </c>
      <c r="PK359" s="1">
        <v>0</v>
      </c>
      <c r="PL359" s="1">
        <v>0</v>
      </c>
      <c r="PM359" s="1">
        <v>0</v>
      </c>
      <c r="PN359" s="1">
        <v>0</v>
      </c>
      <c r="PO359" s="1">
        <v>0</v>
      </c>
      <c r="PP359" s="1">
        <v>0</v>
      </c>
      <c r="PQ359" s="1">
        <v>0</v>
      </c>
      <c r="PR359" s="1">
        <v>0</v>
      </c>
      <c r="PS359" s="1">
        <v>0</v>
      </c>
      <c r="PT359" s="1">
        <v>1</v>
      </c>
      <c r="PU359" s="1">
        <v>1</v>
      </c>
      <c r="PV359" s="1">
        <v>4</v>
      </c>
      <c r="PW359" s="1">
        <v>4</v>
      </c>
      <c r="PX359" s="1">
        <v>4</v>
      </c>
      <c r="PY359" s="1">
        <v>4</v>
      </c>
      <c r="PZ359" s="1">
        <v>4</v>
      </c>
      <c r="QA359" s="1">
        <v>4</v>
      </c>
      <c r="QB359" s="1">
        <v>8</v>
      </c>
      <c r="QC359" s="1">
        <v>4</v>
      </c>
      <c r="QD359" s="1">
        <v>4</v>
      </c>
      <c r="QE359" s="1">
        <v>4</v>
      </c>
      <c r="QF359" s="1">
        <v>4</v>
      </c>
      <c r="QG359" s="1">
        <v>4</v>
      </c>
      <c r="QH359" s="1">
        <v>4</v>
      </c>
      <c r="QI359" s="1">
        <v>5</v>
      </c>
      <c r="QJ359" s="1">
        <v>5</v>
      </c>
      <c r="QK359" s="1">
        <v>4</v>
      </c>
      <c r="QL359" s="1">
        <v>4</v>
      </c>
      <c r="QM359" s="1">
        <v>1</v>
      </c>
      <c r="QN359" s="1">
        <v>1</v>
      </c>
      <c r="QO359" s="1">
        <v>0</v>
      </c>
      <c r="QP359" s="1">
        <v>0</v>
      </c>
      <c r="QQ359" s="1">
        <v>0</v>
      </c>
      <c r="QR359" s="1">
        <v>0</v>
      </c>
      <c r="QS359" s="1">
        <v>0</v>
      </c>
      <c r="QT359" s="1">
        <v>0</v>
      </c>
      <c r="QU359" s="1">
        <v>0</v>
      </c>
      <c r="QV359" s="1">
        <v>0</v>
      </c>
      <c r="QW359" s="1">
        <v>0</v>
      </c>
      <c r="QX359" s="1">
        <v>0</v>
      </c>
      <c r="QY359" s="1">
        <v>0</v>
      </c>
      <c r="QZ359" s="1">
        <v>1</v>
      </c>
    </row>
    <row r="360" spans="1:468">
      <c r="A360" s="1">
        <v>2015</v>
      </c>
      <c r="B360" s="1" t="s">
        <v>858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0</v>
      </c>
      <c r="J360" s="1">
        <v>1</v>
      </c>
      <c r="K360" s="1">
        <v>2</v>
      </c>
      <c r="L360" s="1">
        <v>2</v>
      </c>
      <c r="M360" s="1">
        <v>0</v>
      </c>
      <c r="N360" s="1">
        <v>0</v>
      </c>
      <c r="O360" s="1">
        <v>0</v>
      </c>
      <c r="P360" s="1">
        <v>8</v>
      </c>
      <c r="Q360" s="1">
        <v>3</v>
      </c>
      <c r="R360" s="1">
        <v>12</v>
      </c>
      <c r="S360" s="1">
        <v>9</v>
      </c>
      <c r="T360" s="1">
        <v>12</v>
      </c>
      <c r="U360" s="1">
        <v>6</v>
      </c>
      <c r="V360" s="1">
        <v>10</v>
      </c>
      <c r="W360" s="1">
        <v>12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1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1</v>
      </c>
      <c r="BW360" s="1">
        <v>0</v>
      </c>
      <c r="BX360" s="1">
        <v>2</v>
      </c>
      <c r="BY360" s="1">
        <v>0</v>
      </c>
      <c r="BZ360" s="1">
        <v>0</v>
      </c>
      <c r="CA360" s="1">
        <v>2</v>
      </c>
      <c r="CB360" s="1">
        <v>2</v>
      </c>
      <c r="CC360" s="1">
        <v>2</v>
      </c>
      <c r="CD360" s="1">
        <v>4</v>
      </c>
      <c r="CE360" s="1">
        <v>2</v>
      </c>
      <c r="CF360" s="1">
        <v>1</v>
      </c>
      <c r="CG360" s="1">
        <v>2</v>
      </c>
      <c r="CH360" s="1">
        <v>0</v>
      </c>
      <c r="CI360" s="1">
        <v>2</v>
      </c>
      <c r="CJ360" s="1">
        <v>0</v>
      </c>
      <c r="CK360" s="1">
        <v>2</v>
      </c>
      <c r="CL360" s="1">
        <v>0</v>
      </c>
      <c r="CM360" s="1">
        <v>0</v>
      </c>
      <c r="CN360" s="1">
        <v>2</v>
      </c>
      <c r="CO360" s="1">
        <v>2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2</v>
      </c>
      <c r="CW360" s="1">
        <v>2</v>
      </c>
      <c r="CX360" s="1">
        <v>2</v>
      </c>
      <c r="CY360" s="1">
        <v>4</v>
      </c>
      <c r="CZ360" s="1">
        <v>2</v>
      </c>
      <c r="DA360" s="1">
        <v>2</v>
      </c>
      <c r="DB360" s="1">
        <v>0</v>
      </c>
      <c r="DC360" s="1">
        <v>0</v>
      </c>
      <c r="DD360" s="1">
        <v>2</v>
      </c>
      <c r="DE360" s="1">
        <v>2</v>
      </c>
      <c r="DF360" s="1">
        <v>3</v>
      </c>
      <c r="DG360" s="1">
        <v>3</v>
      </c>
      <c r="DH360" s="1">
        <v>2</v>
      </c>
      <c r="DI360" s="1">
        <v>0</v>
      </c>
      <c r="DJ360" s="1">
        <v>0</v>
      </c>
      <c r="DK360" s="1">
        <v>0</v>
      </c>
      <c r="DL360" s="1">
        <v>1</v>
      </c>
      <c r="DM360" s="1">
        <v>0</v>
      </c>
      <c r="DN360" s="1">
        <v>0</v>
      </c>
      <c r="DO360" s="1">
        <v>0</v>
      </c>
      <c r="DP360" s="1">
        <v>0</v>
      </c>
      <c r="DQ360" s="1">
        <v>1</v>
      </c>
      <c r="DR360" s="1">
        <v>1</v>
      </c>
      <c r="DS360" s="1">
        <v>1</v>
      </c>
      <c r="DT360" s="1">
        <v>1</v>
      </c>
      <c r="DU360" s="1">
        <v>0</v>
      </c>
      <c r="DV360" s="1">
        <v>0</v>
      </c>
      <c r="DW360" s="1">
        <v>0</v>
      </c>
      <c r="DX360" s="1">
        <v>1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1</v>
      </c>
      <c r="EV360" s="1">
        <v>1</v>
      </c>
      <c r="EW360" s="1">
        <v>0</v>
      </c>
      <c r="EX360" s="1">
        <v>2</v>
      </c>
      <c r="EY360" s="1">
        <v>0</v>
      </c>
      <c r="EZ360" s="1">
        <v>0</v>
      </c>
      <c r="FA360" s="1">
        <v>2</v>
      </c>
      <c r="FB360" s="1">
        <v>2</v>
      </c>
      <c r="FC360" s="1">
        <v>2</v>
      </c>
      <c r="FD360" s="1">
        <v>4</v>
      </c>
      <c r="FE360" s="1">
        <v>2</v>
      </c>
      <c r="FF360" s="1">
        <v>1</v>
      </c>
      <c r="FG360" s="1">
        <v>1</v>
      </c>
      <c r="FH360" s="1">
        <v>0</v>
      </c>
      <c r="FI360" s="1">
        <v>1</v>
      </c>
      <c r="FJ360" s="1">
        <v>2</v>
      </c>
      <c r="FK360" s="1">
        <v>2</v>
      </c>
      <c r="FL360" s="1">
        <v>1</v>
      </c>
      <c r="FM360" s="1">
        <v>1</v>
      </c>
      <c r="FN360" s="1">
        <v>0</v>
      </c>
      <c r="FO360" s="1">
        <v>0</v>
      </c>
      <c r="FP360" s="1">
        <v>0</v>
      </c>
      <c r="FQ360" s="1">
        <v>5</v>
      </c>
      <c r="FR360" s="1">
        <v>0</v>
      </c>
      <c r="FS360" s="1">
        <v>1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343</v>
      </c>
      <c r="GA360" s="1">
        <v>0</v>
      </c>
      <c r="GB360" s="1">
        <v>0</v>
      </c>
      <c r="GC360" s="1">
        <v>0</v>
      </c>
      <c r="GD360" s="1">
        <v>0</v>
      </c>
      <c r="GE360" s="1">
        <v>343</v>
      </c>
      <c r="GF360" s="1">
        <v>343</v>
      </c>
      <c r="GG360" s="1">
        <v>343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10</v>
      </c>
      <c r="GT360" s="1">
        <v>10</v>
      </c>
      <c r="GU360" s="1">
        <v>0</v>
      </c>
      <c r="GV360" s="1">
        <v>0</v>
      </c>
      <c r="GW360" s="1">
        <v>1</v>
      </c>
      <c r="GX360" s="1">
        <v>1</v>
      </c>
      <c r="GY360" s="1">
        <v>1</v>
      </c>
      <c r="GZ360" s="1">
        <v>1</v>
      </c>
      <c r="HA360" s="1">
        <v>5</v>
      </c>
      <c r="HB360" s="1">
        <v>5</v>
      </c>
      <c r="HC360" s="1">
        <v>5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21</v>
      </c>
      <c r="HO360" s="1">
        <v>21</v>
      </c>
      <c r="HP360" s="1">
        <v>21</v>
      </c>
      <c r="HQ360" s="1">
        <v>21</v>
      </c>
      <c r="HR360" s="1">
        <v>328</v>
      </c>
      <c r="HS360" s="1">
        <v>328</v>
      </c>
      <c r="HT360" s="1">
        <v>328</v>
      </c>
      <c r="HU360" s="1">
        <v>0</v>
      </c>
      <c r="HV360" s="1">
        <v>0</v>
      </c>
      <c r="HW360" s="1">
        <v>0</v>
      </c>
      <c r="HX360" s="1">
        <v>243</v>
      </c>
      <c r="HY360" s="1">
        <v>243</v>
      </c>
      <c r="HZ360" s="1">
        <v>343</v>
      </c>
      <c r="IA360" s="1">
        <v>343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5</v>
      </c>
      <c r="JQ360" s="1">
        <v>5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5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5</v>
      </c>
      <c r="KF360" s="1">
        <v>5</v>
      </c>
      <c r="KG360" s="1">
        <v>5</v>
      </c>
      <c r="KH360" s="1">
        <v>0</v>
      </c>
      <c r="KI360" s="1">
        <v>5</v>
      </c>
      <c r="KJ360" s="1">
        <v>5</v>
      </c>
      <c r="KK360" s="1">
        <v>5</v>
      </c>
      <c r="KL360" s="1">
        <v>0</v>
      </c>
      <c r="KM360" s="1">
        <v>0</v>
      </c>
      <c r="KN360" s="1">
        <v>0</v>
      </c>
      <c r="KO360" s="1">
        <v>5</v>
      </c>
      <c r="KP360" s="1">
        <v>5</v>
      </c>
      <c r="KQ360" s="1">
        <v>0</v>
      </c>
      <c r="KR360" s="1">
        <v>5</v>
      </c>
      <c r="KS360" s="1">
        <v>10</v>
      </c>
      <c r="KT360" s="1">
        <v>10</v>
      </c>
      <c r="KU360" s="1">
        <v>0</v>
      </c>
      <c r="KV360" s="1">
        <v>0</v>
      </c>
      <c r="KW360" s="1">
        <v>0</v>
      </c>
      <c r="KX360" s="1">
        <v>0</v>
      </c>
      <c r="KY360" s="1">
        <v>5</v>
      </c>
      <c r="KZ360" s="1">
        <v>5</v>
      </c>
      <c r="LA360" s="1">
        <v>5</v>
      </c>
      <c r="LB360" s="1">
        <v>5</v>
      </c>
      <c r="LC360" s="1">
        <v>5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1</v>
      </c>
      <c r="LJ360" s="1">
        <v>1</v>
      </c>
      <c r="LK360" s="1">
        <v>1</v>
      </c>
      <c r="LL360" s="1">
        <v>8</v>
      </c>
      <c r="LM360" s="1">
        <v>0</v>
      </c>
      <c r="LN360" s="1">
        <v>19</v>
      </c>
      <c r="LO360" s="1">
        <v>19</v>
      </c>
      <c r="LP360" s="1">
        <v>5</v>
      </c>
      <c r="LQ360" s="1">
        <v>1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2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2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4</v>
      </c>
      <c r="ND360" s="1">
        <v>0</v>
      </c>
      <c r="NE360" s="1">
        <v>0</v>
      </c>
      <c r="NF360" s="1">
        <v>0</v>
      </c>
      <c r="NG360" s="1">
        <v>4</v>
      </c>
      <c r="NH360" s="1">
        <v>4</v>
      </c>
      <c r="NI360" s="1">
        <v>4</v>
      </c>
      <c r="NJ360" s="1">
        <v>0</v>
      </c>
      <c r="NK360" s="1">
        <v>0</v>
      </c>
      <c r="NL360" s="1">
        <v>0</v>
      </c>
      <c r="NM360" s="1">
        <v>0</v>
      </c>
      <c r="NN360" s="1">
        <v>0</v>
      </c>
      <c r="NO360" s="1">
        <v>0</v>
      </c>
      <c r="NP360" s="1">
        <v>0</v>
      </c>
      <c r="NQ360" s="1">
        <v>0</v>
      </c>
      <c r="NR360" s="1">
        <v>0</v>
      </c>
      <c r="NS360" s="1">
        <v>0</v>
      </c>
      <c r="NT360" s="1">
        <v>0</v>
      </c>
      <c r="NU360" s="1">
        <v>0</v>
      </c>
      <c r="NV360" s="1">
        <v>0</v>
      </c>
      <c r="NW360" s="1">
        <v>0</v>
      </c>
      <c r="NX360" s="1">
        <v>0</v>
      </c>
      <c r="NY360" s="1">
        <v>0</v>
      </c>
      <c r="NZ360" s="1">
        <v>0</v>
      </c>
      <c r="OA360" s="1">
        <v>0</v>
      </c>
      <c r="OB360" s="1">
        <v>0</v>
      </c>
      <c r="OC360" s="1">
        <v>0</v>
      </c>
      <c r="OD360" s="1">
        <v>0</v>
      </c>
      <c r="OE360" s="1">
        <v>0</v>
      </c>
      <c r="OF360" s="1">
        <v>0</v>
      </c>
      <c r="OG360" s="1">
        <v>0</v>
      </c>
      <c r="OH360" s="1">
        <v>0</v>
      </c>
      <c r="OI360" s="1">
        <v>0</v>
      </c>
      <c r="OJ360" s="1">
        <v>2</v>
      </c>
      <c r="OK360" s="1">
        <v>1</v>
      </c>
      <c r="OL360" s="1">
        <v>0</v>
      </c>
      <c r="OM360" s="1">
        <v>0</v>
      </c>
      <c r="ON360" s="1">
        <v>0</v>
      </c>
      <c r="OO360" s="1">
        <v>0</v>
      </c>
      <c r="OP360" s="1">
        <v>0</v>
      </c>
      <c r="OQ360" s="1">
        <v>0</v>
      </c>
      <c r="OR360" s="1">
        <v>0</v>
      </c>
      <c r="OS360" s="1">
        <v>0</v>
      </c>
      <c r="OT360" s="1">
        <v>0</v>
      </c>
      <c r="OU360" s="1">
        <v>0</v>
      </c>
      <c r="OV360" s="1">
        <v>0</v>
      </c>
      <c r="OW360" s="1">
        <v>0</v>
      </c>
      <c r="OX360" s="1">
        <v>0</v>
      </c>
      <c r="OY360" s="1">
        <v>0</v>
      </c>
      <c r="OZ360" s="1">
        <v>0</v>
      </c>
      <c r="PA360" s="1">
        <v>0</v>
      </c>
      <c r="PB360" s="1">
        <v>0</v>
      </c>
      <c r="PC360" s="1">
        <v>0</v>
      </c>
      <c r="PD360" s="1">
        <v>0</v>
      </c>
      <c r="PE360" s="1">
        <v>0</v>
      </c>
      <c r="PF360" s="1">
        <v>0</v>
      </c>
      <c r="PG360" s="1">
        <v>0</v>
      </c>
      <c r="PH360" s="1">
        <v>0</v>
      </c>
      <c r="PI360" s="1">
        <v>0</v>
      </c>
      <c r="PJ360" s="1">
        <v>0</v>
      </c>
      <c r="PK360" s="1">
        <v>0</v>
      </c>
      <c r="PL360" s="1">
        <v>0</v>
      </c>
      <c r="PM360" s="1">
        <v>0</v>
      </c>
      <c r="PN360" s="1">
        <v>0</v>
      </c>
      <c r="PO360" s="1">
        <v>0</v>
      </c>
      <c r="PP360" s="1">
        <v>0</v>
      </c>
      <c r="PQ360" s="1">
        <v>0</v>
      </c>
      <c r="PR360" s="1">
        <v>0</v>
      </c>
      <c r="PS360" s="1">
        <v>0</v>
      </c>
      <c r="PT360" s="1">
        <v>0</v>
      </c>
      <c r="PU360" s="1">
        <v>1</v>
      </c>
      <c r="PV360" s="1">
        <v>4</v>
      </c>
      <c r="PW360" s="1">
        <v>0</v>
      </c>
      <c r="PX360" s="1">
        <v>0</v>
      </c>
      <c r="PY360" s="1">
        <v>4</v>
      </c>
      <c r="PZ360" s="1">
        <v>4</v>
      </c>
      <c r="QA360" s="1">
        <v>4</v>
      </c>
      <c r="QB360" s="1">
        <v>8</v>
      </c>
      <c r="QC360" s="1">
        <v>4</v>
      </c>
      <c r="QD360" s="1">
        <v>4</v>
      </c>
      <c r="QE360" s="1">
        <v>4</v>
      </c>
      <c r="QF360" s="1">
        <v>4</v>
      </c>
      <c r="QG360" s="1">
        <v>4</v>
      </c>
      <c r="QH360" s="1">
        <v>4</v>
      </c>
      <c r="QI360" s="1">
        <v>5</v>
      </c>
      <c r="QJ360" s="1">
        <v>5</v>
      </c>
      <c r="QK360" s="1">
        <v>4</v>
      </c>
      <c r="QL360" s="1">
        <v>4</v>
      </c>
      <c r="QM360" s="1">
        <v>1</v>
      </c>
      <c r="QN360" s="1">
        <v>1</v>
      </c>
      <c r="QO360" s="1">
        <v>0</v>
      </c>
      <c r="QP360" s="1">
        <v>1</v>
      </c>
      <c r="QQ360" s="1">
        <v>1</v>
      </c>
      <c r="QR360" s="1">
        <v>1</v>
      </c>
      <c r="QS360" s="1">
        <v>2</v>
      </c>
      <c r="QT360" s="1">
        <v>1</v>
      </c>
      <c r="QU360" s="1">
        <v>1</v>
      </c>
      <c r="QV360" s="1">
        <v>1</v>
      </c>
      <c r="QW360" s="1">
        <v>0</v>
      </c>
      <c r="QX360" s="1">
        <v>0</v>
      </c>
      <c r="QY360" s="1">
        <v>1</v>
      </c>
      <c r="QZ360" s="1">
        <v>1</v>
      </c>
    </row>
    <row r="361" spans="1:468">
      <c r="A361" s="1">
        <v>2015</v>
      </c>
      <c r="B361" s="1" t="s">
        <v>859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0</v>
      </c>
      <c r="J361" s="1">
        <v>1</v>
      </c>
      <c r="K361" s="1">
        <v>2</v>
      </c>
      <c r="L361" s="1">
        <v>2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1</v>
      </c>
      <c r="U361" s="1">
        <v>0</v>
      </c>
      <c r="V361" s="1">
        <v>1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1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1</v>
      </c>
      <c r="BW361" s="1">
        <v>0</v>
      </c>
      <c r="BX361" s="1">
        <v>1</v>
      </c>
      <c r="BY361" s="1">
        <v>0</v>
      </c>
      <c r="BZ361" s="1">
        <v>0</v>
      </c>
      <c r="CA361" s="1">
        <v>1</v>
      </c>
      <c r="CB361" s="1">
        <v>1</v>
      </c>
      <c r="CC361" s="1">
        <v>1</v>
      </c>
      <c r="CD361" s="1">
        <v>3</v>
      </c>
      <c r="CE361" s="1">
        <v>1</v>
      </c>
      <c r="CF361" s="1">
        <v>1</v>
      </c>
      <c r="CG361" s="1">
        <v>1</v>
      </c>
      <c r="CH361" s="1">
        <v>0</v>
      </c>
      <c r="CI361" s="1">
        <v>1</v>
      </c>
      <c r="CJ361" s="1">
        <v>0</v>
      </c>
      <c r="CK361" s="1">
        <v>1</v>
      </c>
      <c r="CL361" s="1">
        <v>1</v>
      </c>
      <c r="CM361" s="1">
        <v>1</v>
      </c>
      <c r="CN361" s="1">
        <v>1</v>
      </c>
      <c r="CO361" s="1">
        <v>1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2</v>
      </c>
      <c r="CW361" s="1">
        <v>2</v>
      </c>
      <c r="CX361" s="1">
        <v>2</v>
      </c>
      <c r="CY361" s="1">
        <v>4</v>
      </c>
      <c r="CZ361" s="1">
        <v>2</v>
      </c>
      <c r="DA361" s="1">
        <v>2</v>
      </c>
      <c r="DB361" s="1">
        <v>0</v>
      </c>
      <c r="DC361" s="1">
        <v>0</v>
      </c>
      <c r="DD361" s="1">
        <v>2</v>
      </c>
      <c r="DE361" s="1">
        <v>2</v>
      </c>
      <c r="DF361" s="1">
        <v>3</v>
      </c>
      <c r="DG361" s="1">
        <v>3</v>
      </c>
      <c r="DH361" s="1">
        <v>2</v>
      </c>
      <c r="DI361" s="1">
        <v>0</v>
      </c>
      <c r="DJ361" s="1">
        <v>0</v>
      </c>
      <c r="DK361" s="1">
        <v>0</v>
      </c>
      <c r="DL361" s="1">
        <v>7</v>
      </c>
      <c r="DM361" s="1">
        <v>0</v>
      </c>
      <c r="DN361" s="1">
        <v>0</v>
      </c>
      <c r="DO361" s="1">
        <v>0</v>
      </c>
      <c r="DP361" s="1">
        <v>0</v>
      </c>
      <c r="DQ361" s="1">
        <v>7</v>
      </c>
      <c r="DR361" s="1">
        <v>7</v>
      </c>
      <c r="DS361" s="1">
        <v>7</v>
      </c>
      <c r="DT361" s="1">
        <v>7</v>
      </c>
      <c r="DU361" s="1">
        <v>6</v>
      </c>
      <c r="DV361" s="1">
        <v>0</v>
      </c>
      <c r="DW361" s="1">
        <v>0</v>
      </c>
      <c r="DX361" s="1">
        <v>7</v>
      </c>
      <c r="DY361" s="1">
        <v>0</v>
      </c>
      <c r="DZ361" s="1">
        <v>0</v>
      </c>
      <c r="EA361" s="1">
        <v>0</v>
      </c>
      <c r="EB361" s="1">
        <v>1</v>
      </c>
      <c r="EC361" s="1">
        <v>1</v>
      </c>
      <c r="ED361" s="1">
        <v>2</v>
      </c>
      <c r="EE361" s="1">
        <v>2</v>
      </c>
      <c r="EF361" s="1">
        <v>3</v>
      </c>
      <c r="EG361" s="1">
        <v>3</v>
      </c>
      <c r="EH361" s="1">
        <v>11</v>
      </c>
      <c r="EI361" s="1">
        <v>11</v>
      </c>
      <c r="EJ361" s="1">
        <v>0</v>
      </c>
      <c r="EK361" s="1">
        <v>22</v>
      </c>
      <c r="EL361" s="1">
        <v>22</v>
      </c>
      <c r="EM361" s="1">
        <v>0</v>
      </c>
      <c r="EN361" s="1">
        <v>3</v>
      </c>
      <c r="EO361" s="1">
        <v>3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1</v>
      </c>
      <c r="EV361" s="1">
        <v>1</v>
      </c>
      <c r="EW361" s="1">
        <v>0</v>
      </c>
      <c r="EX361" s="1">
        <v>2</v>
      </c>
      <c r="EY361" s="1">
        <v>0</v>
      </c>
      <c r="EZ361" s="1">
        <v>0</v>
      </c>
      <c r="FA361" s="1">
        <v>2</v>
      </c>
      <c r="FB361" s="1">
        <v>2</v>
      </c>
      <c r="FC361" s="1">
        <v>2</v>
      </c>
      <c r="FD361" s="1">
        <v>5</v>
      </c>
      <c r="FE361" s="1">
        <v>2</v>
      </c>
      <c r="FF361" s="1">
        <v>1</v>
      </c>
      <c r="FG361" s="1">
        <v>1</v>
      </c>
      <c r="FH361" s="1">
        <v>0</v>
      </c>
      <c r="FI361" s="1">
        <v>1</v>
      </c>
      <c r="FJ361" s="1">
        <v>2</v>
      </c>
      <c r="FK361" s="1">
        <v>2</v>
      </c>
      <c r="FL361" s="1">
        <v>2</v>
      </c>
      <c r="FM361" s="1">
        <v>2</v>
      </c>
      <c r="FN361" s="1">
        <v>0</v>
      </c>
      <c r="FO361" s="1">
        <v>0</v>
      </c>
      <c r="FP361" s="1">
        <v>0</v>
      </c>
      <c r="FQ361" s="1">
        <v>2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38</v>
      </c>
      <c r="GA361" s="1">
        <v>0</v>
      </c>
      <c r="GB361" s="1">
        <v>0</v>
      </c>
      <c r="GC361" s="1">
        <v>0</v>
      </c>
      <c r="GD361" s="1">
        <v>0</v>
      </c>
      <c r="GE361" s="1">
        <v>38</v>
      </c>
      <c r="GF361" s="1">
        <v>38</v>
      </c>
      <c r="GG361" s="1">
        <v>38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2</v>
      </c>
      <c r="GT361" s="1">
        <v>2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4</v>
      </c>
      <c r="HF361" s="1">
        <v>23</v>
      </c>
      <c r="HG361" s="1">
        <v>23</v>
      </c>
      <c r="HH361" s="1">
        <v>3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29</v>
      </c>
      <c r="HO361" s="1">
        <v>29</v>
      </c>
      <c r="HP361" s="1">
        <v>29</v>
      </c>
      <c r="HQ361" s="1">
        <v>29</v>
      </c>
      <c r="HR361" s="1">
        <v>29</v>
      </c>
      <c r="HS361" s="1">
        <v>29</v>
      </c>
      <c r="HT361" s="1">
        <v>29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38</v>
      </c>
      <c r="IA361" s="1">
        <v>38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2</v>
      </c>
      <c r="II361" s="1">
        <v>5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2</v>
      </c>
      <c r="JQ361" s="1">
        <v>2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2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2</v>
      </c>
      <c r="KF361" s="1">
        <v>2</v>
      </c>
      <c r="KG361" s="1">
        <v>2</v>
      </c>
      <c r="KH361" s="1">
        <v>0</v>
      </c>
      <c r="KI361" s="1">
        <v>2</v>
      </c>
      <c r="KJ361" s="1">
        <v>2</v>
      </c>
      <c r="KK361" s="1">
        <v>2</v>
      </c>
      <c r="KL361" s="1">
        <v>0</v>
      </c>
      <c r="KM361" s="1">
        <v>0</v>
      </c>
      <c r="KN361" s="1">
        <v>0</v>
      </c>
      <c r="KO361" s="1">
        <v>2</v>
      </c>
      <c r="KP361" s="1">
        <v>2</v>
      </c>
      <c r="KQ361" s="1">
        <v>0</v>
      </c>
      <c r="KR361" s="1">
        <v>2</v>
      </c>
      <c r="KS361" s="1">
        <v>4</v>
      </c>
      <c r="KT361" s="1">
        <v>4</v>
      </c>
      <c r="KU361" s="1">
        <v>0</v>
      </c>
      <c r="KV361" s="1">
        <v>0</v>
      </c>
      <c r="KW361" s="1">
        <v>0</v>
      </c>
      <c r="KX361" s="1">
        <v>0</v>
      </c>
      <c r="KY361" s="1">
        <v>2</v>
      </c>
      <c r="KZ361" s="1">
        <v>2</v>
      </c>
      <c r="LA361" s="1">
        <v>2</v>
      </c>
      <c r="LB361" s="1">
        <v>2</v>
      </c>
      <c r="LC361" s="1">
        <v>2</v>
      </c>
      <c r="LD361" s="1">
        <v>0</v>
      </c>
      <c r="LE361" s="1">
        <v>0</v>
      </c>
      <c r="LF361" s="1">
        <v>0</v>
      </c>
      <c r="LG361" s="1">
        <v>0</v>
      </c>
      <c r="LH361" s="1">
        <v>1</v>
      </c>
      <c r="LI361" s="1">
        <v>1</v>
      </c>
      <c r="LJ361" s="1">
        <v>1</v>
      </c>
      <c r="LK361" s="1">
        <v>1</v>
      </c>
      <c r="LL361" s="1">
        <v>8</v>
      </c>
      <c r="LM361" s="1">
        <v>0</v>
      </c>
      <c r="LN361" s="1">
        <v>32</v>
      </c>
      <c r="LO361" s="1">
        <v>32</v>
      </c>
      <c r="LP361" s="1">
        <v>7</v>
      </c>
      <c r="LQ361" s="1">
        <v>1</v>
      </c>
      <c r="LR361" s="1">
        <v>4</v>
      </c>
      <c r="LS361" s="1">
        <v>4</v>
      </c>
      <c r="LT361" s="1">
        <v>4</v>
      </c>
      <c r="LU361" s="1">
        <v>4</v>
      </c>
      <c r="LV361" s="1">
        <v>0</v>
      </c>
      <c r="LW361" s="1">
        <v>1</v>
      </c>
      <c r="LX361" s="1">
        <v>0</v>
      </c>
      <c r="LY361" s="1">
        <v>1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6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</v>
      </c>
      <c r="MU361" s="1">
        <v>0</v>
      </c>
      <c r="MV361" s="1">
        <v>6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1</v>
      </c>
      <c r="ND361" s="1">
        <v>0</v>
      </c>
      <c r="NE361" s="1">
        <v>0</v>
      </c>
      <c r="NF361" s="1">
        <v>0</v>
      </c>
      <c r="NG361" s="1">
        <v>1</v>
      </c>
      <c r="NH361" s="1">
        <v>1</v>
      </c>
      <c r="NI361" s="1">
        <v>1</v>
      </c>
      <c r="NJ361" s="1">
        <v>0</v>
      </c>
      <c r="NK361" s="1">
        <v>0</v>
      </c>
      <c r="NL361" s="1">
        <v>0</v>
      </c>
      <c r="NM361" s="1">
        <v>0</v>
      </c>
      <c r="NN361" s="1">
        <v>0</v>
      </c>
      <c r="NO361" s="1">
        <v>0</v>
      </c>
      <c r="NP361" s="1">
        <v>0</v>
      </c>
      <c r="NQ361" s="1">
        <v>0</v>
      </c>
      <c r="NR361" s="1">
        <v>0</v>
      </c>
      <c r="NS361" s="1">
        <v>0</v>
      </c>
      <c r="NT361" s="1">
        <v>0</v>
      </c>
      <c r="NU361" s="1">
        <v>0</v>
      </c>
      <c r="NV361" s="1">
        <v>0</v>
      </c>
      <c r="NW361" s="1">
        <v>0</v>
      </c>
      <c r="NX361" s="1">
        <v>0</v>
      </c>
      <c r="NY361" s="1">
        <v>0</v>
      </c>
      <c r="NZ361" s="1">
        <v>0</v>
      </c>
      <c r="OA361" s="1">
        <v>0</v>
      </c>
      <c r="OB361" s="1">
        <v>0</v>
      </c>
      <c r="OC361" s="1">
        <v>0</v>
      </c>
      <c r="OD361" s="1">
        <v>0</v>
      </c>
      <c r="OE361" s="1">
        <v>0</v>
      </c>
      <c r="OF361" s="1">
        <v>0</v>
      </c>
      <c r="OG361" s="1">
        <v>0</v>
      </c>
      <c r="OH361" s="1">
        <v>0</v>
      </c>
      <c r="OI361" s="1">
        <v>0</v>
      </c>
      <c r="OJ361" s="1">
        <v>0</v>
      </c>
      <c r="OK361" s="1">
        <v>0</v>
      </c>
      <c r="OL361" s="1">
        <v>0</v>
      </c>
      <c r="OM361" s="1">
        <v>0</v>
      </c>
      <c r="ON361" s="1">
        <v>0</v>
      </c>
      <c r="OO361" s="1">
        <v>0</v>
      </c>
      <c r="OP361" s="1">
        <v>0</v>
      </c>
      <c r="OQ361" s="1">
        <v>0</v>
      </c>
      <c r="OR361" s="1">
        <v>0</v>
      </c>
      <c r="OS361" s="1">
        <v>0</v>
      </c>
      <c r="OT361" s="1">
        <v>0</v>
      </c>
      <c r="OU361" s="1">
        <v>0</v>
      </c>
      <c r="OV361" s="1">
        <v>0</v>
      </c>
      <c r="OW361" s="1">
        <v>0</v>
      </c>
      <c r="OX361" s="1">
        <v>0</v>
      </c>
      <c r="OY361" s="1">
        <v>0</v>
      </c>
      <c r="OZ361" s="1">
        <v>0</v>
      </c>
      <c r="PA361" s="1">
        <v>0</v>
      </c>
      <c r="PB361" s="1">
        <v>0</v>
      </c>
      <c r="PC361" s="1">
        <v>0</v>
      </c>
      <c r="PD361" s="1">
        <v>0</v>
      </c>
      <c r="PE361" s="1">
        <v>0</v>
      </c>
      <c r="PF361" s="1">
        <v>0</v>
      </c>
      <c r="PG361" s="1">
        <v>0</v>
      </c>
      <c r="PH361" s="1">
        <v>0</v>
      </c>
      <c r="PI361" s="1">
        <v>0</v>
      </c>
      <c r="PJ361" s="1">
        <v>0</v>
      </c>
      <c r="PK361" s="1">
        <v>0</v>
      </c>
      <c r="PL361" s="1">
        <v>0</v>
      </c>
      <c r="PM361" s="1">
        <v>0</v>
      </c>
      <c r="PN361" s="1">
        <v>0</v>
      </c>
      <c r="PO361" s="1">
        <v>0</v>
      </c>
      <c r="PP361" s="1">
        <v>0</v>
      </c>
      <c r="PQ361" s="1">
        <v>0</v>
      </c>
      <c r="PR361" s="1">
        <v>0</v>
      </c>
      <c r="PS361" s="1">
        <v>0</v>
      </c>
      <c r="PT361" s="1">
        <v>0</v>
      </c>
      <c r="PU361" s="1">
        <v>1</v>
      </c>
      <c r="PV361" s="1">
        <v>4</v>
      </c>
      <c r="PW361" s="1">
        <v>0</v>
      </c>
      <c r="PX361" s="1">
        <v>0</v>
      </c>
      <c r="PY361" s="1">
        <v>4</v>
      </c>
      <c r="PZ361" s="1">
        <v>4</v>
      </c>
      <c r="QA361" s="1">
        <v>4</v>
      </c>
      <c r="QB361" s="1">
        <v>8</v>
      </c>
      <c r="QC361" s="1">
        <v>4</v>
      </c>
      <c r="QD361" s="1">
        <v>4</v>
      </c>
      <c r="QE361" s="1">
        <v>4</v>
      </c>
      <c r="QF361" s="1">
        <v>4</v>
      </c>
      <c r="QG361" s="1">
        <v>4</v>
      </c>
      <c r="QH361" s="1">
        <v>4</v>
      </c>
      <c r="QI361" s="1">
        <v>5</v>
      </c>
      <c r="QJ361" s="1">
        <v>5</v>
      </c>
      <c r="QK361" s="1">
        <v>4</v>
      </c>
      <c r="QL361" s="1">
        <v>4</v>
      </c>
      <c r="QM361" s="1">
        <v>1</v>
      </c>
      <c r="QN361" s="1">
        <v>1</v>
      </c>
      <c r="QO361" s="1">
        <v>0</v>
      </c>
      <c r="QP361" s="1">
        <v>1</v>
      </c>
      <c r="QQ361" s="1">
        <v>1</v>
      </c>
      <c r="QR361" s="1">
        <v>1</v>
      </c>
      <c r="QS361" s="1">
        <v>2</v>
      </c>
      <c r="QT361" s="1">
        <v>1</v>
      </c>
      <c r="QU361" s="1">
        <v>1</v>
      </c>
      <c r="QV361" s="1">
        <v>1</v>
      </c>
      <c r="QW361" s="1">
        <v>0</v>
      </c>
      <c r="QX361" s="1">
        <v>0</v>
      </c>
      <c r="QY361" s="1">
        <v>1</v>
      </c>
      <c r="QZ361" s="1">
        <v>1</v>
      </c>
    </row>
    <row r="362" spans="1:468">
      <c r="A362" s="1">
        <v>2015</v>
      </c>
      <c r="B362" s="1" t="s">
        <v>860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0</v>
      </c>
      <c r="J362" s="1">
        <v>1</v>
      </c>
      <c r="K362" s="1">
        <v>2</v>
      </c>
      <c r="L362" s="1">
        <v>2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0</v>
      </c>
      <c r="T362" s="1">
        <v>1</v>
      </c>
      <c r="U362" s="1">
        <v>0</v>
      </c>
      <c r="V362" s="1">
        <v>1</v>
      </c>
      <c r="W362" s="1">
        <v>1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0</v>
      </c>
      <c r="BB362" s="1">
        <v>1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1</v>
      </c>
      <c r="BW362" s="1">
        <v>0</v>
      </c>
      <c r="BX362" s="1">
        <v>1</v>
      </c>
      <c r="BY362" s="1">
        <v>0</v>
      </c>
      <c r="BZ362" s="1">
        <v>0</v>
      </c>
      <c r="CA362" s="1">
        <v>1</v>
      </c>
      <c r="CB362" s="1">
        <v>1</v>
      </c>
      <c r="CC362" s="1">
        <v>1</v>
      </c>
      <c r="CD362" s="1">
        <v>3</v>
      </c>
      <c r="CE362" s="1">
        <v>1</v>
      </c>
      <c r="CF362" s="1">
        <v>1</v>
      </c>
      <c r="CG362" s="1">
        <v>1</v>
      </c>
      <c r="CH362" s="1">
        <v>0</v>
      </c>
      <c r="CI362" s="1">
        <v>1</v>
      </c>
      <c r="CJ362" s="1">
        <v>0</v>
      </c>
      <c r="CK362" s="1">
        <v>1</v>
      </c>
      <c r="CL362" s="1">
        <v>1</v>
      </c>
      <c r="CM362" s="1">
        <v>1</v>
      </c>
      <c r="CN362" s="1">
        <v>1</v>
      </c>
      <c r="CO362" s="1">
        <v>1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2</v>
      </c>
      <c r="CW362" s="1">
        <v>2</v>
      </c>
      <c r="CX362" s="1">
        <v>2</v>
      </c>
      <c r="CY362" s="1">
        <v>4</v>
      </c>
      <c r="CZ362" s="1">
        <v>2</v>
      </c>
      <c r="DA362" s="1">
        <v>2</v>
      </c>
      <c r="DB362" s="1">
        <v>0</v>
      </c>
      <c r="DC362" s="1">
        <v>0</v>
      </c>
      <c r="DD362" s="1">
        <v>2</v>
      </c>
      <c r="DE362" s="1">
        <v>2</v>
      </c>
      <c r="DF362" s="1">
        <v>3</v>
      </c>
      <c r="DG362" s="1">
        <v>3</v>
      </c>
      <c r="DH362" s="1">
        <v>2</v>
      </c>
      <c r="DI362" s="1">
        <v>0</v>
      </c>
      <c r="DJ362" s="1">
        <v>0</v>
      </c>
      <c r="DK362" s="1">
        <v>0</v>
      </c>
      <c r="DL362" s="1">
        <v>7</v>
      </c>
      <c r="DM362" s="1">
        <v>0</v>
      </c>
      <c r="DN362" s="1">
        <v>0</v>
      </c>
      <c r="DO362" s="1">
        <v>0</v>
      </c>
      <c r="DP362" s="1">
        <v>0</v>
      </c>
      <c r="DQ362" s="1">
        <v>7</v>
      </c>
      <c r="DR362" s="1">
        <v>7</v>
      </c>
      <c r="DS362" s="1">
        <v>7</v>
      </c>
      <c r="DT362" s="1">
        <v>7</v>
      </c>
      <c r="DU362" s="1">
        <v>6</v>
      </c>
      <c r="DV362" s="1">
        <v>0</v>
      </c>
      <c r="DW362" s="1">
        <v>0</v>
      </c>
      <c r="DX362" s="1">
        <v>7</v>
      </c>
      <c r="DY362" s="1">
        <v>0</v>
      </c>
      <c r="DZ362" s="1">
        <v>0</v>
      </c>
      <c r="EA362" s="1">
        <v>0</v>
      </c>
      <c r="EB362" s="1">
        <v>1</v>
      </c>
      <c r="EC362" s="1">
        <v>1</v>
      </c>
      <c r="ED362" s="1">
        <v>2</v>
      </c>
      <c r="EE362" s="1">
        <v>2</v>
      </c>
      <c r="EF362" s="1">
        <v>3</v>
      </c>
      <c r="EG362" s="1">
        <v>3</v>
      </c>
      <c r="EH362" s="1">
        <v>11</v>
      </c>
      <c r="EI362" s="1">
        <v>11</v>
      </c>
      <c r="EJ362" s="1">
        <v>0</v>
      </c>
      <c r="EK362" s="1">
        <v>22</v>
      </c>
      <c r="EL362" s="1">
        <v>22</v>
      </c>
      <c r="EM362" s="1">
        <v>0</v>
      </c>
      <c r="EN362" s="1">
        <v>3</v>
      </c>
      <c r="EO362" s="1">
        <v>3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1</v>
      </c>
      <c r="EV362" s="1">
        <v>1</v>
      </c>
      <c r="EW362" s="1">
        <v>0</v>
      </c>
      <c r="EX362" s="1">
        <v>2</v>
      </c>
      <c r="EY362" s="1">
        <v>0</v>
      </c>
      <c r="EZ362" s="1">
        <v>0</v>
      </c>
      <c r="FA362" s="1">
        <v>2</v>
      </c>
      <c r="FB362" s="1">
        <v>2</v>
      </c>
      <c r="FC362" s="1">
        <v>2</v>
      </c>
      <c r="FD362" s="1">
        <v>5</v>
      </c>
      <c r="FE362" s="1">
        <v>2</v>
      </c>
      <c r="FF362" s="1">
        <v>1</v>
      </c>
      <c r="FG362" s="1">
        <v>1</v>
      </c>
      <c r="FH362" s="1">
        <v>0</v>
      </c>
      <c r="FI362" s="1">
        <v>1</v>
      </c>
      <c r="FJ362" s="1">
        <v>2</v>
      </c>
      <c r="FK362" s="1">
        <v>2</v>
      </c>
      <c r="FL362" s="1">
        <v>2</v>
      </c>
      <c r="FM362" s="1">
        <v>2</v>
      </c>
      <c r="FN362" s="1">
        <v>0</v>
      </c>
      <c r="FO362" s="1">
        <v>0</v>
      </c>
      <c r="FP362" s="1">
        <v>0</v>
      </c>
      <c r="FQ362" s="1">
        <v>2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38</v>
      </c>
      <c r="GA362" s="1">
        <v>0</v>
      </c>
      <c r="GB362" s="1">
        <v>0</v>
      </c>
      <c r="GC362" s="1">
        <v>0</v>
      </c>
      <c r="GD362" s="1">
        <v>0</v>
      </c>
      <c r="GE362" s="1">
        <v>38</v>
      </c>
      <c r="GF362" s="1">
        <v>38</v>
      </c>
      <c r="GG362" s="1">
        <v>38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2</v>
      </c>
      <c r="GT362" s="1">
        <v>2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4</v>
      </c>
      <c r="HF362" s="1">
        <v>23</v>
      </c>
      <c r="HG362" s="1">
        <v>23</v>
      </c>
      <c r="HH362" s="1">
        <v>3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29</v>
      </c>
      <c r="HO362" s="1">
        <v>29</v>
      </c>
      <c r="HP362" s="1">
        <v>29</v>
      </c>
      <c r="HQ362" s="1">
        <v>29</v>
      </c>
      <c r="HR362" s="1">
        <v>29</v>
      </c>
      <c r="HS362" s="1">
        <v>29</v>
      </c>
      <c r="HT362" s="1">
        <v>29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38</v>
      </c>
      <c r="IA362" s="1">
        <v>38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1</v>
      </c>
      <c r="II362" s="1">
        <v>3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2</v>
      </c>
      <c r="JQ362" s="1">
        <v>2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2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2</v>
      </c>
      <c r="KF362" s="1">
        <v>2</v>
      </c>
      <c r="KG362" s="1">
        <v>2</v>
      </c>
      <c r="KH362" s="1">
        <v>0</v>
      </c>
      <c r="KI362" s="1">
        <v>2</v>
      </c>
      <c r="KJ362" s="1">
        <v>2</v>
      </c>
      <c r="KK362" s="1">
        <v>2</v>
      </c>
      <c r="KL362" s="1">
        <v>0</v>
      </c>
      <c r="KM362" s="1">
        <v>0</v>
      </c>
      <c r="KN362" s="1">
        <v>0</v>
      </c>
      <c r="KO362" s="1">
        <v>2</v>
      </c>
      <c r="KP362" s="1">
        <v>2</v>
      </c>
      <c r="KQ362" s="1">
        <v>0</v>
      </c>
      <c r="KR362" s="1">
        <v>2</v>
      </c>
      <c r="KS362" s="1">
        <v>4</v>
      </c>
      <c r="KT362" s="1">
        <v>4</v>
      </c>
      <c r="KU362" s="1">
        <v>0</v>
      </c>
      <c r="KV362" s="1">
        <v>0</v>
      </c>
      <c r="KW362" s="1">
        <v>0</v>
      </c>
      <c r="KX362" s="1">
        <v>0</v>
      </c>
      <c r="KY362" s="1">
        <v>2</v>
      </c>
      <c r="KZ362" s="1">
        <v>2</v>
      </c>
      <c r="LA362" s="1">
        <v>2</v>
      </c>
      <c r="LB362" s="1">
        <v>2</v>
      </c>
      <c r="LC362" s="1">
        <v>2</v>
      </c>
      <c r="LD362" s="1">
        <v>0</v>
      </c>
      <c r="LE362" s="1">
        <v>0</v>
      </c>
      <c r="LF362" s="1">
        <v>0</v>
      </c>
      <c r="LG362" s="1">
        <v>0</v>
      </c>
      <c r="LH362" s="1">
        <v>1</v>
      </c>
      <c r="LI362" s="1">
        <v>1</v>
      </c>
      <c r="LJ362" s="1">
        <v>1</v>
      </c>
      <c r="LK362" s="1">
        <v>1</v>
      </c>
      <c r="LL362" s="1">
        <v>8</v>
      </c>
      <c r="LM362" s="1">
        <v>0</v>
      </c>
      <c r="LN362" s="1">
        <v>32</v>
      </c>
      <c r="LO362" s="1">
        <v>32</v>
      </c>
      <c r="LP362" s="1">
        <v>7</v>
      </c>
      <c r="LQ362" s="1">
        <v>1</v>
      </c>
      <c r="LR362" s="1">
        <v>5</v>
      </c>
      <c r="LS362" s="1">
        <v>5</v>
      </c>
      <c r="LT362" s="1">
        <v>5</v>
      </c>
      <c r="LU362" s="1">
        <v>5</v>
      </c>
      <c r="LV362" s="1">
        <v>0</v>
      </c>
      <c r="LW362" s="1">
        <v>1</v>
      </c>
      <c r="LX362" s="1">
        <v>0</v>
      </c>
      <c r="LY362" s="1">
        <v>1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7</v>
      </c>
      <c r="MM362" s="1">
        <v>0</v>
      </c>
      <c r="MN362" s="1">
        <v>0</v>
      </c>
      <c r="MO362" s="1">
        <v>0</v>
      </c>
      <c r="MP362" s="1">
        <v>0</v>
      </c>
      <c r="MQ362" s="1">
        <v>0</v>
      </c>
      <c r="MR362" s="1">
        <v>0</v>
      </c>
      <c r="MS362" s="1">
        <v>0</v>
      </c>
      <c r="MT362" s="1">
        <v>0</v>
      </c>
      <c r="MU362" s="1">
        <v>0</v>
      </c>
      <c r="MV362" s="1">
        <v>6</v>
      </c>
      <c r="MW362" s="1">
        <v>0</v>
      </c>
      <c r="MX362" s="1">
        <v>0</v>
      </c>
      <c r="MY362" s="1">
        <v>0</v>
      </c>
      <c r="MZ362" s="1">
        <v>0</v>
      </c>
      <c r="NA362" s="1">
        <v>0</v>
      </c>
      <c r="NB362" s="1">
        <v>0</v>
      </c>
      <c r="NC362" s="1">
        <v>1</v>
      </c>
      <c r="ND362" s="1">
        <v>0</v>
      </c>
      <c r="NE362" s="1">
        <v>0</v>
      </c>
      <c r="NF362" s="1">
        <v>0</v>
      </c>
      <c r="NG362" s="1">
        <v>1</v>
      </c>
      <c r="NH362" s="1">
        <v>1</v>
      </c>
      <c r="NI362" s="1">
        <v>1</v>
      </c>
      <c r="NJ362" s="1">
        <v>0</v>
      </c>
      <c r="NK362" s="1">
        <v>0</v>
      </c>
      <c r="NL362" s="1">
        <v>0</v>
      </c>
      <c r="NM362" s="1">
        <v>0</v>
      </c>
      <c r="NN362" s="1">
        <v>0</v>
      </c>
      <c r="NO362" s="1">
        <v>0</v>
      </c>
      <c r="NP362" s="1">
        <v>0</v>
      </c>
      <c r="NQ362" s="1">
        <v>0</v>
      </c>
      <c r="NR362" s="1">
        <v>0</v>
      </c>
      <c r="NS362" s="1">
        <v>0</v>
      </c>
      <c r="NT362" s="1">
        <v>0</v>
      </c>
      <c r="NU362" s="1">
        <v>0</v>
      </c>
      <c r="NV362" s="1">
        <v>0</v>
      </c>
      <c r="NW362" s="1">
        <v>0</v>
      </c>
      <c r="NX362" s="1">
        <v>0</v>
      </c>
      <c r="NY362" s="1">
        <v>0</v>
      </c>
      <c r="NZ362" s="1">
        <v>0</v>
      </c>
      <c r="OA362" s="1">
        <v>0</v>
      </c>
      <c r="OB362" s="1">
        <v>0</v>
      </c>
      <c r="OC362" s="1">
        <v>0</v>
      </c>
      <c r="OD362" s="1">
        <v>0</v>
      </c>
      <c r="OE362" s="1">
        <v>0</v>
      </c>
      <c r="OF362" s="1">
        <v>0</v>
      </c>
      <c r="OG362" s="1">
        <v>0</v>
      </c>
      <c r="OH362" s="1">
        <v>0</v>
      </c>
      <c r="OI362" s="1">
        <v>0</v>
      </c>
      <c r="OJ362" s="1">
        <v>0</v>
      </c>
      <c r="OK362" s="1">
        <v>0</v>
      </c>
      <c r="OL362" s="1">
        <v>0</v>
      </c>
      <c r="OM362" s="1">
        <v>0</v>
      </c>
      <c r="ON362" s="1">
        <v>0</v>
      </c>
      <c r="OO362" s="1">
        <v>0</v>
      </c>
      <c r="OP362" s="1">
        <v>0</v>
      </c>
      <c r="OQ362" s="1">
        <v>0</v>
      </c>
      <c r="OR362" s="1">
        <v>0</v>
      </c>
      <c r="OS362" s="1">
        <v>0</v>
      </c>
      <c r="OT362" s="1">
        <v>0</v>
      </c>
      <c r="OU362" s="1">
        <v>0</v>
      </c>
      <c r="OV362" s="1">
        <v>0</v>
      </c>
      <c r="OW362" s="1">
        <v>0</v>
      </c>
      <c r="OX362" s="1">
        <v>0</v>
      </c>
      <c r="OY362" s="1">
        <v>0</v>
      </c>
      <c r="OZ362" s="1">
        <v>0</v>
      </c>
      <c r="PA362" s="1">
        <v>0</v>
      </c>
      <c r="PB362" s="1">
        <v>0</v>
      </c>
      <c r="PC362" s="1">
        <v>0</v>
      </c>
      <c r="PD362" s="1">
        <v>0</v>
      </c>
      <c r="PE362" s="1">
        <v>0</v>
      </c>
      <c r="PF362" s="1">
        <v>0</v>
      </c>
      <c r="PG362" s="1">
        <v>0</v>
      </c>
      <c r="PH362" s="1">
        <v>0</v>
      </c>
      <c r="PI362" s="1">
        <v>0</v>
      </c>
      <c r="PJ362" s="1">
        <v>0</v>
      </c>
      <c r="PK362" s="1">
        <v>0</v>
      </c>
      <c r="PL362" s="1">
        <v>0</v>
      </c>
      <c r="PM362" s="1">
        <v>0</v>
      </c>
      <c r="PN362" s="1">
        <v>0</v>
      </c>
      <c r="PO362" s="1">
        <v>0</v>
      </c>
      <c r="PP362" s="1">
        <v>0</v>
      </c>
      <c r="PQ362" s="1">
        <v>0</v>
      </c>
      <c r="PR362" s="1">
        <v>0</v>
      </c>
      <c r="PS362" s="1">
        <v>0</v>
      </c>
      <c r="PT362" s="1">
        <v>0</v>
      </c>
      <c r="PU362" s="1">
        <v>1</v>
      </c>
      <c r="PV362" s="1">
        <v>4</v>
      </c>
      <c r="PW362" s="1">
        <v>0</v>
      </c>
      <c r="PX362" s="1">
        <v>0</v>
      </c>
      <c r="PY362" s="1">
        <v>4</v>
      </c>
      <c r="PZ362" s="1">
        <v>4</v>
      </c>
      <c r="QA362" s="1">
        <v>4</v>
      </c>
      <c r="QB362" s="1">
        <v>8</v>
      </c>
      <c r="QC362" s="1">
        <v>4</v>
      </c>
      <c r="QD362" s="1">
        <v>4</v>
      </c>
      <c r="QE362" s="1">
        <v>4</v>
      </c>
      <c r="QF362" s="1">
        <v>4</v>
      </c>
      <c r="QG362" s="1">
        <v>4</v>
      </c>
      <c r="QH362" s="1">
        <v>4</v>
      </c>
      <c r="QI362" s="1">
        <v>5</v>
      </c>
      <c r="QJ362" s="1">
        <v>5</v>
      </c>
      <c r="QK362" s="1">
        <v>4</v>
      </c>
      <c r="QL362" s="1">
        <v>4</v>
      </c>
      <c r="QM362" s="1">
        <v>1</v>
      </c>
      <c r="QN362" s="1">
        <v>1</v>
      </c>
      <c r="QO362" s="1">
        <v>0</v>
      </c>
      <c r="QP362" s="1">
        <v>1</v>
      </c>
      <c r="QQ362" s="1">
        <v>1</v>
      </c>
      <c r="QR362" s="1">
        <v>1</v>
      </c>
      <c r="QS362" s="1">
        <v>2</v>
      </c>
      <c r="QT362" s="1">
        <v>1</v>
      </c>
      <c r="QU362" s="1">
        <v>1</v>
      </c>
      <c r="QV362" s="1">
        <v>1</v>
      </c>
      <c r="QW362" s="1">
        <v>0</v>
      </c>
      <c r="QX362" s="1">
        <v>0</v>
      </c>
      <c r="QY362" s="1">
        <v>1</v>
      </c>
      <c r="QZ362" s="1">
        <v>1</v>
      </c>
    </row>
    <row r="363" spans="1:468">
      <c r="A363" s="1">
        <v>2015</v>
      </c>
      <c r="B363" s="1" t="s">
        <v>861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3</v>
      </c>
      <c r="L363" s="1">
        <v>3</v>
      </c>
      <c r="M363" s="1">
        <v>0</v>
      </c>
      <c r="N363" s="1">
        <v>0</v>
      </c>
      <c r="O363" s="1">
        <v>1</v>
      </c>
      <c r="P363" s="1">
        <v>4</v>
      </c>
      <c r="Q363" s="1">
        <v>3</v>
      </c>
      <c r="R363" s="1">
        <v>5</v>
      </c>
      <c r="S363" s="1">
        <v>3</v>
      </c>
      <c r="T363" s="1">
        <v>5</v>
      </c>
      <c r="U363" s="1">
        <v>3</v>
      </c>
      <c r="V363" s="1">
        <v>5</v>
      </c>
      <c r="W363" s="1">
        <v>5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1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1</v>
      </c>
      <c r="BW363" s="1">
        <v>0</v>
      </c>
      <c r="BX363" s="1">
        <v>1</v>
      </c>
      <c r="BY363" s="1">
        <v>0</v>
      </c>
      <c r="BZ363" s="1">
        <v>0</v>
      </c>
      <c r="CA363" s="1">
        <v>1</v>
      </c>
      <c r="CB363" s="1">
        <v>1</v>
      </c>
      <c r="CC363" s="1">
        <v>1</v>
      </c>
      <c r="CD363" s="1">
        <v>1</v>
      </c>
      <c r="CE363" s="1">
        <v>1</v>
      </c>
      <c r="CF363" s="1">
        <v>1</v>
      </c>
      <c r="CG363" s="1">
        <v>1</v>
      </c>
      <c r="CH363" s="1">
        <v>0</v>
      </c>
      <c r="CI363" s="1">
        <v>1</v>
      </c>
      <c r="CJ363" s="1">
        <v>0</v>
      </c>
      <c r="CK363" s="1">
        <v>1</v>
      </c>
      <c r="CL363" s="1">
        <v>0</v>
      </c>
      <c r="CM363" s="1">
        <v>0</v>
      </c>
      <c r="CN363" s="1">
        <v>0</v>
      </c>
      <c r="CO363" s="1">
        <v>1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2</v>
      </c>
      <c r="CW363" s="1">
        <v>2</v>
      </c>
      <c r="CX363" s="1">
        <v>2</v>
      </c>
      <c r="CY363" s="1">
        <v>4</v>
      </c>
      <c r="CZ363" s="1">
        <v>2</v>
      </c>
      <c r="DA363" s="1">
        <v>2</v>
      </c>
      <c r="DB363" s="1">
        <v>0</v>
      </c>
      <c r="DC363" s="1">
        <v>0</v>
      </c>
      <c r="DD363" s="1">
        <v>2</v>
      </c>
      <c r="DE363" s="1">
        <v>2</v>
      </c>
      <c r="DF363" s="1">
        <v>3</v>
      </c>
      <c r="DG363" s="1">
        <v>3</v>
      </c>
      <c r="DH363" s="1">
        <v>2</v>
      </c>
      <c r="DI363" s="1">
        <v>0</v>
      </c>
      <c r="DJ363" s="1">
        <v>0</v>
      </c>
      <c r="DK363" s="1">
        <v>0</v>
      </c>
      <c r="DL363" s="1">
        <v>1</v>
      </c>
      <c r="DM363" s="1">
        <v>0</v>
      </c>
      <c r="DN363" s="1">
        <v>0</v>
      </c>
      <c r="DO363" s="1">
        <v>0</v>
      </c>
      <c r="DP363" s="1">
        <v>0</v>
      </c>
      <c r="DQ363" s="1">
        <v>1</v>
      </c>
      <c r="DR363" s="1">
        <v>1</v>
      </c>
      <c r="DS363" s="1">
        <v>1</v>
      </c>
      <c r="DT363" s="1">
        <v>1</v>
      </c>
      <c r="DU363" s="1">
        <v>0</v>
      </c>
      <c r="DV363" s="1">
        <v>0</v>
      </c>
      <c r="DW363" s="1">
        <v>0</v>
      </c>
      <c r="DX363" s="1">
        <v>1</v>
      </c>
      <c r="DY363" s="1">
        <v>0</v>
      </c>
      <c r="DZ363" s="1">
        <v>0</v>
      </c>
      <c r="EA363" s="1">
        <v>0</v>
      </c>
      <c r="EB363" s="1">
        <v>1</v>
      </c>
      <c r="EC363" s="1">
        <v>1</v>
      </c>
      <c r="ED363" s="1">
        <v>1</v>
      </c>
      <c r="EE363" s="1">
        <v>1</v>
      </c>
      <c r="EF363" s="1">
        <v>1</v>
      </c>
      <c r="EG363" s="1">
        <v>1</v>
      </c>
      <c r="EH363" s="1">
        <v>3</v>
      </c>
      <c r="EI363" s="1">
        <v>3</v>
      </c>
      <c r="EJ363" s="1">
        <v>0</v>
      </c>
      <c r="EK363" s="1">
        <v>3</v>
      </c>
      <c r="EL363" s="1">
        <v>3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1</v>
      </c>
      <c r="EV363" s="1">
        <v>1</v>
      </c>
      <c r="EW363" s="1">
        <v>0</v>
      </c>
      <c r="EX363" s="1">
        <v>2</v>
      </c>
      <c r="EY363" s="1">
        <v>0</v>
      </c>
      <c r="EZ363" s="1">
        <v>0</v>
      </c>
      <c r="FA363" s="1">
        <v>2</v>
      </c>
      <c r="FB363" s="1">
        <v>2</v>
      </c>
      <c r="FC363" s="1">
        <v>2</v>
      </c>
      <c r="FD363" s="1">
        <v>4</v>
      </c>
      <c r="FE363" s="1">
        <v>2</v>
      </c>
      <c r="FF363" s="1">
        <v>1</v>
      </c>
      <c r="FG363" s="1">
        <v>1</v>
      </c>
      <c r="FH363" s="1">
        <v>0</v>
      </c>
      <c r="FI363" s="1">
        <v>1</v>
      </c>
      <c r="FJ363" s="1">
        <v>1</v>
      </c>
      <c r="FK363" s="1">
        <v>2</v>
      </c>
      <c r="FL363" s="1">
        <v>1</v>
      </c>
      <c r="FM363" s="1">
        <v>1</v>
      </c>
      <c r="FN363" s="1">
        <v>0</v>
      </c>
      <c r="FO363" s="1">
        <v>0</v>
      </c>
      <c r="FP363" s="1">
        <v>0</v>
      </c>
      <c r="FQ363" s="1">
        <v>2</v>
      </c>
      <c r="FR363" s="1">
        <v>0</v>
      </c>
      <c r="FS363" s="1">
        <v>2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41</v>
      </c>
      <c r="GA363" s="1">
        <v>0</v>
      </c>
      <c r="GB363" s="1">
        <v>0</v>
      </c>
      <c r="GC363" s="1">
        <v>0</v>
      </c>
      <c r="GD363" s="1">
        <v>0</v>
      </c>
      <c r="GE363" s="1">
        <v>41</v>
      </c>
      <c r="GF363" s="1">
        <v>41</v>
      </c>
      <c r="GG363" s="1">
        <v>41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2</v>
      </c>
      <c r="HF363" s="1">
        <v>19</v>
      </c>
      <c r="HG363" s="1">
        <v>19</v>
      </c>
      <c r="HH363" s="1">
        <v>3</v>
      </c>
      <c r="HI363" s="1">
        <v>0</v>
      </c>
      <c r="HJ363" s="1">
        <v>0</v>
      </c>
      <c r="HK363" s="1">
        <v>0</v>
      </c>
      <c r="HL363" s="1">
        <v>0</v>
      </c>
      <c r="HM363" s="1">
        <v>2</v>
      </c>
      <c r="HN363" s="1">
        <v>0</v>
      </c>
      <c r="HO363" s="1">
        <v>0</v>
      </c>
      <c r="HP363" s="1">
        <v>0</v>
      </c>
      <c r="HQ363" s="1">
        <v>0</v>
      </c>
      <c r="HR363" s="1">
        <v>30</v>
      </c>
      <c r="HS363" s="1">
        <v>0</v>
      </c>
      <c r="HT363" s="1">
        <v>30</v>
      </c>
      <c r="HU363" s="1">
        <v>0</v>
      </c>
      <c r="HV363" s="1">
        <v>0</v>
      </c>
      <c r="HW363" s="1">
        <v>0</v>
      </c>
      <c r="HX363" s="1">
        <v>131</v>
      </c>
      <c r="HY363" s="1">
        <v>131</v>
      </c>
      <c r="HZ363" s="1">
        <v>41</v>
      </c>
      <c r="IA363" s="1">
        <v>41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2</v>
      </c>
      <c r="JK363" s="1">
        <v>0</v>
      </c>
      <c r="JL363" s="1">
        <v>2</v>
      </c>
      <c r="JM363" s="1">
        <v>2</v>
      </c>
      <c r="JN363" s="1">
        <v>0</v>
      </c>
      <c r="JO363" s="1">
        <v>0</v>
      </c>
      <c r="JP363" s="1">
        <v>2</v>
      </c>
      <c r="JQ363" s="1">
        <v>2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2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2</v>
      </c>
      <c r="KF363" s="1">
        <v>2</v>
      </c>
      <c r="KG363" s="1">
        <v>2</v>
      </c>
      <c r="KH363" s="1">
        <v>0</v>
      </c>
      <c r="KI363" s="1">
        <v>2</v>
      </c>
      <c r="KJ363" s="1">
        <v>2</v>
      </c>
      <c r="KK363" s="1">
        <v>2</v>
      </c>
      <c r="KL363" s="1">
        <v>2</v>
      </c>
      <c r="KM363" s="1">
        <v>0</v>
      </c>
      <c r="KN363" s="1">
        <v>0</v>
      </c>
      <c r="KO363" s="1">
        <v>2</v>
      </c>
      <c r="KP363" s="1">
        <v>2</v>
      </c>
      <c r="KQ363" s="1">
        <v>0</v>
      </c>
      <c r="KR363" s="1">
        <v>2</v>
      </c>
      <c r="KS363" s="1">
        <v>4</v>
      </c>
      <c r="KT363" s="1">
        <v>4</v>
      </c>
      <c r="KU363" s="1">
        <v>0</v>
      </c>
      <c r="KV363" s="1">
        <v>0</v>
      </c>
      <c r="KW363" s="1">
        <v>0</v>
      </c>
      <c r="KX363" s="1">
        <v>0</v>
      </c>
      <c r="KY363" s="1">
        <v>2</v>
      </c>
      <c r="KZ363" s="1">
        <v>2</v>
      </c>
      <c r="LA363" s="1">
        <v>2</v>
      </c>
      <c r="LB363" s="1">
        <v>2</v>
      </c>
      <c r="LC363" s="1">
        <v>2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1</v>
      </c>
      <c r="LJ363" s="1">
        <v>1</v>
      </c>
      <c r="LK363" s="1">
        <v>1</v>
      </c>
      <c r="LL363" s="1">
        <v>8</v>
      </c>
      <c r="LM363" s="1">
        <v>0</v>
      </c>
      <c r="LN363" s="1">
        <v>15</v>
      </c>
      <c r="LO363" s="1">
        <v>15</v>
      </c>
      <c r="LP363" s="1">
        <v>2</v>
      </c>
      <c r="LQ363" s="1">
        <v>1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1</v>
      </c>
      <c r="LX363" s="1">
        <v>0</v>
      </c>
      <c r="LY363" s="1">
        <v>1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2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1</v>
      </c>
      <c r="MT363" s="1">
        <v>0</v>
      </c>
      <c r="MU363" s="1">
        <v>0</v>
      </c>
      <c r="MV363" s="1">
        <v>0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</v>
      </c>
      <c r="NK363" s="1">
        <v>0</v>
      </c>
      <c r="NL363" s="1">
        <v>0</v>
      </c>
      <c r="NM363" s="1">
        <v>0</v>
      </c>
      <c r="NN363" s="1">
        <v>0</v>
      </c>
      <c r="NO363" s="1">
        <v>0</v>
      </c>
      <c r="NP363" s="1">
        <v>0</v>
      </c>
      <c r="NQ363" s="1">
        <v>0</v>
      </c>
      <c r="NR363" s="1">
        <v>0</v>
      </c>
      <c r="NS363" s="1">
        <v>0</v>
      </c>
      <c r="NT363" s="1">
        <v>0</v>
      </c>
      <c r="NU363" s="1">
        <v>0</v>
      </c>
      <c r="NV363" s="1">
        <v>0</v>
      </c>
      <c r="NW363" s="1">
        <v>0</v>
      </c>
      <c r="NX363" s="1">
        <v>0</v>
      </c>
      <c r="NY363" s="1">
        <v>0</v>
      </c>
      <c r="NZ363" s="1">
        <v>0</v>
      </c>
      <c r="OA363" s="1">
        <v>0</v>
      </c>
      <c r="OB363" s="1">
        <v>0</v>
      </c>
      <c r="OC363" s="1">
        <v>0</v>
      </c>
      <c r="OD363" s="1">
        <v>0</v>
      </c>
      <c r="OE363" s="1">
        <v>0</v>
      </c>
      <c r="OF363" s="1">
        <v>0</v>
      </c>
      <c r="OG363" s="1">
        <v>0</v>
      </c>
      <c r="OH363" s="1">
        <v>0</v>
      </c>
      <c r="OI363" s="1">
        <v>0</v>
      </c>
      <c r="OJ363" s="1">
        <v>0</v>
      </c>
      <c r="OK363" s="1">
        <v>0</v>
      </c>
      <c r="OL363" s="1">
        <v>0</v>
      </c>
      <c r="OM363" s="1">
        <v>0</v>
      </c>
      <c r="ON363" s="1">
        <v>0</v>
      </c>
      <c r="OO363" s="1">
        <v>0</v>
      </c>
      <c r="OP363" s="1">
        <v>0</v>
      </c>
      <c r="OQ363" s="1">
        <v>0</v>
      </c>
      <c r="OR363" s="1">
        <v>0</v>
      </c>
      <c r="OS363" s="1">
        <v>0</v>
      </c>
      <c r="OT363" s="1">
        <v>0</v>
      </c>
      <c r="OU363" s="1">
        <v>0</v>
      </c>
      <c r="OV363" s="1">
        <v>0</v>
      </c>
      <c r="OW363" s="1">
        <v>0</v>
      </c>
      <c r="OX363" s="1">
        <v>0</v>
      </c>
      <c r="OY363" s="1">
        <v>0</v>
      </c>
      <c r="OZ363" s="1">
        <v>0</v>
      </c>
      <c r="PA363" s="1">
        <v>0</v>
      </c>
      <c r="PB363" s="1">
        <v>0</v>
      </c>
      <c r="PC363" s="1">
        <v>0</v>
      </c>
      <c r="PD363" s="1">
        <v>0</v>
      </c>
      <c r="PE363" s="1">
        <v>0</v>
      </c>
      <c r="PF363" s="1">
        <v>0</v>
      </c>
      <c r="PG363" s="1">
        <v>0</v>
      </c>
      <c r="PH363" s="1">
        <v>0</v>
      </c>
      <c r="PI363" s="1">
        <v>0</v>
      </c>
      <c r="PJ363" s="1">
        <v>0</v>
      </c>
      <c r="PK363" s="1">
        <v>0</v>
      </c>
      <c r="PL363" s="1">
        <v>0</v>
      </c>
      <c r="PM363" s="1">
        <v>0</v>
      </c>
      <c r="PN363" s="1">
        <v>0</v>
      </c>
      <c r="PO363" s="1">
        <v>0</v>
      </c>
      <c r="PP363" s="1">
        <v>0</v>
      </c>
      <c r="PQ363" s="1">
        <v>0</v>
      </c>
      <c r="PR363" s="1">
        <v>0</v>
      </c>
      <c r="PS363" s="1">
        <v>0</v>
      </c>
      <c r="PT363" s="1">
        <v>0</v>
      </c>
      <c r="PU363" s="1">
        <v>1</v>
      </c>
      <c r="PV363" s="1">
        <v>4</v>
      </c>
      <c r="PW363" s="1">
        <v>0</v>
      </c>
      <c r="PX363" s="1">
        <v>0</v>
      </c>
      <c r="PY363" s="1">
        <v>4</v>
      </c>
      <c r="PZ363" s="1">
        <v>4</v>
      </c>
      <c r="QA363" s="1">
        <v>4</v>
      </c>
      <c r="QB363" s="1">
        <v>8</v>
      </c>
      <c r="QC363" s="1">
        <v>4</v>
      </c>
      <c r="QD363" s="1">
        <v>4</v>
      </c>
      <c r="QE363" s="1">
        <v>4</v>
      </c>
      <c r="QF363" s="1">
        <v>4</v>
      </c>
      <c r="QG363" s="1">
        <v>4</v>
      </c>
      <c r="QH363" s="1">
        <v>4</v>
      </c>
      <c r="QI363" s="1">
        <v>5</v>
      </c>
      <c r="QJ363" s="1">
        <v>5</v>
      </c>
      <c r="QK363" s="1">
        <v>4</v>
      </c>
      <c r="QL363" s="1">
        <v>4</v>
      </c>
      <c r="QM363" s="1">
        <v>1</v>
      </c>
      <c r="QN363" s="1">
        <v>1</v>
      </c>
      <c r="QO363" s="1">
        <v>0</v>
      </c>
      <c r="QP363" s="1">
        <v>1</v>
      </c>
      <c r="QQ363" s="1">
        <v>1</v>
      </c>
      <c r="QR363" s="1">
        <v>1</v>
      </c>
      <c r="QS363" s="1">
        <v>2</v>
      </c>
      <c r="QT363" s="1">
        <v>1</v>
      </c>
      <c r="QU363" s="1">
        <v>1</v>
      </c>
      <c r="QV363" s="1">
        <v>1</v>
      </c>
      <c r="QW363" s="1">
        <v>0</v>
      </c>
      <c r="QX363" s="1">
        <v>0</v>
      </c>
      <c r="QY363" s="1">
        <v>1</v>
      </c>
      <c r="QZ363" s="1">
        <v>1</v>
      </c>
    </row>
    <row r="364" spans="1:468">
      <c r="A364" s="1">
        <v>2015</v>
      </c>
      <c r="B364" s="1" t="s">
        <v>862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0</v>
      </c>
      <c r="J364" s="1">
        <v>1</v>
      </c>
      <c r="K364" s="1">
        <v>2</v>
      </c>
      <c r="L364" s="1">
        <v>2</v>
      </c>
      <c r="M364" s="1">
        <v>0</v>
      </c>
      <c r="N364" s="1">
        <v>0</v>
      </c>
      <c r="O364" s="1">
        <v>0</v>
      </c>
      <c r="P364" s="1">
        <v>3</v>
      </c>
      <c r="Q364" s="1">
        <v>1</v>
      </c>
      <c r="R364" s="1">
        <v>4</v>
      </c>
      <c r="S364" s="1">
        <v>3</v>
      </c>
      <c r="T364" s="1">
        <v>4</v>
      </c>
      <c r="U364" s="1">
        <v>3</v>
      </c>
      <c r="V364" s="1">
        <v>3</v>
      </c>
      <c r="W364" s="1">
        <v>4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1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1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2</v>
      </c>
      <c r="CW364" s="1">
        <v>2</v>
      </c>
      <c r="CX364" s="1">
        <v>2</v>
      </c>
      <c r="CY364" s="1">
        <v>4</v>
      </c>
      <c r="CZ364" s="1">
        <v>2</v>
      </c>
      <c r="DA364" s="1">
        <v>2</v>
      </c>
      <c r="DB364" s="1">
        <v>0</v>
      </c>
      <c r="DC364" s="1">
        <v>0</v>
      </c>
      <c r="DD364" s="1">
        <v>2</v>
      </c>
      <c r="DE364" s="1">
        <v>2</v>
      </c>
      <c r="DF364" s="1">
        <v>3</v>
      </c>
      <c r="DG364" s="1">
        <v>3</v>
      </c>
      <c r="DH364" s="1">
        <v>2</v>
      </c>
      <c r="DI364" s="1">
        <v>0</v>
      </c>
      <c r="DJ364" s="1">
        <v>0</v>
      </c>
      <c r="DK364" s="1">
        <v>0</v>
      </c>
      <c r="DL364" s="1">
        <v>2</v>
      </c>
      <c r="DM364" s="1">
        <v>0</v>
      </c>
      <c r="DN364" s="1">
        <v>0</v>
      </c>
      <c r="DO364" s="1">
        <v>0</v>
      </c>
      <c r="DP364" s="1">
        <v>0</v>
      </c>
      <c r="DQ364" s="1">
        <v>2</v>
      </c>
      <c r="DR364" s="1">
        <v>2</v>
      </c>
      <c r="DS364" s="1">
        <v>2</v>
      </c>
      <c r="DT364" s="1">
        <v>2</v>
      </c>
      <c r="DU364" s="1">
        <v>0</v>
      </c>
      <c r="DV364" s="1">
        <v>0</v>
      </c>
      <c r="DW364" s="1">
        <v>0</v>
      </c>
      <c r="DX364" s="1">
        <v>2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1</v>
      </c>
      <c r="EV364" s="1">
        <v>1</v>
      </c>
      <c r="EW364" s="1">
        <v>0</v>
      </c>
      <c r="EX364" s="1">
        <v>2</v>
      </c>
      <c r="EY364" s="1">
        <v>0</v>
      </c>
      <c r="EZ364" s="1">
        <v>0</v>
      </c>
      <c r="FA364" s="1">
        <v>2</v>
      </c>
      <c r="FB364" s="1">
        <v>2</v>
      </c>
      <c r="FC364" s="1">
        <v>2</v>
      </c>
      <c r="FD364" s="1">
        <v>5</v>
      </c>
      <c r="FE364" s="1">
        <v>2</v>
      </c>
      <c r="FF364" s="1">
        <v>1</v>
      </c>
      <c r="FG364" s="1">
        <v>1</v>
      </c>
      <c r="FH364" s="1">
        <v>0</v>
      </c>
      <c r="FI364" s="1">
        <v>1</v>
      </c>
      <c r="FJ364" s="1">
        <v>0</v>
      </c>
      <c r="FK364" s="1">
        <v>2</v>
      </c>
      <c r="FL364" s="1">
        <v>2</v>
      </c>
      <c r="FM364" s="1">
        <v>2</v>
      </c>
      <c r="FN364" s="1">
        <v>0</v>
      </c>
      <c r="FO364" s="1">
        <v>0</v>
      </c>
      <c r="FP364" s="1">
        <v>0</v>
      </c>
      <c r="FQ364" s="1">
        <v>3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60</v>
      </c>
      <c r="GA364" s="1">
        <v>0</v>
      </c>
      <c r="GB364" s="1">
        <v>0</v>
      </c>
      <c r="GC364" s="1">
        <v>0</v>
      </c>
      <c r="GD364" s="1">
        <v>0</v>
      </c>
      <c r="GE364" s="1">
        <v>60</v>
      </c>
      <c r="GF364" s="1">
        <v>60</v>
      </c>
      <c r="GG364" s="1">
        <v>60</v>
      </c>
      <c r="GH364" s="1">
        <v>0</v>
      </c>
      <c r="GI364" s="1">
        <v>0</v>
      </c>
      <c r="GJ364" s="1">
        <v>5</v>
      </c>
      <c r="GK364" s="1">
        <v>0</v>
      </c>
      <c r="GL364" s="1">
        <v>0</v>
      </c>
      <c r="GM364" s="1">
        <v>0</v>
      </c>
      <c r="GN364" s="1">
        <v>2</v>
      </c>
      <c r="GO364" s="1">
        <v>2</v>
      </c>
      <c r="GP364" s="1">
        <v>0</v>
      </c>
      <c r="GQ364" s="1">
        <v>0</v>
      </c>
      <c r="GR364" s="1">
        <v>0</v>
      </c>
      <c r="GS364" s="1">
        <v>10</v>
      </c>
      <c r="GT364" s="1">
        <v>10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8</v>
      </c>
      <c r="HB364" s="1">
        <v>8</v>
      </c>
      <c r="HC364" s="1">
        <v>8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12</v>
      </c>
      <c r="HO364" s="1">
        <v>12</v>
      </c>
      <c r="HP364" s="1">
        <v>12</v>
      </c>
      <c r="HQ364" s="1">
        <v>12</v>
      </c>
      <c r="HR364" s="1">
        <v>42</v>
      </c>
      <c r="HS364" s="1">
        <v>42</v>
      </c>
      <c r="HT364" s="1">
        <v>42</v>
      </c>
      <c r="HU364" s="1">
        <v>0</v>
      </c>
      <c r="HV364" s="1">
        <v>0</v>
      </c>
      <c r="HW364" s="1">
        <v>0</v>
      </c>
      <c r="HX364" s="1">
        <v>50</v>
      </c>
      <c r="HY364" s="1">
        <v>50</v>
      </c>
      <c r="HZ364" s="1">
        <v>60</v>
      </c>
      <c r="IA364" s="1">
        <v>60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3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1</v>
      </c>
      <c r="JM364" s="1">
        <v>1</v>
      </c>
      <c r="JN364" s="1">
        <v>0</v>
      </c>
      <c r="JO364" s="1">
        <v>0</v>
      </c>
      <c r="JP364" s="1">
        <v>3</v>
      </c>
      <c r="JQ364" s="1">
        <v>3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3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3</v>
      </c>
      <c r="KF364" s="1">
        <v>3</v>
      </c>
      <c r="KG364" s="1">
        <v>3</v>
      </c>
      <c r="KH364" s="1">
        <v>0</v>
      </c>
      <c r="KI364" s="1">
        <v>3</v>
      </c>
      <c r="KJ364" s="1">
        <v>3</v>
      </c>
      <c r="KK364" s="1">
        <v>3</v>
      </c>
      <c r="KL364" s="1">
        <v>0</v>
      </c>
      <c r="KM364" s="1">
        <v>0</v>
      </c>
      <c r="KN364" s="1">
        <v>0</v>
      </c>
      <c r="KO364" s="1">
        <v>3</v>
      </c>
      <c r="KP364" s="1">
        <v>3</v>
      </c>
      <c r="KQ364" s="1">
        <v>0</v>
      </c>
      <c r="KR364" s="1">
        <v>3</v>
      </c>
      <c r="KS364" s="1">
        <v>6</v>
      </c>
      <c r="KT364" s="1">
        <v>6</v>
      </c>
      <c r="KU364" s="1">
        <v>0</v>
      </c>
      <c r="KV364" s="1">
        <v>0</v>
      </c>
      <c r="KW364" s="1">
        <v>0</v>
      </c>
      <c r="KX364" s="1">
        <v>0</v>
      </c>
      <c r="KY364" s="1">
        <v>3</v>
      </c>
      <c r="KZ364" s="1">
        <v>3</v>
      </c>
      <c r="LA364" s="1">
        <v>3</v>
      </c>
      <c r="LB364" s="1">
        <v>3</v>
      </c>
      <c r="LC364" s="1">
        <v>3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1</v>
      </c>
      <c r="LJ364" s="1">
        <v>1</v>
      </c>
      <c r="LK364" s="1">
        <v>1</v>
      </c>
      <c r="LL364" s="1">
        <v>8</v>
      </c>
      <c r="LM364" s="1">
        <v>0</v>
      </c>
      <c r="LN364" s="1">
        <v>34</v>
      </c>
      <c r="LO364" s="1">
        <v>34</v>
      </c>
      <c r="LP364" s="1">
        <v>6</v>
      </c>
      <c r="LQ364" s="1">
        <v>1</v>
      </c>
      <c r="LR364" s="1">
        <v>4</v>
      </c>
      <c r="LS364" s="1">
        <v>4</v>
      </c>
      <c r="LT364" s="1">
        <v>4</v>
      </c>
      <c r="LU364" s="1">
        <v>4</v>
      </c>
      <c r="LV364" s="1">
        <v>0</v>
      </c>
      <c r="LW364" s="1">
        <v>1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ML364" s="1">
        <v>7</v>
      </c>
      <c r="MM364" s="1">
        <v>0</v>
      </c>
      <c r="MN364" s="1">
        <v>0</v>
      </c>
      <c r="MO364" s="1">
        <v>0</v>
      </c>
      <c r="MP364" s="1">
        <v>0</v>
      </c>
      <c r="MQ364" s="1">
        <v>0</v>
      </c>
      <c r="MR364" s="1">
        <v>0</v>
      </c>
      <c r="MS364" s="1">
        <v>0</v>
      </c>
      <c r="MT364" s="1">
        <v>0</v>
      </c>
      <c r="MU364" s="1">
        <v>0</v>
      </c>
      <c r="MV364" s="1">
        <v>4</v>
      </c>
      <c r="MW364" s="1">
        <v>0</v>
      </c>
      <c r="MX364" s="1">
        <v>0</v>
      </c>
      <c r="MY364" s="1">
        <v>0</v>
      </c>
      <c r="MZ364" s="1">
        <v>0</v>
      </c>
      <c r="NA364" s="1">
        <v>0</v>
      </c>
      <c r="NB364" s="1">
        <v>0</v>
      </c>
      <c r="NC364" s="1">
        <v>0</v>
      </c>
      <c r="ND364" s="1">
        <v>0</v>
      </c>
      <c r="NE364" s="1">
        <v>0</v>
      </c>
      <c r="NF364" s="1">
        <v>0</v>
      </c>
      <c r="NG364" s="1">
        <v>0</v>
      </c>
      <c r="NH364" s="1">
        <v>0</v>
      </c>
      <c r="NI364" s="1">
        <v>0</v>
      </c>
      <c r="NJ364" s="1">
        <v>0</v>
      </c>
      <c r="NK364" s="1">
        <v>0</v>
      </c>
      <c r="NL364" s="1">
        <v>0</v>
      </c>
      <c r="NM364" s="1">
        <v>0</v>
      </c>
      <c r="NN364" s="1">
        <v>0</v>
      </c>
      <c r="NO364" s="1">
        <v>0</v>
      </c>
      <c r="NP364" s="1">
        <v>0</v>
      </c>
      <c r="NQ364" s="1">
        <v>0</v>
      </c>
      <c r="NR364" s="1">
        <v>0</v>
      </c>
      <c r="NS364" s="1">
        <v>0</v>
      </c>
      <c r="NT364" s="1">
        <v>0</v>
      </c>
      <c r="NU364" s="1">
        <v>0</v>
      </c>
      <c r="NV364" s="1">
        <v>0</v>
      </c>
      <c r="NW364" s="1">
        <v>0</v>
      </c>
      <c r="NX364" s="1">
        <v>0</v>
      </c>
      <c r="NY364" s="1">
        <v>0</v>
      </c>
      <c r="NZ364" s="1">
        <v>0</v>
      </c>
      <c r="OA364" s="1">
        <v>0</v>
      </c>
      <c r="OB364" s="1">
        <v>0</v>
      </c>
      <c r="OC364" s="1">
        <v>0</v>
      </c>
      <c r="OD364" s="1">
        <v>0</v>
      </c>
      <c r="OE364" s="1">
        <v>0</v>
      </c>
      <c r="OF364" s="1">
        <v>0</v>
      </c>
      <c r="OG364" s="1">
        <v>0</v>
      </c>
      <c r="OH364" s="1">
        <v>0</v>
      </c>
      <c r="OI364" s="1">
        <v>0</v>
      </c>
      <c r="OJ364" s="1">
        <v>0</v>
      </c>
      <c r="OK364" s="1">
        <v>0</v>
      </c>
      <c r="OL364" s="1">
        <v>0</v>
      </c>
      <c r="OM364" s="1">
        <v>0</v>
      </c>
      <c r="ON364" s="1">
        <v>0</v>
      </c>
      <c r="OO364" s="1">
        <v>0</v>
      </c>
      <c r="OP364" s="1">
        <v>0</v>
      </c>
      <c r="OQ364" s="1">
        <v>0</v>
      </c>
      <c r="OR364" s="1">
        <v>0</v>
      </c>
      <c r="OS364" s="1">
        <v>0</v>
      </c>
      <c r="OT364" s="1">
        <v>0</v>
      </c>
      <c r="OU364" s="1">
        <v>0</v>
      </c>
      <c r="OV364" s="1">
        <v>0</v>
      </c>
      <c r="OW364" s="1">
        <v>0</v>
      </c>
      <c r="OX364" s="1">
        <v>0</v>
      </c>
      <c r="OY364" s="1">
        <v>0</v>
      </c>
      <c r="OZ364" s="1">
        <v>0</v>
      </c>
      <c r="PA364" s="1">
        <v>0</v>
      </c>
      <c r="PB364" s="1">
        <v>0</v>
      </c>
      <c r="PC364" s="1">
        <v>0</v>
      </c>
      <c r="PD364" s="1">
        <v>0</v>
      </c>
      <c r="PE364" s="1">
        <v>0</v>
      </c>
      <c r="PF364" s="1">
        <v>0</v>
      </c>
      <c r="PG364" s="1">
        <v>0</v>
      </c>
      <c r="PH364" s="1">
        <v>0</v>
      </c>
      <c r="PI364" s="1">
        <v>0</v>
      </c>
      <c r="PJ364" s="1">
        <v>0</v>
      </c>
      <c r="PK364" s="1">
        <v>0</v>
      </c>
      <c r="PL364" s="1">
        <v>0</v>
      </c>
      <c r="PM364" s="1">
        <v>0</v>
      </c>
      <c r="PN364" s="1">
        <v>0</v>
      </c>
      <c r="PO364" s="1">
        <v>0</v>
      </c>
      <c r="PP364" s="1">
        <v>0</v>
      </c>
      <c r="PQ364" s="1">
        <v>0</v>
      </c>
      <c r="PR364" s="1">
        <v>0</v>
      </c>
      <c r="PS364" s="1">
        <v>0</v>
      </c>
      <c r="PT364" s="1">
        <v>0</v>
      </c>
      <c r="PU364" s="1">
        <v>1</v>
      </c>
      <c r="PV364" s="1">
        <v>4</v>
      </c>
      <c r="PW364" s="1">
        <v>0</v>
      </c>
      <c r="PX364" s="1">
        <v>0</v>
      </c>
      <c r="PY364" s="1">
        <v>4</v>
      </c>
      <c r="PZ364" s="1">
        <v>4</v>
      </c>
      <c r="QA364" s="1">
        <v>4</v>
      </c>
      <c r="QB364" s="1">
        <v>8</v>
      </c>
      <c r="QC364" s="1">
        <v>4</v>
      </c>
      <c r="QD364" s="1">
        <v>4</v>
      </c>
      <c r="QE364" s="1">
        <v>4</v>
      </c>
      <c r="QF364" s="1">
        <v>4</v>
      </c>
      <c r="QG364" s="1">
        <v>4</v>
      </c>
      <c r="QH364" s="1">
        <v>4</v>
      </c>
      <c r="QI364" s="1">
        <v>5</v>
      </c>
      <c r="QJ364" s="1">
        <v>5</v>
      </c>
      <c r="QK364" s="1">
        <v>4</v>
      </c>
      <c r="QL364" s="1">
        <v>4</v>
      </c>
      <c r="QM364" s="1">
        <v>1</v>
      </c>
      <c r="QN364" s="1">
        <v>1</v>
      </c>
      <c r="QO364" s="1">
        <v>0</v>
      </c>
      <c r="QP364" s="1">
        <v>1</v>
      </c>
      <c r="QQ364" s="1">
        <v>1</v>
      </c>
      <c r="QR364" s="1">
        <v>1</v>
      </c>
      <c r="QS364" s="1">
        <v>2</v>
      </c>
      <c r="QT364" s="1">
        <v>1</v>
      </c>
      <c r="QU364" s="1">
        <v>1</v>
      </c>
      <c r="QV364" s="1">
        <v>1</v>
      </c>
      <c r="QW364" s="1">
        <v>0</v>
      </c>
      <c r="QX364" s="1">
        <v>0</v>
      </c>
      <c r="QY364" s="1">
        <v>1</v>
      </c>
      <c r="QZ364" s="1">
        <v>1</v>
      </c>
    </row>
    <row r="365" spans="1:468">
      <c r="A365" s="1">
        <v>2015</v>
      </c>
      <c r="B365" s="1" t="s">
        <v>863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2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2</v>
      </c>
      <c r="AB365" s="1">
        <v>1</v>
      </c>
      <c r="AC365" s="1">
        <v>2</v>
      </c>
      <c r="AD365" s="1">
        <v>1</v>
      </c>
      <c r="AE365" s="1">
        <v>2</v>
      </c>
      <c r="AF365" s="1">
        <v>1</v>
      </c>
      <c r="AG365" s="1">
        <v>2</v>
      </c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3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1</v>
      </c>
      <c r="BY365" s="1">
        <v>1</v>
      </c>
      <c r="BZ365" s="1">
        <v>1</v>
      </c>
      <c r="CA365" s="1">
        <v>1</v>
      </c>
      <c r="CB365" s="1">
        <v>0</v>
      </c>
      <c r="CC365" s="1">
        <v>0</v>
      </c>
      <c r="CD365" s="1">
        <v>3</v>
      </c>
      <c r="CE365" s="1">
        <v>1</v>
      </c>
      <c r="CF365" s="1">
        <v>1</v>
      </c>
      <c r="CG365" s="1">
        <v>1</v>
      </c>
      <c r="CH365" s="1">
        <v>0</v>
      </c>
      <c r="CI365" s="1">
        <v>1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1</v>
      </c>
      <c r="CP365" s="1">
        <v>0</v>
      </c>
      <c r="CQ365" s="1">
        <v>0</v>
      </c>
      <c r="CR365" s="1">
        <v>1</v>
      </c>
      <c r="CS365" s="1">
        <v>1</v>
      </c>
      <c r="CT365" s="1">
        <v>1</v>
      </c>
      <c r="CU365" s="1">
        <v>1</v>
      </c>
      <c r="CV365" s="1">
        <v>2</v>
      </c>
      <c r="CW365" s="1">
        <v>2</v>
      </c>
      <c r="CX365" s="1">
        <v>2</v>
      </c>
      <c r="CY365" s="1">
        <v>4</v>
      </c>
      <c r="CZ365" s="1">
        <v>2</v>
      </c>
      <c r="DA365" s="1">
        <v>2</v>
      </c>
      <c r="DB365" s="1">
        <v>0</v>
      </c>
      <c r="DC365" s="1">
        <v>0</v>
      </c>
      <c r="DD365" s="1">
        <v>2</v>
      </c>
      <c r="DE365" s="1">
        <v>1</v>
      </c>
      <c r="DF365" s="1">
        <v>3</v>
      </c>
      <c r="DG365" s="1">
        <v>3</v>
      </c>
      <c r="DH365" s="1">
        <v>2</v>
      </c>
      <c r="DI365" s="1">
        <v>0</v>
      </c>
      <c r="DJ365" s="1">
        <v>0</v>
      </c>
      <c r="DK365" s="1">
        <v>1</v>
      </c>
      <c r="DL365" s="1">
        <v>7</v>
      </c>
      <c r="DM365" s="1">
        <v>7</v>
      </c>
      <c r="DN365" s="1">
        <v>0</v>
      </c>
      <c r="DO365" s="1">
        <v>0</v>
      </c>
      <c r="DP365" s="1">
        <v>0</v>
      </c>
      <c r="DQ365" s="1">
        <v>7</v>
      </c>
      <c r="DR365" s="1">
        <v>7</v>
      </c>
      <c r="DS365" s="1">
        <v>7</v>
      </c>
      <c r="DT365" s="1">
        <v>7</v>
      </c>
      <c r="DU365" s="1">
        <v>0</v>
      </c>
      <c r="DV365" s="1">
        <v>0</v>
      </c>
      <c r="DW365" s="1">
        <v>0</v>
      </c>
      <c r="DX365" s="1">
        <v>7</v>
      </c>
      <c r="DY365" s="1">
        <v>0</v>
      </c>
      <c r="DZ365" s="1">
        <v>1</v>
      </c>
      <c r="EA365" s="1">
        <v>0</v>
      </c>
      <c r="EB365" s="1">
        <v>2</v>
      </c>
      <c r="EC365" s="1">
        <v>2</v>
      </c>
      <c r="ED365" s="1">
        <v>2</v>
      </c>
      <c r="EE365" s="1">
        <v>2</v>
      </c>
      <c r="EF365" s="1">
        <v>2</v>
      </c>
      <c r="EG365" s="1">
        <v>2</v>
      </c>
      <c r="EH365" s="1">
        <v>2</v>
      </c>
      <c r="EI365" s="1">
        <v>2</v>
      </c>
      <c r="EJ365" s="1">
        <v>0</v>
      </c>
      <c r="EK365" s="1">
        <v>9</v>
      </c>
      <c r="EL365" s="1">
        <v>9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1</v>
      </c>
      <c r="EU365" s="1">
        <v>1</v>
      </c>
      <c r="EV365" s="1">
        <v>1</v>
      </c>
      <c r="EW365" s="1">
        <v>0</v>
      </c>
      <c r="EX365" s="1">
        <v>4</v>
      </c>
      <c r="EY365" s="1">
        <v>4</v>
      </c>
      <c r="EZ365" s="1">
        <v>4</v>
      </c>
      <c r="FA365" s="1">
        <v>4</v>
      </c>
      <c r="FB365" s="1">
        <v>4</v>
      </c>
      <c r="FC365" s="1">
        <v>3</v>
      </c>
      <c r="FD365" s="1">
        <v>10</v>
      </c>
      <c r="FE365" s="1">
        <v>4</v>
      </c>
      <c r="FF365" s="1">
        <v>2</v>
      </c>
      <c r="FG365" s="1">
        <v>3</v>
      </c>
      <c r="FH365" s="1">
        <v>0</v>
      </c>
      <c r="FI365" s="1">
        <v>3</v>
      </c>
      <c r="FJ365" s="1">
        <v>2</v>
      </c>
      <c r="FK365" s="1">
        <v>4</v>
      </c>
      <c r="FL365" s="1">
        <v>1</v>
      </c>
      <c r="FM365" s="1">
        <v>1</v>
      </c>
      <c r="FN365" s="1">
        <v>1</v>
      </c>
      <c r="FO365" s="1">
        <v>0</v>
      </c>
      <c r="FP365" s="1">
        <v>0</v>
      </c>
      <c r="FQ365" s="1">
        <v>11</v>
      </c>
      <c r="FR365" s="1">
        <v>11</v>
      </c>
      <c r="FS365" s="1">
        <v>0</v>
      </c>
      <c r="FT365" s="1">
        <v>0</v>
      </c>
      <c r="FU365" s="1">
        <v>5</v>
      </c>
      <c r="FV365" s="1">
        <v>2</v>
      </c>
      <c r="FW365" s="1">
        <v>2</v>
      </c>
      <c r="FX365" s="1">
        <v>5</v>
      </c>
      <c r="FY365" s="1">
        <v>0</v>
      </c>
      <c r="FZ365" s="1">
        <v>102</v>
      </c>
      <c r="GA365" s="1">
        <v>77</v>
      </c>
      <c r="GB365" s="1">
        <v>0</v>
      </c>
      <c r="GC365" s="1">
        <v>0</v>
      </c>
      <c r="GD365" s="1">
        <v>0</v>
      </c>
      <c r="GE365" s="1">
        <v>102</v>
      </c>
      <c r="GF365" s="1">
        <v>102</v>
      </c>
      <c r="GG365" s="1">
        <v>102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3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10</v>
      </c>
      <c r="HF365" s="1">
        <v>76</v>
      </c>
      <c r="HG365" s="1">
        <v>76</v>
      </c>
      <c r="HH365" s="1">
        <v>3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7</v>
      </c>
      <c r="HQ365" s="1">
        <v>7</v>
      </c>
      <c r="HR365" s="1">
        <v>82</v>
      </c>
      <c r="HS365" s="1">
        <v>7</v>
      </c>
      <c r="HT365" s="1">
        <v>0</v>
      </c>
      <c r="HU365" s="1">
        <v>82</v>
      </c>
      <c r="HV365" s="1">
        <v>0</v>
      </c>
      <c r="HW365" s="1">
        <v>0</v>
      </c>
      <c r="HX365" s="1">
        <v>0</v>
      </c>
      <c r="HY365" s="1">
        <v>0</v>
      </c>
      <c r="HZ365" s="1">
        <v>102</v>
      </c>
      <c r="IA365" s="1">
        <v>102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5</v>
      </c>
      <c r="JM365" s="1">
        <v>5</v>
      </c>
      <c r="JN365" s="1">
        <v>0</v>
      </c>
      <c r="JO365" s="1">
        <v>1</v>
      </c>
      <c r="JP365" s="1">
        <v>11</v>
      </c>
      <c r="JQ365" s="1">
        <v>11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11</v>
      </c>
      <c r="JY365" s="1">
        <v>0</v>
      </c>
      <c r="JZ365" s="1">
        <v>11</v>
      </c>
      <c r="KA365" s="1">
        <v>0</v>
      </c>
      <c r="KB365" s="1">
        <v>0</v>
      </c>
      <c r="KC365" s="1">
        <v>0</v>
      </c>
      <c r="KD365" s="1">
        <v>0</v>
      </c>
      <c r="KE365" s="1">
        <v>11</v>
      </c>
      <c r="KF365" s="1">
        <v>11</v>
      </c>
      <c r="KG365" s="1">
        <v>11</v>
      </c>
      <c r="KH365" s="1">
        <v>0</v>
      </c>
      <c r="KI365" s="1">
        <v>11</v>
      </c>
      <c r="KJ365" s="1">
        <v>0</v>
      </c>
      <c r="KK365" s="1">
        <v>11</v>
      </c>
      <c r="KL365" s="1">
        <v>11</v>
      </c>
      <c r="KM365" s="1">
        <v>0</v>
      </c>
      <c r="KN365" s="1">
        <v>11</v>
      </c>
      <c r="KO365" s="1">
        <v>11</v>
      </c>
      <c r="KP365" s="1">
        <v>11</v>
      </c>
      <c r="KQ365" s="1">
        <v>11</v>
      </c>
      <c r="KR365" s="1">
        <v>11</v>
      </c>
      <c r="KS365" s="1">
        <v>22</v>
      </c>
      <c r="KT365" s="1">
        <v>22</v>
      </c>
      <c r="KU365" s="1">
        <v>0</v>
      </c>
      <c r="KV365" s="1">
        <v>0</v>
      </c>
      <c r="KW365" s="1">
        <v>0</v>
      </c>
      <c r="KX365" s="1">
        <v>0</v>
      </c>
      <c r="KY365" s="1">
        <v>11</v>
      </c>
      <c r="KZ365" s="1">
        <v>11</v>
      </c>
      <c r="LA365" s="1">
        <v>11</v>
      </c>
      <c r="LB365" s="1">
        <v>11</v>
      </c>
      <c r="LC365" s="1">
        <v>11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1</v>
      </c>
      <c r="LL365" s="1">
        <v>8</v>
      </c>
      <c r="LM365" s="1">
        <v>0</v>
      </c>
      <c r="LN365" s="1">
        <v>20</v>
      </c>
      <c r="LO365" s="1">
        <v>20</v>
      </c>
      <c r="LP365" s="1">
        <v>3</v>
      </c>
      <c r="LQ365" s="1">
        <v>1</v>
      </c>
      <c r="LR365" s="1">
        <v>2</v>
      </c>
      <c r="LS365" s="1">
        <v>2</v>
      </c>
      <c r="LT365" s="1">
        <v>2</v>
      </c>
      <c r="LU365" s="1">
        <v>2</v>
      </c>
      <c r="LV365" s="1">
        <v>0</v>
      </c>
      <c r="LW365" s="1">
        <v>1</v>
      </c>
      <c r="LX365" s="1">
        <v>0</v>
      </c>
      <c r="LY365" s="1">
        <v>1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7</v>
      </c>
      <c r="MM365" s="1">
        <v>0</v>
      </c>
      <c r="MN365" s="1">
        <v>0</v>
      </c>
      <c r="MO365" s="1">
        <v>0</v>
      </c>
      <c r="MP365" s="1">
        <v>0</v>
      </c>
      <c r="MQ365" s="1">
        <v>0</v>
      </c>
      <c r="MR365" s="1">
        <v>0</v>
      </c>
      <c r="MS365" s="1">
        <v>0</v>
      </c>
      <c r="MT365" s="1">
        <v>2</v>
      </c>
      <c r="MU365" s="1">
        <v>2</v>
      </c>
      <c r="MV365" s="1">
        <v>6</v>
      </c>
      <c r="MW365" s="1">
        <v>0</v>
      </c>
      <c r="MX365" s="1">
        <v>0</v>
      </c>
      <c r="MY365" s="1">
        <v>0</v>
      </c>
      <c r="MZ365" s="1">
        <v>0</v>
      </c>
      <c r="NA365" s="1">
        <v>0</v>
      </c>
      <c r="NB365" s="1">
        <v>0</v>
      </c>
      <c r="NC365" s="1">
        <v>0</v>
      </c>
      <c r="ND365" s="1">
        <v>0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</v>
      </c>
      <c r="NK365" s="1">
        <v>0</v>
      </c>
      <c r="NL365" s="1">
        <v>0</v>
      </c>
      <c r="NM365" s="1">
        <v>0</v>
      </c>
      <c r="NN365" s="1">
        <v>0</v>
      </c>
      <c r="NO365" s="1">
        <v>0</v>
      </c>
      <c r="NP365" s="1">
        <v>0</v>
      </c>
      <c r="NQ365" s="1">
        <v>0</v>
      </c>
      <c r="NR365" s="1">
        <v>0</v>
      </c>
      <c r="NS365" s="1">
        <v>0</v>
      </c>
      <c r="NT365" s="1">
        <v>0</v>
      </c>
      <c r="NU365" s="1">
        <v>0</v>
      </c>
      <c r="NV365" s="1">
        <v>0</v>
      </c>
      <c r="NW365" s="1">
        <v>0</v>
      </c>
      <c r="NX365" s="1">
        <v>0</v>
      </c>
      <c r="NY365" s="1">
        <v>0</v>
      </c>
      <c r="NZ365" s="1">
        <v>0</v>
      </c>
      <c r="OA365" s="1">
        <v>0</v>
      </c>
      <c r="OB365" s="1">
        <v>0</v>
      </c>
      <c r="OC365" s="1">
        <v>0</v>
      </c>
      <c r="OD365" s="1">
        <v>0</v>
      </c>
      <c r="OE365" s="1">
        <v>0</v>
      </c>
      <c r="OF365" s="1">
        <v>0</v>
      </c>
      <c r="OG365" s="1">
        <v>0</v>
      </c>
      <c r="OH365" s="1">
        <v>0</v>
      </c>
      <c r="OI365" s="1">
        <v>0</v>
      </c>
      <c r="OJ365" s="1">
        <v>0</v>
      </c>
      <c r="OK365" s="1">
        <v>0</v>
      </c>
      <c r="OL365" s="1">
        <v>0</v>
      </c>
      <c r="OM365" s="1">
        <v>0</v>
      </c>
      <c r="ON365" s="1">
        <v>0</v>
      </c>
      <c r="OO365" s="1">
        <v>0</v>
      </c>
      <c r="OP365" s="1">
        <v>0</v>
      </c>
      <c r="OQ365" s="1">
        <v>0</v>
      </c>
      <c r="OR365" s="1">
        <v>0</v>
      </c>
      <c r="OS365" s="1">
        <v>0</v>
      </c>
      <c r="OT365" s="1">
        <v>0</v>
      </c>
      <c r="OU365" s="1">
        <v>0</v>
      </c>
      <c r="OV365" s="1">
        <v>0</v>
      </c>
      <c r="OW365" s="1">
        <v>0</v>
      </c>
      <c r="OX365" s="1">
        <v>0</v>
      </c>
      <c r="OY365" s="1">
        <v>0</v>
      </c>
      <c r="OZ365" s="1">
        <v>0</v>
      </c>
      <c r="PA365" s="1">
        <v>0</v>
      </c>
      <c r="PB365" s="1">
        <v>0</v>
      </c>
      <c r="PC365" s="1">
        <v>0</v>
      </c>
      <c r="PD365" s="1">
        <v>0</v>
      </c>
      <c r="PE365" s="1">
        <v>0</v>
      </c>
      <c r="PF365" s="1">
        <v>0</v>
      </c>
      <c r="PG365" s="1">
        <v>0</v>
      </c>
      <c r="PH365" s="1">
        <v>0</v>
      </c>
      <c r="PI365" s="1">
        <v>0</v>
      </c>
      <c r="PJ365" s="1">
        <v>0</v>
      </c>
      <c r="PK365" s="1">
        <v>0</v>
      </c>
      <c r="PL365" s="1">
        <v>0</v>
      </c>
      <c r="PM365" s="1">
        <v>0</v>
      </c>
      <c r="PN365" s="1">
        <v>0</v>
      </c>
      <c r="PO365" s="1">
        <v>0</v>
      </c>
      <c r="PP365" s="1">
        <v>0</v>
      </c>
      <c r="PQ365" s="1">
        <v>0</v>
      </c>
      <c r="PR365" s="1">
        <v>0</v>
      </c>
      <c r="PS365" s="1">
        <v>0</v>
      </c>
      <c r="PT365" s="1">
        <v>1</v>
      </c>
      <c r="PU365" s="1">
        <v>1</v>
      </c>
      <c r="PV365" s="1">
        <v>4</v>
      </c>
      <c r="PW365" s="1">
        <v>4</v>
      </c>
      <c r="PX365" s="1">
        <v>4</v>
      </c>
      <c r="PY365" s="1">
        <v>4</v>
      </c>
      <c r="PZ365" s="1">
        <v>4</v>
      </c>
      <c r="QA365" s="1">
        <v>4</v>
      </c>
      <c r="QB365" s="1">
        <v>8</v>
      </c>
      <c r="QC365" s="1">
        <v>4</v>
      </c>
      <c r="QD365" s="1">
        <v>4</v>
      </c>
      <c r="QE365" s="1">
        <v>4</v>
      </c>
      <c r="QF365" s="1">
        <v>4</v>
      </c>
      <c r="QG365" s="1">
        <v>4</v>
      </c>
      <c r="QH365" s="1">
        <v>4</v>
      </c>
      <c r="QI365" s="1">
        <v>5</v>
      </c>
      <c r="QJ365" s="1">
        <v>5</v>
      </c>
      <c r="QK365" s="1">
        <v>4</v>
      </c>
      <c r="QL365" s="1">
        <v>4</v>
      </c>
      <c r="QM365" s="1">
        <v>1</v>
      </c>
      <c r="QN365" s="1">
        <v>1</v>
      </c>
      <c r="QO365" s="1">
        <v>0</v>
      </c>
      <c r="QP365" s="1">
        <v>0</v>
      </c>
      <c r="QQ365" s="1">
        <v>0</v>
      </c>
      <c r="QR365" s="1">
        <v>0</v>
      </c>
      <c r="QS365" s="1">
        <v>0</v>
      </c>
      <c r="QT365" s="1">
        <v>0</v>
      </c>
      <c r="QU365" s="1">
        <v>0</v>
      </c>
      <c r="QV365" s="1">
        <v>0</v>
      </c>
      <c r="QW365" s="1">
        <v>1</v>
      </c>
      <c r="QX365" s="1">
        <v>0</v>
      </c>
      <c r="QY365" s="1">
        <v>1</v>
      </c>
      <c r="QZ365" s="1">
        <v>1</v>
      </c>
    </row>
    <row r="366" spans="1:468">
      <c r="A366" s="1">
        <v>2015</v>
      </c>
      <c r="B366" s="1" t="s">
        <v>838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2</v>
      </c>
      <c r="L366" s="1">
        <v>2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2</v>
      </c>
      <c r="AB366" s="1">
        <v>1</v>
      </c>
      <c r="AC366" s="1">
        <v>2</v>
      </c>
      <c r="AD366" s="1">
        <v>1</v>
      </c>
      <c r="AE366" s="1">
        <v>2</v>
      </c>
      <c r="AF366" s="1">
        <v>1</v>
      </c>
      <c r="AG366" s="1">
        <v>2</v>
      </c>
      <c r="AH366" s="1">
        <v>1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3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1</v>
      </c>
      <c r="BY366" s="1">
        <v>1</v>
      </c>
      <c r="BZ366" s="1">
        <v>1</v>
      </c>
      <c r="CA366" s="1">
        <v>1</v>
      </c>
      <c r="CB366" s="1">
        <v>0</v>
      </c>
      <c r="CC366" s="1">
        <v>0</v>
      </c>
      <c r="CD366" s="1">
        <v>3</v>
      </c>
      <c r="CE366" s="1">
        <v>1</v>
      </c>
      <c r="CF366" s="1">
        <v>1</v>
      </c>
      <c r="CG366" s="1">
        <v>1</v>
      </c>
      <c r="CH366" s="1">
        <v>0</v>
      </c>
      <c r="CI366" s="1">
        <v>1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1</v>
      </c>
      <c r="CP366" s="1">
        <v>0</v>
      </c>
      <c r="CQ366" s="1">
        <v>0</v>
      </c>
      <c r="CR366" s="1">
        <v>1</v>
      </c>
      <c r="CS366" s="1">
        <v>1</v>
      </c>
      <c r="CT366" s="1">
        <v>1</v>
      </c>
      <c r="CU366" s="1">
        <v>1</v>
      </c>
      <c r="CV366" s="1">
        <v>2</v>
      </c>
      <c r="CW366" s="1">
        <v>2</v>
      </c>
      <c r="CX366" s="1">
        <v>2</v>
      </c>
      <c r="CY366" s="1">
        <v>4</v>
      </c>
      <c r="CZ366" s="1">
        <v>2</v>
      </c>
      <c r="DA366" s="1">
        <v>2</v>
      </c>
      <c r="DB366" s="1">
        <v>0</v>
      </c>
      <c r="DC366" s="1">
        <v>0</v>
      </c>
      <c r="DD366" s="1">
        <v>2</v>
      </c>
      <c r="DE366" s="1">
        <v>1</v>
      </c>
      <c r="DF366" s="1">
        <v>3</v>
      </c>
      <c r="DG366" s="1">
        <v>3</v>
      </c>
      <c r="DH366" s="1">
        <v>2</v>
      </c>
      <c r="DI366" s="1">
        <v>0</v>
      </c>
      <c r="DJ366" s="1">
        <v>0</v>
      </c>
      <c r="DK366" s="1">
        <v>1</v>
      </c>
      <c r="DL366" s="1">
        <v>7</v>
      </c>
      <c r="DM366" s="1">
        <v>7</v>
      </c>
      <c r="DN366" s="1">
        <v>0</v>
      </c>
      <c r="DO366" s="1">
        <v>0</v>
      </c>
      <c r="DP366" s="1">
        <v>0</v>
      </c>
      <c r="DQ366" s="1">
        <v>7</v>
      </c>
      <c r="DR366" s="1">
        <v>7</v>
      </c>
      <c r="DS366" s="1">
        <v>7</v>
      </c>
      <c r="DT366" s="1">
        <v>7</v>
      </c>
      <c r="DU366" s="1">
        <v>0</v>
      </c>
      <c r="DV366" s="1">
        <v>0</v>
      </c>
      <c r="DW366" s="1">
        <v>0</v>
      </c>
      <c r="DX366" s="1">
        <v>7</v>
      </c>
      <c r="DY366" s="1">
        <v>0</v>
      </c>
      <c r="DZ366" s="1">
        <v>1</v>
      </c>
      <c r="EA366" s="1">
        <v>0</v>
      </c>
      <c r="EB366" s="1">
        <v>2</v>
      </c>
      <c r="EC366" s="1">
        <v>2</v>
      </c>
      <c r="ED366" s="1">
        <v>2</v>
      </c>
      <c r="EE366" s="1">
        <v>2</v>
      </c>
      <c r="EF366" s="1">
        <v>2</v>
      </c>
      <c r="EG366" s="1">
        <v>2</v>
      </c>
      <c r="EH366" s="1">
        <v>2</v>
      </c>
      <c r="EI366" s="1">
        <v>2</v>
      </c>
      <c r="EJ366" s="1">
        <v>0</v>
      </c>
      <c r="EK366" s="1">
        <v>9</v>
      </c>
      <c r="EL366" s="1">
        <v>9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1</v>
      </c>
      <c r="EU366" s="1">
        <v>1</v>
      </c>
      <c r="EV366" s="1">
        <v>1</v>
      </c>
      <c r="EW366" s="1">
        <v>0</v>
      </c>
      <c r="EX366" s="1">
        <v>4</v>
      </c>
      <c r="EY366" s="1">
        <v>4</v>
      </c>
      <c r="EZ366" s="1">
        <v>4</v>
      </c>
      <c r="FA366" s="1">
        <v>4</v>
      </c>
      <c r="FB366" s="1">
        <v>4</v>
      </c>
      <c r="FC366" s="1">
        <v>3</v>
      </c>
      <c r="FD366" s="1">
        <v>10</v>
      </c>
      <c r="FE366" s="1">
        <v>4</v>
      </c>
      <c r="FF366" s="1">
        <v>2</v>
      </c>
      <c r="FG366" s="1">
        <v>3</v>
      </c>
      <c r="FH366" s="1">
        <v>0</v>
      </c>
      <c r="FI366" s="1">
        <v>3</v>
      </c>
      <c r="FJ366" s="1">
        <v>2</v>
      </c>
      <c r="FK366" s="1">
        <v>4</v>
      </c>
      <c r="FL366" s="1">
        <v>1</v>
      </c>
      <c r="FM366" s="1">
        <v>1</v>
      </c>
      <c r="FN366" s="1">
        <v>1</v>
      </c>
      <c r="FO366" s="1">
        <v>0</v>
      </c>
      <c r="FP366" s="1">
        <v>0</v>
      </c>
      <c r="FQ366" s="1">
        <v>11</v>
      </c>
      <c r="FR366" s="1">
        <v>11</v>
      </c>
      <c r="FS366" s="1">
        <v>0</v>
      </c>
      <c r="FT366" s="1">
        <v>0</v>
      </c>
      <c r="FU366" s="1">
        <v>5</v>
      </c>
      <c r="FV366" s="1">
        <v>2</v>
      </c>
      <c r="FW366" s="1">
        <v>2</v>
      </c>
      <c r="FX366" s="1">
        <v>5</v>
      </c>
      <c r="FY366" s="1">
        <v>0</v>
      </c>
      <c r="FZ366" s="1">
        <v>102</v>
      </c>
      <c r="GA366" s="1">
        <v>77</v>
      </c>
      <c r="GB366" s="1">
        <v>0</v>
      </c>
      <c r="GC366" s="1">
        <v>0</v>
      </c>
      <c r="GD366" s="1">
        <v>0</v>
      </c>
      <c r="GE366" s="1">
        <v>102</v>
      </c>
      <c r="GF366" s="1">
        <v>102</v>
      </c>
      <c r="GG366" s="1">
        <v>102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3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10</v>
      </c>
      <c r="HF366" s="1">
        <v>76</v>
      </c>
      <c r="HG366" s="1">
        <v>76</v>
      </c>
      <c r="HH366" s="1">
        <v>3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7</v>
      </c>
      <c r="HQ366" s="1">
        <v>7</v>
      </c>
      <c r="HR366" s="1">
        <v>82</v>
      </c>
      <c r="HS366" s="1">
        <v>7</v>
      </c>
      <c r="HT366" s="1">
        <v>0</v>
      </c>
      <c r="HU366" s="1">
        <v>82</v>
      </c>
      <c r="HV366" s="1">
        <v>0</v>
      </c>
      <c r="HW366" s="1">
        <v>0</v>
      </c>
      <c r="HX366" s="1">
        <v>0</v>
      </c>
      <c r="HY366" s="1">
        <v>0</v>
      </c>
      <c r="HZ366" s="1">
        <v>102</v>
      </c>
      <c r="IA366" s="1">
        <v>102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5</v>
      </c>
      <c r="JM366" s="1">
        <v>5</v>
      </c>
      <c r="JN366" s="1">
        <v>0</v>
      </c>
      <c r="JO366" s="1">
        <v>1</v>
      </c>
      <c r="JP366" s="1">
        <v>11</v>
      </c>
      <c r="JQ366" s="1">
        <v>11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11</v>
      </c>
      <c r="JY366" s="1">
        <v>0</v>
      </c>
      <c r="JZ366" s="1">
        <v>11</v>
      </c>
      <c r="KA366" s="1">
        <v>0</v>
      </c>
      <c r="KB366" s="1">
        <v>0</v>
      </c>
      <c r="KC366" s="1">
        <v>0</v>
      </c>
      <c r="KD366" s="1">
        <v>0</v>
      </c>
      <c r="KE366" s="1">
        <v>11</v>
      </c>
      <c r="KF366" s="1">
        <v>11</v>
      </c>
      <c r="KG366" s="1">
        <v>11</v>
      </c>
      <c r="KH366" s="1">
        <v>0</v>
      </c>
      <c r="KI366" s="1">
        <v>11</v>
      </c>
      <c r="KJ366" s="1">
        <v>0</v>
      </c>
      <c r="KK366" s="1">
        <v>11</v>
      </c>
      <c r="KL366" s="1">
        <v>11</v>
      </c>
      <c r="KM366" s="1">
        <v>0</v>
      </c>
      <c r="KN366" s="1">
        <v>11</v>
      </c>
      <c r="KO366" s="1">
        <v>11</v>
      </c>
      <c r="KP366" s="1">
        <v>11</v>
      </c>
      <c r="KQ366" s="1">
        <v>11</v>
      </c>
      <c r="KR366" s="1">
        <v>11</v>
      </c>
      <c r="KS366" s="1">
        <v>22</v>
      </c>
      <c r="KT366" s="1">
        <v>22</v>
      </c>
      <c r="KU366" s="1">
        <v>0</v>
      </c>
      <c r="KV366" s="1">
        <v>0</v>
      </c>
      <c r="KW366" s="1">
        <v>0</v>
      </c>
      <c r="KX366" s="1">
        <v>0</v>
      </c>
      <c r="KY366" s="1">
        <v>11</v>
      </c>
      <c r="KZ366" s="1">
        <v>11</v>
      </c>
      <c r="LA366" s="1">
        <v>11</v>
      </c>
      <c r="LB366" s="1">
        <v>11</v>
      </c>
      <c r="LC366" s="1">
        <v>11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1</v>
      </c>
      <c r="LL366" s="1">
        <v>8</v>
      </c>
      <c r="LM366" s="1">
        <v>0</v>
      </c>
      <c r="LN366" s="1">
        <v>20</v>
      </c>
      <c r="LO366" s="1">
        <v>20</v>
      </c>
      <c r="LP366" s="1">
        <v>3</v>
      </c>
      <c r="LQ366" s="1">
        <v>1</v>
      </c>
      <c r="LR366" s="1">
        <v>2</v>
      </c>
      <c r="LS366" s="1">
        <v>2</v>
      </c>
      <c r="LT366" s="1">
        <v>2</v>
      </c>
      <c r="LU366" s="1">
        <v>2</v>
      </c>
      <c r="LV366" s="1">
        <v>0</v>
      </c>
      <c r="LW366" s="1">
        <v>1</v>
      </c>
      <c r="LX366" s="1">
        <v>0</v>
      </c>
      <c r="LY366" s="1">
        <v>1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7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0</v>
      </c>
      <c r="MS366" s="1">
        <v>0</v>
      </c>
      <c r="MT366" s="1">
        <v>2</v>
      </c>
      <c r="MU366" s="1">
        <v>2</v>
      </c>
      <c r="MV366" s="1">
        <v>6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0</v>
      </c>
      <c r="ND366" s="1">
        <v>0</v>
      </c>
      <c r="NE366" s="1">
        <v>0</v>
      </c>
      <c r="NF366" s="1">
        <v>0</v>
      </c>
      <c r="NG366" s="1">
        <v>0</v>
      </c>
      <c r="NH366" s="1">
        <v>0</v>
      </c>
      <c r="NI366" s="1">
        <v>0</v>
      </c>
      <c r="NJ366" s="1">
        <v>0</v>
      </c>
      <c r="NK366" s="1">
        <v>0</v>
      </c>
      <c r="NL366" s="1">
        <v>0</v>
      </c>
      <c r="NM366" s="1">
        <v>0</v>
      </c>
      <c r="NN366" s="1">
        <v>0</v>
      </c>
      <c r="NO366" s="1">
        <v>0</v>
      </c>
      <c r="NP366" s="1">
        <v>0</v>
      </c>
      <c r="NQ366" s="1">
        <v>0</v>
      </c>
      <c r="NR366" s="1">
        <v>0</v>
      </c>
      <c r="NS366" s="1">
        <v>0</v>
      </c>
      <c r="NT366" s="1">
        <v>0</v>
      </c>
      <c r="NU366" s="1">
        <v>0</v>
      </c>
      <c r="NV366" s="1">
        <v>0</v>
      </c>
      <c r="NW366" s="1">
        <v>0</v>
      </c>
      <c r="NX366" s="1">
        <v>0</v>
      </c>
      <c r="NY366" s="1">
        <v>0</v>
      </c>
      <c r="NZ366" s="1">
        <v>0</v>
      </c>
      <c r="OA366" s="1">
        <v>0</v>
      </c>
      <c r="OB366" s="1">
        <v>0</v>
      </c>
      <c r="OC366" s="1">
        <v>0</v>
      </c>
      <c r="OD366" s="1">
        <v>0</v>
      </c>
      <c r="OE366" s="1">
        <v>0</v>
      </c>
      <c r="OF366" s="1">
        <v>0</v>
      </c>
      <c r="OG366" s="1">
        <v>0</v>
      </c>
      <c r="OH366" s="1">
        <v>0</v>
      </c>
      <c r="OI366" s="1">
        <v>0</v>
      </c>
      <c r="OJ366" s="1">
        <v>0</v>
      </c>
      <c r="OK366" s="1">
        <v>0</v>
      </c>
      <c r="OL366" s="1">
        <v>0</v>
      </c>
      <c r="OM366" s="1">
        <v>0</v>
      </c>
      <c r="ON366" s="1">
        <v>0</v>
      </c>
      <c r="OO366" s="1">
        <v>0</v>
      </c>
      <c r="OP366" s="1">
        <v>0</v>
      </c>
      <c r="OQ366" s="1">
        <v>0</v>
      </c>
      <c r="OR366" s="1">
        <v>0</v>
      </c>
      <c r="OS366" s="1">
        <v>0</v>
      </c>
      <c r="OT366" s="1">
        <v>0</v>
      </c>
      <c r="OU366" s="1">
        <v>0</v>
      </c>
      <c r="OV366" s="1">
        <v>0</v>
      </c>
      <c r="OW366" s="1">
        <v>0</v>
      </c>
      <c r="OX366" s="1">
        <v>0</v>
      </c>
      <c r="OY366" s="1">
        <v>0</v>
      </c>
      <c r="OZ366" s="1">
        <v>0</v>
      </c>
      <c r="PA366" s="1">
        <v>0</v>
      </c>
      <c r="PB366" s="1">
        <v>0</v>
      </c>
      <c r="PC366" s="1">
        <v>0</v>
      </c>
      <c r="PD366" s="1">
        <v>0</v>
      </c>
      <c r="PE366" s="1">
        <v>0</v>
      </c>
      <c r="PF366" s="1">
        <v>0</v>
      </c>
      <c r="PG366" s="1">
        <v>0</v>
      </c>
      <c r="PH366" s="1">
        <v>0</v>
      </c>
      <c r="PI366" s="1">
        <v>0</v>
      </c>
      <c r="PJ366" s="1">
        <v>0</v>
      </c>
      <c r="PK366" s="1">
        <v>0</v>
      </c>
      <c r="PL366" s="1">
        <v>0</v>
      </c>
      <c r="PM366" s="1">
        <v>0</v>
      </c>
      <c r="PN366" s="1">
        <v>0</v>
      </c>
      <c r="PO366" s="1">
        <v>0</v>
      </c>
      <c r="PP366" s="1">
        <v>0</v>
      </c>
      <c r="PQ366" s="1">
        <v>0</v>
      </c>
      <c r="PR366" s="1">
        <v>0</v>
      </c>
      <c r="PS366" s="1">
        <v>0</v>
      </c>
      <c r="PT366" s="1">
        <v>1</v>
      </c>
      <c r="PU366" s="1">
        <v>1</v>
      </c>
      <c r="PV366" s="1">
        <v>4</v>
      </c>
      <c r="PW366" s="1">
        <v>4</v>
      </c>
      <c r="PX366" s="1">
        <v>4</v>
      </c>
      <c r="PY366" s="1">
        <v>4</v>
      </c>
      <c r="PZ366" s="1">
        <v>4</v>
      </c>
      <c r="QA366" s="1">
        <v>4</v>
      </c>
      <c r="QB366" s="1">
        <v>8</v>
      </c>
      <c r="QC366" s="1">
        <v>4</v>
      </c>
      <c r="QD366" s="1">
        <v>4</v>
      </c>
      <c r="QE366" s="1">
        <v>4</v>
      </c>
      <c r="QF366" s="1">
        <v>4</v>
      </c>
      <c r="QG366" s="1">
        <v>4</v>
      </c>
      <c r="QH366" s="1">
        <v>4</v>
      </c>
      <c r="QI366" s="1">
        <v>5</v>
      </c>
      <c r="QJ366" s="1">
        <v>5</v>
      </c>
      <c r="QK366" s="1">
        <v>4</v>
      </c>
      <c r="QL366" s="1">
        <v>4</v>
      </c>
      <c r="QM366" s="1">
        <v>1</v>
      </c>
      <c r="QN366" s="1">
        <v>1</v>
      </c>
      <c r="QO366" s="1">
        <v>0</v>
      </c>
      <c r="QP366" s="1">
        <v>0</v>
      </c>
      <c r="QQ366" s="1">
        <v>0</v>
      </c>
      <c r="QR366" s="1">
        <v>0</v>
      </c>
      <c r="QS366" s="1">
        <v>0</v>
      </c>
      <c r="QT366" s="1">
        <v>0</v>
      </c>
      <c r="QU366" s="1">
        <v>0</v>
      </c>
      <c r="QV366" s="1">
        <v>0</v>
      </c>
      <c r="QW366" s="1">
        <v>1</v>
      </c>
      <c r="QX366" s="1">
        <v>0</v>
      </c>
      <c r="QY366" s="1">
        <v>1</v>
      </c>
      <c r="QZ366" s="1">
        <v>1</v>
      </c>
    </row>
    <row r="367" spans="1:468">
      <c r="A367" s="1">
        <v>2015</v>
      </c>
      <c r="B367" s="1" t="s">
        <v>864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0</v>
      </c>
      <c r="J367" s="1">
        <v>1</v>
      </c>
      <c r="K367" s="1">
        <v>2</v>
      </c>
      <c r="L367" s="1">
        <v>2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1</v>
      </c>
      <c r="S367" s="1">
        <v>0</v>
      </c>
      <c r="T367" s="1">
        <v>1</v>
      </c>
      <c r="U367" s="1">
        <v>0</v>
      </c>
      <c r="V367" s="1">
        <v>1</v>
      </c>
      <c r="W367" s="1">
        <v>1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0</v>
      </c>
      <c r="BB367" s="1">
        <v>2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1</v>
      </c>
      <c r="BT367" s="1">
        <v>1</v>
      </c>
      <c r="BU367" s="1">
        <v>1</v>
      </c>
      <c r="BV367" s="1">
        <v>1</v>
      </c>
      <c r="BW367" s="1">
        <v>0</v>
      </c>
      <c r="BX367" s="1">
        <v>2</v>
      </c>
      <c r="BY367" s="1">
        <v>0</v>
      </c>
      <c r="BZ367" s="1">
        <v>0</v>
      </c>
      <c r="CA367" s="1">
        <v>2</v>
      </c>
      <c r="CB367" s="1">
        <v>2</v>
      </c>
      <c r="CC367" s="1">
        <v>2</v>
      </c>
      <c r="CD367" s="1">
        <v>6</v>
      </c>
      <c r="CE367" s="1">
        <v>2</v>
      </c>
      <c r="CF367" s="1">
        <v>2</v>
      </c>
      <c r="CG367" s="1">
        <v>2</v>
      </c>
      <c r="CH367" s="1">
        <v>0</v>
      </c>
      <c r="CI367" s="1">
        <v>2</v>
      </c>
      <c r="CJ367" s="1">
        <v>0</v>
      </c>
      <c r="CK367" s="1">
        <v>2</v>
      </c>
      <c r="CL367" s="1">
        <v>1</v>
      </c>
      <c r="CM367" s="1">
        <v>1</v>
      </c>
      <c r="CN367" s="1">
        <v>1</v>
      </c>
      <c r="CO367" s="1">
        <v>2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2</v>
      </c>
      <c r="CW367" s="1">
        <v>2</v>
      </c>
      <c r="CX367" s="1">
        <v>2</v>
      </c>
      <c r="CY367" s="1">
        <v>4</v>
      </c>
      <c r="CZ367" s="1">
        <v>2</v>
      </c>
      <c r="DA367" s="1">
        <v>2</v>
      </c>
      <c r="DB367" s="1">
        <v>0</v>
      </c>
      <c r="DC367" s="1">
        <v>0</v>
      </c>
      <c r="DD367" s="1">
        <v>2</v>
      </c>
      <c r="DE367" s="1">
        <v>2</v>
      </c>
      <c r="DF367" s="1">
        <v>3</v>
      </c>
      <c r="DG367" s="1">
        <v>3</v>
      </c>
      <c r="DH367" s="1">
        <v>2</v>
      </c>
      <c r="DI367" s="1">
        <v>0</v>
      </c>
      <c r="DJ367" s="1">
        <v>0</v>
      </c>
      <c r="DK367" s="1">
        <v>0</v>
      </c>
      <c r="DL367" s="1">
        <v>7</v>
      </c>
      <c r="DM367" s="1">
        <v>0</v>
      </c>
      <c r="DN367" s="1">
        <v>0</v>
      </c>
      <c r="DO367" s="1">
        <v>0</v>
      </c>
      <c r="DP367" s="1">
        <v>0</v>
      </c>
      <c r="DQ367" s="1">
        <v>7</v>
      </c>
      <c r="DR367" s="1">
        <v>7</v>
      </c>
      <c r="DS367" s="1">
        <v>7</v>
      </c>
      <c r="DT367" s="1">
        <v>7</v>
      </c>
      <c r="DU367" s="1">
        <v>6</v>
      </c>
      <c r="DV367" s="1">
        <v>0</v>
      </c>
      <c r="DW367" s="1">
        <v>0</v>
      </c>
      <c r="DX367" s="1">
        <v>7</v>
      </c>
      <c r="DY367" s="1">
        <v>0</v>
      </c>
      <c r="DZ367" s="1">
        <v>0</v>
      </c>
      <c r="EA367" s="1">
        <v>0</v>
      </c>
      <c r="EB367" s="1">
        <v>1</v>
      </c>
      <c r="EC367" s="1">
        <v>1</v>
      </c>
      <c r="ED367" s="1">
        <v>2</v>
      </c>
      <c r="EE367" s="1">
        <v>2</v>
      </c>
      <c r="EF367" s="1">
        <v>3</v>
      </c>
      <c r="EG367" s="1">
        <v>3</v>
      </c>
      <c r="EH367" s="1">
        <v>11</v>
      </c>
      <c r="EI367" s="1">
        <v>11</v>
      </c>
      <c r="EJ367" s="1">
        <v>0</v>
      </c>
      <c r="EK367" s="1">
        <v>22</v>
      </c>
      <c r="EL367" s="1">
        <v>22</v>
      </c>
      <c r="EM367" s="1">
        <v>0</v>
      </c>
      <c r="EN367" s="1">
        <v>3</v>
      </c>
      <c r="EO367" s="1">
        <v>3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1</v>
      </c>
      <c r="EV367" s="1">
        <v>1</v>
      </c>
      <c r="EW367" s="1">
        <v>0</v>
      </c>
      <c r="EX367" s="1">
        <v>2</v>
      </c>
      <c r="EY367" s="1">
        <v>0</v>
      </c>
      <c r="EZ367" s="1">
        <v>0</v>
      </c>
      <c r="FA367" s="1">
        <v>2</v>
      </c>
      <c r="FB367" s="1">
        <v>2</v>
      </c>
      <c r="FC367" s="1">
        <v>2</v>
      </c>
      <c r="FD367" s="1">
        <v>5</v>
      </c>
      <c r="FE367" s="1">
        <v>2</v>
      </c>
      <c r="FF367" s="1">
        <v>1</v>
      </c>
      <c r="FG367" s="1">
        <v>1</v>
      </c>
      <c r="FH367" s="1">
        <v>0</v>
      </c>
      <c r="FI367" s="1">
        <v>1</v>
      </c>
      <c r="FJ367" s="1">
        <v>1</v>
      </c>
      <c r="FK367" s="1">
        <v>2</v>
      </c>
      <c r="FL367" s="1">
        <v>2</v>
      </c>
      <c r="FM367" s="1">
        <v>2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1</v>
      </c>
      <c r="LE367" s="1">
        <v>1</v>
      </c>
      <c r="LF367" s="1">
        <v>1</v>
      </c>
      <c r="LG367" s="1">
        <v>0</v>
      </c>
      <c r="LH367" s="1">
        <v>1</v>
      </c>
      <c r="LI367" s="1">
        <v>1</v>
      </c>
      <c r="LJ367" s="1">
        <v>1</v>
      </c>
      <c r="LK367" s="1">
        <v>1</v>
      </c>
      <c r="LL367" s="1">
        <v>8</v>
      </c>
      <c r="LM367" s="1">
        <v>0</v>
      </c>
      <c r="LN367" s="1">
        <v>36</v>
      </c>
      <c r="LO367" s="1">
        <v>36</v>
      </c>
      <c r="LP367" s="1">
        <v>7</v>
      </c>
      <c r="LQ367" s="1">
        <v>1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1</v>
      </c>
      <c r="LX367" s="1">
        <v>0</v>
      </c>
      <c r="LY367" s="1">
        <v>1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4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0</v>
      </c>
      <c r="MT367" s="1">
        <v>1</v>
      </c>
      <c r="MU367" s="1">
        <v>1</v>
      </c>
      <c r="MV367" s="1">
        <v>4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1</v>
      </c>
      <c r="ND367" s="1">
        <v>0</v>
      </c>
      <c r="NE367" s="1">
        <v>0</v>
      </c>
      <c r="NF367" s="1">
        <v>0</v>
      </c>
      <c r="NG367" s="1">
        <v>1</v>
      </c>
      <c r="NH367" s="1">
        <v>1</v>
      </c>
      <c r="NI367" s="1">
        <v>1</v>
      </c>
      <c r="NJ367" s="1">
        <v>0</v>
      </c>
      <c r="NK367" s="1">
        <v>0</v>
      </c>
      <c r="NL367" s="1">
        <v>0</v>
      </c>
      <c r="NM367" s="1">
        <v>0</v>
      </c>
      <c r="NN367" s="1">
        <v>0</v>
      </c>
      <c r="NO367" s="1">
        <v>0</v>
      </c>
      <c r="NP367" s="1">
        <v>0</v>
      </c>
      <c r="NQ367" s="1">
        <v>0</v>
      </c>
      <c r="NR367" s="1">
        <v>0</v>
      </c>
      <c r="NS367" s="1">
        <v>0</v>
      </c>
      <c r="NT367" s="1">
        <v>0</v>
      </c>
      <c r="NU367" s="1">
        <v>0</v>
      </c>
      <c r="NV367" s="1">
        <v>0</v>
      </c>
      <c r="NW367" s="1">
        <v>0</v>
      </c>
      <c r="NX367" s="1">
        <v>0</v>
      </c>
      <c r="NY367" s="1">
        <v>0</v>
      </c>
      <c r="NZ367" s="1">
        <v>0</v>
      </c>
      <c r="OA367" s="1">
        <v>0</v>
      </c>
      <c r="OB367" s="1">
        <v>0</v>
      </c>
      <c r="OC367" s="1">
        <v>0</v>
      </c>
      <c r="OD367" s="1">
        <v>0</v>
      </c>
      <c r="OE367" s="1">
        <v>0</v>
      </c>
      <c r="OF367" s="1">
        <v>0</v>
      </c>
      <c r="OG367" s="1">
        <v>0</v>
      </c>
      <c r="OH367" s="1">
        <v>0</v>
      </c>
      <c r="OI367" s="1">
        <v>0</v>
      </c>
      <c r="OJ367" s="1">
        <v>0</v>
      </c>
      <c r="OK367" s="1">
        <v>0</v>
      </c>
      <c r="OL367" s="1">
        <v>0</v>
      </c>
      <c r="OM367" s="1">
        <v>0</v>
      </c>
      <c r="ON367" s="1">
        <v>0</v>
      </c>
      <c r="OO367" s="1">
        <v>0</v>
      </c>
      <c r="OP367" s="1">
        <v>1</v>
      </c>
      <c r="OQ367" s="1">
        <v>0</v>
      </c>
      <c r="OR367" s="1">
        <v>1</v>
      </c>
      <c r="OS367" s="1">
        <v>0</v>
      </c>
      <c r="OT367" s="1">
        <v>0</v>
      </c>
      <c r="OU367" s="1">
        <v>0</v>
      </c>
      <c r="OV367" s="1">
        <v>0</v>
      </c>
      <c r="OW367" s="1">
        <v>0</v>
      </c>
      <c r="OX367" s="1">
        <v>1</v>
      </c>
      <c r="OY367" s="1">
        <v>1</v>
      </c>
      <c r="OZ367" s="1">
        <v>1</v>
      </c>
      <c r="PA367" s="1">
        <v>1</v>
      </c>
      <c r="PB367" s="1">
        <v>0</v>
      </c>
      <c r="PC367" s="1">
        <v>0</v>
      </c>
      <c r="PD367" s="1">
        <v>0</v>
      </c>
      <c r="PE367" s="1">
        <v>0</v>
      </c>
      <c r="PF367" s="1">
        <v>1</v>
      </c>
      <c r="PG367" s="1">
        <v>0</v>
      </c>
      <c r="PH367" s="1">
        <v>1</v>
      </c>
      <c r="PI367" s="1">
        <v>1</v>
      </c>
      <c r="PJ367" s="1">
        <v>0</v>
      </c>
      <c r="PK367" s="1">
        <v>1</v>
      </c>
      <c r="PL367" s="1">
        <v>2</v>
      </c>
      <c r="PM367" s="1">
        <v>2</v>
      </c>
      <c r="PN367" s="1">
        <v>1</v>
      </c>
      <c r="PO367" s="1">
        <v>1</v>
      </c>
      <c r="PP367" s="1">
        <v>1</v>
      </c>
      <c r="PQ367" s="1">
        <v>1</v>
      </c>
      <c r="PR367" s="1">
        <v>1</v>
      </c>
      <c r="PS367" s="1">
        <v>1</v>
      </c>
      <c r="PT367" s="1">
        <v>0</v>
      </c>
      <c r="PU367" s="1">
        <v>1</v>
      </c>
      <c r="PV367" s="1">
        <v>4</v>
      </c>
      <c r="PW367" s="1">
        <v>0</v>
      </c>
      <c r="PX367" s="1">
        <v>0</v>
      </c>
      <c r="PY367" s="1">
        <v>4</v>
      </c>
      <c r="PZ367" s="1">
        <v>4</v>
      </c>
      <c r="QA367" s="1">
        <v>4</v>
      </c>
      <c r="QB367" s="1">
        <v>8</v>
      </c>
      <c r="QC367" s="1">
        <v>4</v>
      </c>
      <c r="QD367" s="1">
        <v>4</v>
      </c>
      <c r="QE367" s="1">
        <v>4</v>
      </c>
      <c r="QF367" s="1">
        <v>4</v>
      </c>
      <c r="QG367" s="1">
        <v>4</v>
      </c>
      <c r="QH367" s="1">
        <v>4</v>
      </c>
      <c r="QI367" s="1">
        <v>5</v>
      </c>
      <c r="QJ367" s="1">
        <v>5</v>
      </c>
      <c r="QK367" s="1">
        <v>4</v>
      </c>
      <c r="QL367" s="1">
        <v>4</v>
      </c>
      <c r="QM367" s="1">
        <v>1</v>
      </c>
      <c r="QN367" s="1">
        <v>1</v>
      </c>
      <c r="QO367" s="1">
        <v>0</v>
      </c>
      <c r="QP367" s="1">
        <v>1</v>
      </c>
      <c r="QQ367" s="1">
        <v>1</v>
      </c>
      <c r="QR367" s="1">
        <v>1</v>
      </c>
      <c r="QS367" s="1">
        <v>2</v>
      </c>
      <c r="QT367" s="1">
        <v>1</v>
      </c>
      <c r="QU367" s="1">
        <v>1</v>
      </c>
      <c r="QV367" s="1">
        <v>1</v>
      </c>
      <c r="QW367" s="1">
        <v>0</v>
      </c>
      <c r="QX367" s="1">
        <v>0</v>
      </c>
      <c r="QY367" s="1">
        <v>1</v>
      </c>
      <c r="QZ367" s="1">
        <v>1</v>
      </c>
    </row>
    <row r="368" spans="1:468">
      <c r="A368" s="1">
        <v>2015</v>
      </c>
      <c r="B368" s="1" t="s">
        <v>865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0</v>
      </c>
      <c r="J368" s="1">
        <v>1</v>
      </c>
      <c r="K368" s="1">
        <v>2</v>
      </c>
      <c r="L368" s="1">
        <v>2</v>
      </c>
      <c r="M368" s="1">
        <v>0</v>
      </c>
      <c r="N368" s="1">
        <v>0</v>
      </c>
      <c r="O368" s="1">
        <v>0</v>
      </c>
      <c r="P368" s="1">
        <v>13</v>
      </c>
      <c r="Q368" s="1">
        <v>8</v>
      </c>
      <c r="R368" s="1">
        <v>15</v>
      </c>
      <c r="S368" s="1">
        <v>12</v>
      </c>
      <c r="T368" s="1">
        <v>15</v>
      </c>
      <c r="U368" s="1">
        <v>9</v>
      </c>
      <c r="V368" s="1">
        <v>12</v>
      </c>
      <c r="W368" s="1">
        <v>15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1</v>
      </c>
      <c r="BA368" s="1">
        <v>0</v>
      </c>
      <c r="BB368" s="1">
        <v>1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1</v>
      </c>
      <c r="BW368" s="1">
        <v>0</v>
      </c>
      <c r="BX368" s="1">
        <v>1</v>
      </c>
      <c r="BY368" s="1">
        <v>0</v>
      </c>
      <c r="BZ368" s="1">
        <v>0</v>
      </c>
      <c r="CA368" s="1">
        <v>1</v>
      </c>
      <c r="CB368" s="1">
        <v>1</v>
      </c>
      <c r="CC368" s="1">
        <v>1</v>
      </c>
      <c r="CD368" s="1">
        <v>2</v>
      </c>
      <c r="CE368" s="1">
        <v>1</v>
      </c>
      <c r="CF368" s="1">
        <v>1</v>
      </c>
      <c r="CG368" s="1">
        <v>1</v>
      </c>
      <c r="CH368" s="1">
        <v>0</v>
      </c>
      <c r="CI368" s="1">
        <v>1</v>
      </c>
      <c r="CJ368" s="1">
        <v>0</v>
      </c>
      <c r="CK368" s="1">
        <v>1</v>
      </c>
      <c r="CL368" s="1">
        <v>1</v>
      </c>
      <c r="CM368" s="1">
        <v>1</v>
      </c>
      <c r="CN368" s="1">
        <v>1</v>
      </c>
      <c r="CO368" s="1">
        <v>1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2</v>
      </c>
      <c r="CW368" s="1">
        <v>2</v>
      </c>
      <c r="CX368" s="1">
        <v>2</v>
      </c>
      <c r="CY368" s="1">
        <v>4</v>
      </c>
      <c r="CZ368" s="1">
        <v>2</v>
      </c>
      <c r="DA368" s="1">
        <v>2</v>
      </c>
      <c r="DB368" s="1">
        <v>0</v>
      </c>
      <c r="DC368" s="1">
        <v>0</v>
      </c>
      <c r="DD368" s="1">
        <v>2</v>
      </c>
      <c r="DE368" s="1">
        <v>2</v>
      </c>
      <c r="DF368" s="1">
        <v>3</v>
      </c>
      <c r="DG368" s="1">
        <v>3</v>
      </c>
      <c r="DH368" s="1">
        <v>2</v>
      </c>
      <c r="DI368" s="1">
        <v>0</v>
      </c>
      <c r="DJ368" s="1">
        <v>0</v>
      </c>
      <c r="DK368" s="1">
        <v>0</v>
      </c>
      <c r="DL368" s="1">
        <v>1</v>
      </c>
      <c r="DM368" s="1">
        <v>0</v>
      </c>
      <c r="DN368" s="1">
        <v>0</v>
      </c>
      <c r="DO368" s="1">
        <v>0</v>
      </c>
      <c r="DP368" s="1">
        <v>0</v>
      </c>
      <c r="DQ368" s="1">
        <v>1</v>
      </c>
      <c r="DR368" s="1">
        <v>1</v>
      </c>
      <c r="DS368" s="1">
        <v>1</v>
      </c>
      <c r="DT368" s="1">
        <v>1</v>
      </c>
      <c r="DU368" s="1">
        <v>0</v>
      </c>
      <c r="DV368" s="1">
        <v>0</v>
      </c>
      <c r="DW368" s="1">
        <v>0</v>
      </c>
      <c r="DX368" s="1">
        <v>1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1</v>
      </c>
      <c r="EV368" s="1">
        <v>1</v>
      </c>
      <c r="EW368" s="1">
        <v>0</v>
      </c>
      <c r="EX368" s="1">
        <v>2</v>
      </c>
      <c r="EY368" s="1">
        <v>0</v>
      </c>
      <c r="EZ368" s="1">
        <v>0</v>
      </c>
      <c r="FA368" s="1">
        <v>2</v>
      </c>
      <c r="FB368" s="1">
        <v>2</v>
      </c>
      <c r="FC368" s="1">
        <v>2</v>
      </c>
      <c r="FD368" s="1">
        <v>3</v>
      </c>
      <c r="FE368" s="1">
        <v>2</v>
      </c>
      <c r="FF368" s="1">
        <v>1</v>
      </c>
      <c r="FG368" s="1">
        <v>1</v>
      </c>
      <c r="FH368" s="1">
        <v>0</v>
      </c>
      <c r="FI368" s="1">
        <v>1</v>
      </c>
      <c r="FJ368" s="1">
        <v>0</v>
      </c>
      <c r="FK368" s="1">
        <v>2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4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92</v>
      </c>
      <c r="GA368" s="1">
        <v>0</v>
      </c>
      <c r="GB368" s="1">
        <v>0</v>
      </c>
      <c r="GC368" s="1">
        <v>0</v>
      </c>
      <c r="GD368" s="1">
        <v>0</v>
      </c>
      <c r="GE368" s="1">
        <v>92</v>
      </c>
      <c r="GF368" s="1">
        <v>92</v>
      </c>
      <c r="GG368" s="1">
        <v>92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6</v>
      </c>
      <c r="GT368" s="1">
        <v>6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3</v>
      </c>
      <c r="HB368" s="1">
        <v>0</v>
      </c>
      <c r="HC368" s="1">
        <v>3</v>
      </c>
      <c r="HD368" s="1">
        <v>0</v>
      </c>
      <c r="HE368" s="1">
        <v>6</v>
      </c>
      <c r="HF368" s="1">
        <v>28</v>
      </c>
      <c r="HG368" s="1">
        <v>28</v>
      </c>
      <c r="HH368" s="1">
        <v>3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1</v>
      </c>
      <c r="HO368" s="1">
        <v>1</v>
      </c>
      <c r="HP368" s="1">
        <v>1</v>
      </c>
      <c r="HQ368" s="1">
        <v>1</v>
      </c>
      <c r="HR368" s="1">
        <v>74</v>
      </c>
      <c r="HS368" s="1">
        <v>1</v>
      </c>
      <c r="HT368" s="1">
        <v>74</v>
      </c>
      <c r="HU368" s="1">
        <v>0</v>
      </c>
      <c r="HV368" s="1">
        <v>0</v>
      </c>
      <c r="HW368" s="1">
        <v>0</v>
      </c>
      <c r="HX368" s="1">
        <v>15</v>
      </c>
      <c r="HY368" s="1">
        <v>15</v>
      </c>
      <c r="HZ368" s="1">
        <v>92</v>
      </c>
      <c r="IA368" s="1">
        <v>92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3</v>
      </c>
      <c r="JM368" s="1">
        <v>3</v>
      </c>
      <c r="JN368" s="1">
        <v>0</v>
      </c>
      <c r="JO368" s="1">
        <v>0</v>
      </c>
      <c r="JP368" s="1">
        <v>4</v>
      </c>
      <c r="JQ368" s="1">
        <v>4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4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4</v>
      </c>
      <c r="KF368" s="1">
        <v>4</v>
      </c>
      <c r="KG368" s="1">
        <v>4</v>
      </c>
      <c r="KH368" s="1">
        <v>0</v>
      </c>
      <c r="KI368" s="1">
        <v>4</v>
      </c>
      <c r="KJ368" s="1">
        <v>4</v>
      </c>
      <c r="KK368" s="1">
        <v>4</v>
      </c>
      <c r="KL368" s="1">
        <v>4</v>
      </c>
      <c r="KM368" s="1">
        <v>0</v>
      </c>
      <c r="KN368" s="1">
        <v>0</v>
      </c>
      <c r="KO368" s="1">
        <v>4</v>
      </c>
      <c r="KP368" s="1">
        <v>4</v>
      </c>
      <c r="KQ368" s="1">
        <v>0</v>
      </c>
      <c r="KR368" s="1">
        <v>4</v>
      </c>
      <c r="KS368" s="1">
        <v>8</v>
      </c>
      <c r="KT368" s="1">
        <v>8</v>
      </c>
      <c r="KU368" s="1">
        <v>0</v>
      </c>
      <c r="KV368" s="1">
        <v>0</v>
      </c>
      <c r="KW368" s="1">
        <v>0</v>
      </c>
      <c r="KX368" s="1">
        <v>0</v>
      </c>
      <c r="KY368" s="1">
        <v>4</v>
      </c>
      <c r="KZ368" s="1">
        <v>4</v>
      </c>
      <c r="LA368" s="1">
        <v>4</v>
      </c>
      <c r="LB368" s="1">
        <v>4</v>
      </c>
      <c r="LC368" s="1">
        <v>4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1</v>
      </c>
      <c r="LJ368" s="1">
        <v>1</v>
      </c>
      <c r="LK368" s="1">
        <v>1</v>
      </c>
      <c r="LL368" s="1">
        <v>8</v>
      </c>
      <c r="LM368" s="1">
        <v>0</v>
      </c>
      <c r="LN368" s="1">
        <v>28</v>
      </c>
      <c r="LO368" s="1">
        <v>28</v>
      </c>
      <c r="LP368" s="1">
        <v>5</v>
      </c>
      <c r="LQ368" s="1">
        <v>1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ML368" s="1">
        <v>13</v>
      </c>
      <c r="MM368" s="1">
        <v>0</v>
      </c>
      <c r="MN368" s="1">
        <v>12</v>
      </c>
      <c r="MO368" s="1">
        <v>0</v>
      </c>
      <c r="MP368" s="1">
        <v>0</v>
      </c>
      <c r="MQ368" s="1">
        <v>7</v>
      </c>
      <c r="MR368" s="1">
        <v>0</v>
      </c>
      <c r="MS368" s="1">
        <v>0</v>
      </c>
      <c r="MT368" s="1">
        <v>1</v>
      </c>
      <c r="MU368" s="1">
        <v>1</v>
      </c>
      <c r="MV368" s="1">
        <v>6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1</v>
      </c>
      <c r="ND368" s="1">
        <v>0</v>
      </c>
      <c r="NE368" s="1">
        <v>0</v>
      </c>
      <c r="NF368" s="1">
        <v>0</v>
      </c>
      <c r="NG368" s="1">
        <v>1</v>
      </c>
      <c r="NH368" s="1">
        <v>1</v>
      </c>
      <c r="NI368" s="1">
        <v>1</v>
      </c>
      <c r="NJ368" s="1">
        <v>0</v>
      </c>
      <c r="NK368" s="1">
        <v>0</v>
      </c>
      <c r="NL368" s="1">
        <v>0</v>
      </c>
      <c r="NM368" s="1">
        <v>0</v>
      </c>
      <c r="NN368" s="1">
        <v>0</v>
      </c>
      <c r="NO368" s="1">
        <v>0</v>
      </c>
      <c r="NP368" s="1">
        <v>0</v>
      </c>
      <c r="NQ368" s="1">
        <v>0</v>
      </c>
      <c r="NR368" s="1">
        <v>0</v>
      </c>
      <c r="NS368" s="1">
        <v>0</v>
      </c>
      <c r="NT368" s="1">
        <v>0</v>
      </c>
      <c r="NU368" s="1">
        <v>0</v>
      </c>
      <c r="NV368" s="1">
        <v>0</v>
      </c>
      <c r="NW368" s="1">
        <v>0</v>
      </c>
      <c r="NX368" s="1">
        <v>0</v>
      </c>
      <c r="NY368" s="1">
        <v>0</v>
      </c>
      <c r="NZ368" s="1">
        <v>0</v>
      </c>
      <c r="OA368" s="1">
        <v>0</v>
      </c>
      <c r="OB368" s="1">
        <v>0</v>
      </c>
      <c r="OC368" s="1">
        <v>0</v>
      </c>
      <c r="OD368" s="1">
        <v>0</v>
      </c>
      <c r="OE368" s="1">
        <v>0</v>
      </c>
      <c r="OF368" s="1">
        <v>0</v>
      </c>
      <c r="OG368" s="1">
        <v>0</v>
      </c>
      <c r="OH368" s="1">
        <v>0</v>
      </c>
      <c r="OI368" s="1">
        <v>0</v>
      </c>
      <c r="OJ368" s="1">
        <v>0</v>
      </c>
      <c r="OK368" s="1">
        <v>0</v>
      </c>
      <c r="OL368" s="1">
        <v>0</v>
      </c>
      <c r="OM368" s="1">
        <v>0</v>
      </c>
      <c r="ON368" s="1">
        <v>0</v>
      </c>
      <c r="OO368" s="1">
        <v>0</v>
      </c>
      <c r="OP368" s="1">
        <v>0</v>
      </c>
      <c r="OQ368" s="1">
        <v>0</v>
      </c>
      <c r="OR368" s="1">
        <v>0</v>
      </c>
      <c r="OS368" s="1">
        <v>0</v>
      </c>
      <c r="OT368" s="1">
        <v>0</v>
      </c>
      <c r="OU368" s="1">
        <v>0</v>
      </c>
      <c r="OV368" s="1">
        <v>0</v>
      </c>
      <c r="OW368" s="1">
        <v>0</v>
      </c>
      <c r="OX368" s="1">
        <v>0</v>
      </c>
      <c r="OY368" s="1">
        <v>0</v>
      </c>
      <c r="OZ368" s="1">
        <v>0</v>
      </c>
      <c r="PA368" s="1">
        <v>0</v>
      </c>
      <c r="PB368" s="1">
        <v>0</v>
      </c>
      <c r="PC368" s="1">
        <v>0</v>
      </c>
      <c r="PD368" s="1">
        <v>0</v>
      </c>
      <c r="PE368" s="1">
        <v>0</v>
      </c>
      <c r="PF368" s="1">
        <v>0</v>
      </c>
      <c r="PG368" s="1">
        <v>0</v>
      </c>
      <c r="PH368" s="1">
        <v>0</v>
      </c>
      <c r="PI368" s="1">
        <v>0</v>
      </c>
      <c r="PJ368" s="1">
        <v>0</v>
      </c>
      <c r="PK368" s="1">
        <v>0</v>
      </c>
      <c r="PL368" s="1">
        <v>0</v>
      </c>
      <c r="PM368" s="1">
        <v>0</v>
      </c>
      <c r="PN368" s="1">
        <v>0</v>
      </c>
      <c r="PO368" s="1">
        <v>0</v>
      </c>
      <c r="PP368" s="1">
        <v>0</v>
      </c>
      <c r="PQ368" s="1">
        <v>0</v>
      </c>
      <c r="PR368" s="1">
        <v>0</v>
      </c>
      <c r="PS368" s="1">
        <v>0</v>
      </c>
      <c r="PT368" s="1">
        <v>0</v>
      </c>
      <c r="PU368" s="1">
        <v>1</v>
      </c>
      <c r="PV368" s="1">
        <v>4</v>
      </c>
      <c r="PW368" s="1">
        <v>0</v>
      </c>
      <c r="PX368" s="1">
        <v>0</v>
      </c>
      <c r="PY368" s="1">
        <v>4</v>
      </c>
      <c r="PZ368" s="1">
        <v>4</v>
      </c>
      <c r="QA368" s="1">
        <v>4</v>
      </c>
      <c r="QB368" s="1">
        <v>8</v>
      </c>
      <c r="QC368" s="1">
        <v>4</v>
      </c>
      <c r="QD368" s="1">
        <v>4</v>
      </c>
      <c r="QE368" s="1">
        <v>4</v>
      </c>
      <c r="QF368" s="1">
        <v>4</v>
      </c>
      <c r="QG368" s="1">
        <v>4</v>
      </c>
      <c r="QH368" s="1">
        <v>4</v>
      </c>
      <c r="QI368" s="1">
        <v>5</v>
      </c>
      <c r="QJ368" s="1">
        <v>5</v>
      </c>
      <c r="QK368" s="1">
        <v>4</v>
      </c>
      <c r="QL368" s="1">
        <v>4</v>
      </c>
      <c r="QM368" s="1">
        <v>1</v>
      </c>
      <c r="QN368" s="1">
        <v>1</v>
      </c>
      <c r="QO368" s="1">
        <v>0</v>
      </c>
      <c r="QP368" s="1">
        <v>1</v>
      </c>
      <c r="QQ368" s="1">
        <v>1</v>
      </c>
      <c r="QR368" s="1">
        <v>1</v>
      </c>
      <c r="QS368" s="1">
        <v>2</v>
      </c>
      <c r="QT368" s="1">
        <v>1</v>
      </c>
      <c r="QU368" s="1">
        <v>1</v>
      </c>
      <c r="QV368" s="1">
        <v>1</v>
      </c>
      <c r="QW368" s="1">
        <v>0</v>
      </c>
      <c r="QX368" s="1">
        <v>0</v>
      </c>
      <c r="QY368" s="1">
        <v>1</v>
      </c>
      <c r="QZ368" s="1">
        <v>1</v>
      </c>
    </row>
    <row r="369" spans="1:468">
      <c r="A369" s="1">
        <v>2015</v>
      </c>
      <c r="B369" s="1" t="s">
        <v>866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0</v>
      </c>
      <c r="J369" s="1">
        <v>1</v>
      </c>
      <c r="K369" s="1">
        <v>2</v>
      </c>
      <c r="L369" s="1">
        <v>2</v>
      </c>
      <c r="M369" s="1">
        <v>0</v>
      </c>
      <c r="N369" s="1">
        <v>0</v>
      </c>
      <c r="O369" s="1">
        <v>0</v>
      </c>
      <c r="P369" s="1">
        <v>13</v>
      </c>
      <c r="Q369" s="1">
        <v>8</v>
      </c>
      <c r="R369" s="1">
        <v>15</v>
      </c>
      <c r="S369" s="1">
        <v>12</v>
      </c>
      <c r="T369" s="1">
        <v>15</v>
      </c>
      <c r="U369" s="1">
        <v>9</v>
      </c>
      <c r="V369" s="1">
        <v>12</v>
      </c>
      <c r="W369" s="1">
        <v>15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1</v>
      </c>
      <c r="BA369" s="1">
        <v>0</v>
      </c>
      <c r="BB369" s="1">
        <v>1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1</v>
      </c>
      <c r="BW369" s="1">
        <v>0</v>
      </c>
      <c r="BX369" s="1">
        <v>1</v>
      </c>
      <c r="BY369" s="1">
        <v>0</v>
      </c>
      <c r="BZ369" s="1">
        <v>0</v>
      </c>
      <c r="CA369" s="1">
        <v>1</v>
      </c>
      <c r="CB369" s="1">
        <v>1</v>
      </c>
      <c r="CC369" s="1">
        <v>1</v>
      </c>
      <c r="CD369" s="1">
        <v>2</v>
      </c>
      <c r="CE369" s="1">
        <v>1</v>
      </c>
      <c r="CF369" s="1">
        <v>1</v>
      </c>
      <c r="CG369" s="1">
        <v>1</v>
      </c>
      <c r="CH369" s="1">
        <v>0</v>
      </c>
      <c r="CI369" s="1">
        <v>1</v>
      </c>
      <c r="CJ369" s="1">
        <v>0</v>
      </c>
      <c r="CK369" s="1">
        <v>1</v>
      </c>
      <c r="CL369" s="1">
        <v>1</v>
      </c>
      <c r="CM369" s="1">
        <v>1</v>
      </c>
      <c r="CN369" s="1">
        <v>1</v>
      </c>
      <c r="CO369" s="1">
        <v>1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2</v>
      </c>
      <c r="CW369" s="1">
        <v>2</v>
      </c>
      <c r="CX369" s="1">
        <v>2</v>
      </c>
      <c r="CY369" s="1">
        <v>4</v>
      </c>
      <c r="CZ369" s="1">
        <v>2</v>
      </c>
      <c r="DA369" s="1">
        <v>2</v>
      </c>
      <c r="DB369" s="1">
        <v>0</v>
      </c>
      <c r="DC369" s="1">
        <v>0</v>
      </c>
      <c r="DD369" s="1">
        <v>2</v>
      </c>
      <c r="DE369" s="1">
        <v>2</v>
      </c>
      <c r="DF369" s="1">
        <v>3</v>
      </c>
      <c r="DG369" s="1">
        <v>3</v>
      </c>
      <c r="DH369" s="1">
        <v>2</v>
      </c>
      <c r="DI369" s="1">
        <v>0</v>
      </c>
      <c r="DJ369" s="1">
        <v>0</v>
      </c>
      <c r="DK369" s="1">
        <v>0</v>
      </c>
      <c r="DL369" s="1">
        <v>1</v>
      </c>
      <c r="DM369" s="1">
        <v>0</v>
      </c>
      <c r="DN369" s="1">
        <v>0</v>
      </c>
      <c r="DO369" s="1">
        <v>0</v>
      </c>
      <c r="DP369" s="1">
        <v>0</v>
      </c>
      <c r="DQ369" s="1">
        <v>1</v>
      </c>
      <c r="DR369" s="1">
        <v>1</v>
      </c>
      <c r="DS369" s="1">
        <v>1</v>
      </c>
      <c r="DT369" s="1">
        <v>1</v>
      </c>
      <c r="DU369" s="1">
        <v>0</v>
      </c>
      <c r="DV369" s="1">
        <v>0</v>
      </c>
      <c r="DW369" s="1">
        <v>0</v>
      </c>
      <c r="DX369" s="1">
        <v>1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1</v>
      </c>
      <c r="EV369" s="1">
        <v>1</v>
      </c>
      <c r="EW369" s="1">
        <v>0</v>
      </c>
      <c r="EX369" s="1">
        <v>2</v>
      </c>
      <c r="EY369" s="1">
        <v>0</v>
      </c>
      <c r="EZ369" s="1">
        <v>0</v>
      </c>
      <c r="FA369" s="1">
        <v>2</v>
      </c>
      <c r="FB369" s="1">
        <v>2</v>
      </c>
      <c r="FC369" s="1">
        <v>2</v>
      </c>
      <c r="FD369" s="1">
        <v>3</v>
      </c>
      <c r="FE369" s="1">
        <v>2</v>
      </c>
      <c r="FF369" s="1">
        <v>1</v>
      </c>
      <c r="FG369" s="1">
        <v>1</v>
      </c>
      <c r="FH369" s="1">
        <v>0</v>
      </c>
      <c r="FI369" s="1">
        <v>1</v>
      </c>
      <c r="FJ369" s="1">
        <v>0</v>
      </c>
      <c r="FK369" s="1">
        <v>2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4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93</v>
      </c>
      <c r="GA369" s="1">
        <v>0</v>
      </c>
      <c r="GB369" s="1">
        <v>0</v>
      </c>
      <c r="GC369" s="1">
        <v>0</v>
      </c>
      <c r="GD369" s="1">
        <v>0</v>
      </c>
      <c r="GE369" s="1">
        <v>93</v>
      </c>
      <c r="GF369" s="1">
        <v>93</v>
      </c>
      <c r="GG369" s="1">
        <v>93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6</v>
      </c>
      <c r="GT369" s="1">
        <v>6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3</v>
      </c>
      <c r="HB369" s="1">
        <v>0</v>
      </c>
      <c r="HC369" s="1">
        <v>3</v>
      </c>
      <c r="HD369" s="1">
        <v>0</v>
      </c>
      <c r="HE369" s="1">
        <v>6</v>
      </c>
      <c r="HF369" s="1">
        <v>28</v>
      </c>
      <c r="HG369" s="1">
        <v>28</v>
      </c>
      <c r="HH369" s="1">
        <v>3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1</v>
      </c>
      <c r="HO369" s="1">
        <v>1</v>
      </c>
      <c r="HP369" s="1">
        <v>1</v>
      </c>
      <c r="HQ369" s="1">
        <v>1</v>
      </c>
      <c r="HR369" s="1">
        <v>75</v>
      </c>
      <c r="HS369" s="1">
        <v>1</v>
      </c>
      <c r="HT369" s="1">
        <v>75</v>
      </c>
      <c r="HU369" s="1">
        <v>0</v>
      </c>
      <c r="HV369" s="1">
        <v>0</v>
      </c>
      <c r="HW369" s="1">
        <v>0</v>
      </c>
      <c r="HX369" s="1">
        <v>9</v>
      </c>
      <c r="HY369" s="1">
        <v>9</v>
      </c>
      <c r="HZ369" s="1">
        <v>93</v>
      </c>
      <c r="IA369" s="1">
        <v>93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3</v>
      </c>
      <c r="JM369" s="1">
        <v>3</v>
      </c>
      <c r="JN369" s="1">
        <v>0</v>
      </c>
      <c r="JO369" s="1">
        <v>0</v>
      </c>
      <c r="JP369" s="1">
        <v>4</v>
      </c>
      <c r="JQ369" s="1">
        <v>4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4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4</v>
      </c>
      <c r="KF369" s="1">
        <v>4</v>
      </c>
      <c r="KG369" s="1">
        <v>4</v>
      </c>
      <c r="KH369" s="1">
        <v>0</v>
      </c>
      <c r="KI369" s="1">
        <v>4</v>
      </c>
      <c r="KJ369" s="1">
        <v>4</v>
      </c>
      <c r="KK369" s="1">
        <v>4</v>
      </c>
      <c r="KL369" s="1">
        <v>4</v>
      </c>
      <c r="KM369" s="1">
        <v>0</v>
      </c>
      <c r="KN369" s="1">
        <v>0</v>
      </c>
      <c r="KO369" s="1">
        <v>3</v>
      </c>
      <c r="KP369" s="1">
        <v>3</v>
      </c>
      <c r="KQ369" s="1">
        <v>0</v>
      </c>
      <c r="KR369" s="1">
        <v>3</v>
      </c>
      <c r="KS369" s="1">
        <v>6</v>
      </c>
      <c r="KT369" s="1">
        <v>6</v>
      </c>
      <c r="KU369" s="1">
        <v>0</v>
      </c>
      <c r="KV369" s="1">
        <v>0</v>
      </c>
      <c r="KW369" s="1">
        <v>0</v>
      </c>
      <c r="KX369" s="1">
        <v>0</v>
      </c>
      <c r="KY369" s="1">
        <v>4</v>
      </c>
      <c r="KZ369" s="1">
        <v>4</v>
      </c>
      <c r="LA369" s="1">
        <v>4</v>
      </c>
      <c r="LB369" s="1">
        <v>4</v>
      </c>
      <c r="LC369" s="1">
        <v>4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1</v>
      </c>
      <c r="LJ369" s="1">
        <v>1</v>
      </c>
      <c r="LK369" s="1">
        <v>1</v>
      </c>
      <c r="LL369" s="1">
        <v>8</v>
      </c>
      <c r="LM369" s="1">
        <v>0</v>
      </c>
      <c r="LN369" s="1">
        <v>28</v>
      </c>
      <c r="LO369" s="1">
        <v>28</v>
      </c>
      <c r="LP369" s="1">
        <v>5</v>
      </c>
      <c r="LQ369" s="1">
        <v>1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13</v>
      </c>
      <c r="MM369" s="1">
        <v>0</v>
      </c>
      <c r="MN369" s="1">
        <v>12</v>
      </c>
      <c r="MO369" s="1">
        <v>0</v>
      </c>
      <c r="MP369" s="1">
        <v>0</v>
      </c>
      <c r="MQ369" s="1">
        <v>7</v>
      </c>
      <c r="MR369" s="1">
        <v>0</v>
      </c>
      <c r="MS369" s="1">
        <v>0</v>
      </c>
      <c r="MT369" s="1">
        <v>1</v>
      </c>
      <c r="MU369" s="1">
        <v>1</v>
      </c>
      <c r="MV369" s="1">
        <v>6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1</v>
      </c>
      <c r="ND369" s="1">
        <v>0</v>
      </c>
      <c r="NE369" s="1">
        <v>0</v>
      </c>
      <c r="NF369" s="1">
        <v>0</v>
      </c>
      <c r="NG369" s="1">
        <v>1</v>
      </c>
      <c r="NH369" s="1">
        <v>1</v>
      </c>
      <c r="NI369" s="1">
        <v>1</v>
      </c>
      <c r="NJ369" s="1">
        <v>0</v>
      </c>
      <c r="NK369" s="1">
        <v>0</v>
      </c>
      <c r="NL369" s="1">
        <v>0</v>
      </c>
      <c r="NM369" s="1">
        <v>0</v>
      </c>
      <c r="NN369" s="1">
        <v>0</v>
      </c>
      <c r="NO369" s="1">
        <v>0</v>
      </c>
      <c r="NP369" s="1">
        <v>0</v>
      </c>
      <c r="NQ369" s="1">
        <v>0</v>
      </c>
      <c r="NR369" s="1">
        <v>0</v>
      </c>
      <c r="NS369" s="1">
        <v>0</v>
      </c>
      <c r="NT369" s="1">
        <v>0</v>
      </c>
      <c r="NU369" s="1">
        <v>0</v>
      </c>
      <c r="NV369" s="1">
        <v>0</v>
      </c>
      <c r="NW369" s="1">
        <v>0</v>
      </c>
      <c r="NX369" s="1">
        <v>0</v>
      </c>
      <c r="NY369" s="1">
        <v>0</v>
      </c>
      <c r="NZ369" s="1">
        <v>0</v>
      </c>
      <c r="OA369" s="1">
        <v>0</v>
      </c>
      <c r="OB369" s="1">
        <v>0</v>
      </c>
      <c r="OC369" s="1">
        <v>0</v>
      </c>
      <c r="OD369" s="1">
        <v>0</v>
      </c>
      <c r="OE369" s="1">
        <v>0</v>
      </c>
      <c r="OF369" s="1">
        <v>0</v>
      </c>
      <c r="OG369" s="1">
        <v>0</v>
      </c>
      <c r="OH369" s="1">
        <v>0</v>
      </c>
      <c r="OI369" s="1">
        <v>0</v>
      </c>
      <c r="OJ369" s="1">
        <v>0</v>
      </c>
      <c r="OK369" s="1">
        <v>0</v>
      </c>
      <c r="OL369" s="1">
        <v>0</v>
      </c>
      <c r="OM369" s="1">
        <v>0</v>
      </c>
      <c r="ON369" s="1">
        <v>0</v>
      </c>
      <c r="OO369" s="1">
        <v>0</v>
      </c>
      <c r="OP369" s="1">
        <v>0</v>
      </c>
      <c r="OQ369" s="1">
        <v>0</v>
      </c>
      <c r="OR369" s="1">
        <v>0</v>
      </c>
      <c r="OS369" s="1">
        <v>0</v>
      </c>
      <c r="OT369" s="1">
        <v>0</v>
      </c>
      <c r="OU369" s="1">
        <v>0</v>
      </c>
      <c r="OV369" s="1">
        <v>0</v>
      </c>
      <c r="OW369" s="1">
        <v>0</v>
      </c>
      <c r="OX369" s="1">
        <v>0</v>
      </c>
      <c r="OY369" s="1">
        <v>0</v>
      </c>
      <c r="OZ369" s="1">
        <v>0</v>
      </c>
      <c r="PA369" s="1">
        <v>0</v>
      </c>
      <c r="PB369" s="1">
        <v>0</v>
      </c>
      <c r="PC369" s="1">
        <v>0</v>
      </c>
      <c r="PD369" s="1">
        <v>0</v>
      </c>
      <c r="PE369" s="1">
        <v>0</v>
      </c>
      <c r="PF369" s="1">
        <v>0</v>
      </c>
      <c r="PG369" s="1">
        <v>0</v>
      </c>
      <c r="PH369" s="1">
        <v>0</v>
      </c>
      <c r="PI369" s="1">
        <v>0</v>
      </c>
      <c r="PJ369" s="1">
        <v>0</v>
      </c>
      <c r="PK369" s="1">
        <v>0</v>
      </c>
      <c r="PL369" s="1">
        <v>0</v>
      </c>
      <c r="PM369" s="1">
        <v>0</v>
      </c>
      <c r="PN369" s="1">
        <v>0</v>
      </c>
      <c r="PO369" s="1">
        <v>0</v>
      </c>
      <c r="PP369" s="1">
        <v>0</v>
      </c>
      <c r="PQ369" s="1">
        <v>0</v>
      </c>
      <c r="PR369" s="1">
        <v>0</v>
      </c>
      <c r="PS369" s="1">
        <v>0</v>
      </c>
      <c r="PT369" s="1">
        <v>0</v>
      </c>
      <c r="PU369" s="1">
        <v>1</v>
      </c>
      <c r="PV369" s="1">
        <v>4</v>
      </c>
      <c r="PW369" s="1">
        <v>0</v>
      </c>
      <c r="PX369" s="1">
        <v>0</v>
      </c>
      <c r="PY369" s="1">
        <v>4</v>
      </c>
      <c r="PZ369" s="1">
        <v>4</v>
      </c>
      <c r="QA369" s="1">
        <v>4</v>
      </c>
      <c r="QB369" s="1">
        <v>8</v>
      </c>
      <c r="QC369" s="1">
        <v>4</v>
      </c>
      <c r="QD369" s="1">
        <v>4</v>
      </c>
      <c r="QE369" s="1">
        <v>4</v>
      </c>
      <c r="QF369" s="1">
        <v>4</v>
      </c>
      <c r="QG369" s="1">
        <v>4</v>
      </c>
      <c r="QH369" s="1">
        <v>4</v>
      </c>
      <c r="QI369" s="1">
        <v>5</v>
      </c>
      <c r="QJ369" s="1">
        <v>5</v>
      </c>
      <c r="QK369" s="1">
        <v>4</v>
      </c>
      <c r="QL369" s="1">
        <v>4</v>
      </c>
      <c r="QM369" s="1">
        <v>1</v>
      </c>
      <c r="QN369" s="1">
        <v>1</v>
      </c>
      <c r="QO369" s="1">
        <v>0</v>
      </c>
      <c r="QP369" s="1">
        <v>1</v>
      </c>
      <c r="QQ369" s="1">
        <v>1</v>
      </c>
      <c r="QR369" s="1">
        <v>1</v>
      </c>
      <c r="QS369" s="1">
        <v>2</v>
      </c>
      <c r="QT369" s="1">
        <v>1</v>
      </c>
      <c r="QU369" s="1">
        <v>1</v>
      </c>
      <c r="QV369" s="1">
        <v>1</v>
      </c>
      <c r="QW369" s="1">
        <v>0</v>
      </c>
      <c r="QX369" s="1">
        <v>0</v>
      </c>
      <c r="QY369" s="1">
        <v>0</v>
      </c>
      <c r="QZ369" s="1">
        <v>1</v>
      </c>
    </row>
    <row r="370" spans="1:468">
      <c r="A370" s="1">
        <v>2015</v>
      </c>
      <c r="B370" s="1" t="s">
        <v>867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0</v>
      </c>
      <c r="J370" s="1">
        <v>0</v>
      </c>
      <c r="K370" s="1">
        <v>2</v>
      </c>
      <c r="L370" s="1">
        <v>2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1</v>
      </c>
      <c r="S370" s="1">
        <v>0</v>
      </c>
      <c r="T370" s="1">
        <v>1</v>
      </c>
      <c r="U370" s="1">
        <v>0</v>
      </c>
      <c r="V370" s="1">
        <v>1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</v>
      </c>
      <c r="BA370" s="1">
        <v>0</v>
      </c>
      <c r="BB370" s="1">
        <v>2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1</v>
      </c>
      <c r="BW370" s="1">
        <v>0</v>
      </c>
      <c r="BX370" s="1">
        <v>5</v>
      </c>
      <c r="BY370" s="1">
        <v>0</v>
      </c>
      <c r="BZ370" s="1">
        <v>0</v>
      </c>
      <c r="CA370" s="1">
        <v>2</v>
      </c>
      <c r="CB370" s="1">
        <v>5</v>
      </c>
      <c r="CC370" s="1">
        <v>5</v>
      </c>
      <c r="CD370" s="1">
        <v>7</v>
      </c>
      <c r="CE370" s="1">
        <v>2</v>
      </c>
      <c r="CF370" s="1">
        <v>2</v>
      </c>
      <c r="CG370" s="1">
        <v>5</v>
      </c>
      <c r="CH370" s="1">
        <v>0</v>
      </c>
      <c r="CI370" s="1">
        <v>5</v>
      </c>
      <c r="CJ370" s="1">
        <v>0</v>
      </c>
      <c r="CK370" s="1">
        <v>5</v>
      </c>
      <c r="CL370" s="1">
        <v>4</v>
      </c>
      <c r="CM370" s="1">
        <v>4</v>
      </c>
      <c r="CN370" s="1">
        <v>5</v>
      </c>
      <c r="CO370" s="1">
        <v>5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1</v>
      </c>
      <c r="CW370" s="1">
        <v>1</v>
      </c>
      <c r="CX370" s="1">
        <v>1</v>
      </c>
      <c r="CY370" s="1">
        <v>2</v>
      </c>
      <c r="CZ370" s="1">
        <v>1</v>
      </c>
      <c r="DA370" s="1">
        <v>1</v>
      </c>
      <c r="DB370" s="1">
        <v>0</v>
      </c>
      <c r="DC370" s="1">
        <v>0</v>
      </c>
      <c r="DD370" s="1">
        <v>1</v>
      </c>
      <c r="DE370" s="1">
        <v>1</v>
      </c>
      <c r="DF370" s="1">
        <v>1</v>
      </c>
      <c r="DG370" s="1">
        <v>1</v>
      </c>
      <c r="DH370" s="1">
        <v>1</v>
      </c>
      <c r="DI370" s="1">
        <v>0</v>
      </c>
      <c r="DJ370" s="1">
        <v>0</v>
      </c>
      <c r="DK370" s="1">
        <v>0</v>
      </c>
      <c r="DL370" s="1">
        <v>3</v>
      </c>
      <c r="DM370" s="1">
        <v>0</v>
      </c>
      <c r="DN370" s="1">
        <v>0</v>
      </c>
      <c r="DO370" s="1">
        <v>0</v>
      </c>
      <c r="DP370" s="1">
        <v>0</v>
      </c>
      <c r="DQ370" s="1">
        <v>3</v>
      </c>
      <c r="DR370" s="1">
        <v>3</v>
      </c>
      <c r="DS370" s="1">
        <v>3</v>
      </c>
      <c r="DT370" s="1">
        <v>3</v>
      </c>
      <c r="DU370" s="1">
        <v>0</v>
      </c>
      <c r="DV370" s="1">
        <v>0</v>
      </c>
      <c r="DW370" s="1">
        <v>0</v>
      </c>
      <c r="DX370" s="1">
        <v>3</v>
      </c>
      <c r="DY370" s="1">
        <v>0</v>
      </c>
      <c r="DZ370" s="1">
        <v>0</v>
      </c>
      <c r="EA370" s="1">
        <v>0</v>
      </c>
      <c r="EB370" s="1">
        <v>2</v>
      </c>
      <c r="EC370" s="1">
        <v>2</v>
      </c>
      <c r="ED370" s="1">
        <v>2</v>
      </c>
      <c r="EE370" s="1">
        <v>2</v>
      </c>
      <c r="EF370" s="1">
        <v>3</v>
      </c>
      <c r="EG370" s="1">
        <v>3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3</v>
      </c>
      <c r="EV370" s="1">
        <v>3</v>
      </c>
      <c r="EW370" s="1">
        <v>0</v>
      </c>
      <c r="EX370" s="1">
        <v>2</v>
      </c>
      <c r="EY370" s="1">
        <v>0</v>
      </c>
      <c r="EZ370" s="1">
        <v>0</v>
      </c>
      <c r="FA370" s="1">
        <v>1</v>
      </c>
      <c r="FB370" s="1">
        <v>1</v>
      </c>
      <c r="FC370" s="1">
        <v>2</v>
      </c>
      <c r="FD370" s="1">
        <v>5</v>
      </c>
      <c r="FE370" s="1">
        <v>1</v>
      </c>
      <c r="FF370" s="1">
        <v>2</v>
      </c>
      <c r="FG370" s="1">
        <v>2</v>
      </c>
      <c r="FH370" s="1">
        <v>0</v>
      </c>
      <c r="FI370" s="1">
        <v>2</v>
      </c>
      <c r="FJ370" s="1">
        <v>0</v>
      </c>
      <c r="FK370" s="1">
        <v>2</v>
      </c>
      <c r="FL370" s="1">
        <v>2</v>
      </c>
      <c r="FM370" s="1">
        <v>2</v>
      </c>
      <c r="FN370" s="1">
        <v>0</v>
      </c>
      <c r="FO370" s="1">
        <v>0</v>
      </c>
      <c r="FP370" s="1">
        <v>0</v>
      </c>
      <c r="FQ370" s="1">
        <v>1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7</v>
      </c>
      <c r="GA370" s="1">
        <v>0</v>
      </c>
      <c r="GB370" s="1">
        <v>0</v>
      </c>
      <c r="GC370" s="1">
        <v>0</v>
      </c>
      <c r="GD370" s="1">
        <v>0</v>
      </c>
      <c r="GE370" s="1">
        <v>7</v>
      </c>
      <c r="GF370" s="1">
        <v>7</v>
      </c>
      <c r="GG370" s="1">
        <v>7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2</v>
      </c>
      <c r="HF370" s="1">
        <v>6</v>
      </c>
      <c r="HG370" s="1">
        <v>6</v>
      </c>
      <c r="HH370" s="1">
        <v>3</v>
      </c>
      <c r="HI370" s="1">
        <v>0</v>
      </c>
      <c r="HJ370" s="1">
        <v>0</v>
      </c>
      <c r="HK370" s="1">
        <v>0</v>
      </c>
      <c r="HL370" s="1">
        <v>0</v>
      </c>
      <c r="HM370" s="1">
        <v>1</v>
      </c>
      <c r="HN370" s="1">
        <v>0</v>
      </c>
      <c r="HO370" s="1">
        <v>0</v>
      </c>
      <c r="HP370" s="1">
        <v>0</v>
      </c>
      <c r="HQ370" s="1">
        <v>0</v>
      </c>
      <c r="HR370" s="1">
        <v>1</v>
      </c>
      <c r="HS370" s="1">
        <v>1</v>
      </c>
      <c r="HT370" s="1">
        <v>1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7</v>
      </c>
      <c r="IA370" s="1">
        <v>7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1</v>
      </c>
      <c r="JQ370" s="1">
        <v>1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1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1</v>
      </c>
      <c r="KF370" s="1">
        <v>1</v>
      </c>
      <c r="KG370" s="1">
        <v>1</v>
      </c>
      <c r="KH370" s="1">
        <v>0</v>
      </c>
      <c r="KI370" s="1">
        <v>1</v>
      </c>
      <c r="KJ370" s="1">
        <v>1</v>
      </c>
      <c r="KK370" s="1">
        <v>1</v>
      </c>
      <c r="KL370" s="1">
        <v>0</v>
      </c>
      <c r="KM370" s="1">
        <v>0</v>
      </c>
      <c r="KN370" s="1">
        <v>0</v>
      </c>
      <c r="KO370" s="1">
        <v>1</v>
      </c>
      <c r="KP370" s="1">
        <v>1</v>
      </c>
      <c r="KQ370" s="1">
        <v>0</v>
      </c>
      <c r="KR370" s="1">
        <v>0</v>
      </c>
      <c r="KS370" s="1">
        <v>2</v>
      </c>
      <c r="KT370" s="1">
        <v>2</v>
      </c>
      <c r="KU370" s="1">
        <v>0</v>
      </c>
      <c r="KV370" s="1">
        <v>0</v>
      </c>
      <c r="KW370" s="1">
        <v>0</v>
      </c>
      <c r="KX370" s="1">
        <v>0</v>
      </c>
      <c r="KY370" s="1">
        <v>1</v>
      </c>
      <c r="KZ370" s="1">
        <v>1</v>
      </c>
      <c r="LA370" s="1">
        <v>1</v>
      </c>
      <c r="LB370" s="1">
        <v>1</v>
      </c>
      <c r="LC370" s="1">
        <v>1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1</v>
      </c>
      <c r="LJ370" s="1">
        <v>1</v>
      </c>
      <c r="LK370" s="1">
        <v>1</v>
      </c>
      <c r="LL370" s="1">
        <v>8</v>
      </c>
      <c r="LM370" s="1">
        <v>0</v>
      </c>
      <c r="LN370" s="1">
        <v>5</v>
      </c>
      <c r="LO370" s="1">
        <v>5</v>
      </c>
      <c r="LP370" s="1">
        <v>3</v>
      </c>
      <c r="LQ370" s="1">
        <v>1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2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</v>
      </c>
      <c r="MU370" s="1">
        <v>0</v>
      </c>
      <c r="MV370" s="1">
        <v>2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0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0</v>
      </c>
      <c r="NK370" s="1">
        <v>0</v>
      </c>
      <c r="NL370" s="1">
        <v>0</v>
      </c>
      <c r="NM370" s="1">
        <v>0</v>
      </c>
      <c r="NN370" s="1">
        <v>0</v>
      </c>
      <c r="NO370" s="1">
        <v>0</v>
      </c>
      <c r="NP370" s="1">
        <v>0</v>
      </c>
      <c r="NQ370" s="1">
        <v>0</v>
      </c>
      <c r="NR370" s="1">
        <v>0</v>
      </c>
      <c r="NS370" s="1">
        <v>0</v>
      </c>
      <c r="NT370" s="1">
        <v>0</v>
      </c>
      <c r="NU370" s="1">
        <v>0</v>
      </c>
      <c r="NV370" s="1">
        <v>0</v>
      </c>
      <c r="NW370" s="1">
        <v>0</v>
      </c>
      <c r="NX370" s="1">
        <v>0</v>
      </c>
      <c r="NY370" s="1">
        <v>0</v>
      </c>
      <c r="NZ370" s="1">
        <v>0</v>
      </c>
      <c r="OA370" s="1">
        <v>0</v>
      </c>
      <c r="OB370" s="1">
        <v>0</v>
      </c>
      <c r="OC370" s="1">
        <v>0</v>
      </c>
      <c r="OD370" s="1">
        <v>0</v>
      </c>
      <c r="OE370" s="1">
        <v>0</v>
      </c>
      <c r="OF370" s="1">
        <v>0</v>
      </c>
      <c r="OG370" s="1">
        <v>0</v>
      </c>
      <c r="OH370" s="1">
        <v>0</v>
      </c>
      <c r="OI370" s="1">
        <v>0</v>
      </c>
      <c r="OJ370" s="1">
        <v>0</v>
      </c>
      <c r="OK370" s="1">
        <v>0</v>
      </c>
      <c r="OL370" s="1">
        <v>0</v>
      </c>
      <c r="OM370" s="1">
        <v>0</v>
      </c>
      <c r="ON370" s="1">
        <v>0</v>
      </c>
      <c r="OO370" s="1">
        <v>0</v>
      </c>
      <c r="OP370" s="1">
        <v>0</v>
      </c>
      <c r="OQ370" s="1">
        <v>0</v>
      </c>
      <c r="OR370" s="1">
        <v>0</v>
      </c>
      <c r="OS370" s="1">
        <v>0</v>
      </c>
      <c r="OT370" s="1">
        <v>0</v>
      </c>
      <c r="OU370" s="1">
        <v>0</v>
      </c>
      <c r="OV370" s="1">
        <v>0</v>
      </c>
      <c r="OW370" s="1">
        <v>0</v>
      </c>
      <c r="OX370" s="1">
        <v>0</v>
      </c>
      <c r="OY370" s="1">
        <v>0</v>
      </c>
      <c r="OZ370" s="1">
        <v>0</v>
      </c>
      <c r="PA370" s="1">
        <v>0</v>
      </c>
      <c r="PB370" s="1">
        <v>0</v>
      </c>
      <c r="PC370" s="1">
        <v>0</v>
      </c>
      <c r="PD370" s="1">
        <v>0</v>
      </c>
      <c r="PE370" s="1">
        <v>0</v>
      </c>
      <c r="PF370" s="1">
        <v>0</v>
      </c>
      <c r="PG370" s="1">
        <v>0</v>
      </c>
      <c r="PH370" s="1">
        <v>0</v>
      </c>
      <c r="PI370" s="1">
        <v>0</v>
      </c>
      <c r="PJ370" s="1">
        <v>0</v>
      </c>
      <c r="PK370" s="1">
        <v>0</v>
      </c>
      <c r="PL370" s="1">
        <v>0</v>
      </c>
      <c r="PM370" s="1">
        <v>0</v>
      </c>
      <c r="PN370" s="1">
        <v>0</v>
      </c>
      <c r="PO370" s="1">
        <v>0</v>
      </c>
      <c r="PP370" s="1">
        <v>0</v>
      </c>
      <c r="PQ370" s="1">
        <v>0</v>
      </c>
      <c r="PR370" s="1">
        <v>0</v>
      </c>
      <c r="PS370" s="1">
        <v>0</v>
      </c>
      <c r="PT370" s="1">
        <v>0</v>
      </c>
      <c r="PU370" s="1">
        <v>1</v>
      </c>
      <c r="PV370" s="1">
        <v>4</v>
      </c>
      <c r="PW370" s="1">
        <v>0</v>
      </c>
      <c r="PX370" s="1">
        <v>0</v>
      </c>
      <c r="PY370" s="1">
        <v>4</v>
      </c>
      <c r="PZ370" s="1">
        <v>4</v>
      </c>
      <c r="QA370" s="1">
        <v>4</v>
      </c>
      <c r="QB370" s="1">
        <v>8</v>
      </c>
      <c r="QC370" s="1">
        <v>4</v>
      </c>
      <c r="QD370" s="1">
        <v>4</v>
      </c>
      <c r="QE370" s="1">
        <v>4</v>
      </c>
      <c r="QF370" s="1">
        <v>4</v>
      </c>
      <c r="QG370" s="1">
        <v>4</v>
      </c>
      <c r="QH370" s="1">
        <v>4</v>
      </c>
      <c r="QI370" s="1">
        <v>5</v>
      </c>
      <c r="QJ370" s="1">
        <v>5</v>
      </c>
      <c r="QK370" s="1">
        <v>4</v>
      </c>
      <c r="QL370" s="1">
        <v>4</v>
      </c>
      <c r="QM370" s="1">
        <v>1</v>
      </c>
      <c r="QN370" s="1">
        <v>1</v>
      </c>
      <c r="QO370" s="1">
        <v>0</v>
      </c>
      <c r="QP370" s="1">
        <v>1</v>
      </c>
      <c r="QQ370" s="1">
        <v>1</v>
      </c>
      <c r="QR370" s="1">
        <v>1</v>
      </c>
      <c r="QS370" s="1">
        <v>2</v>
      </c>
      <c r="QT370" s="1">
        <v>1</v>
      </c>
      <c r="QU370" s="1">
        <v>1</v>
      </c>
      <c r="QV370" s="1">
        <v>1</v>
      </c>
      <c r="QW370" s="1">
        <v>0</v>
      </c>
      <c r="QX370" s="1">
        <v>0</v>
      </c>
      <c r="QY370" s="1">
        <v>1</v>
      </c>
      <c r="QZ370" s="1">
        <v>1</v>
      </c>
    </row>
    <row r="371" spans="1:468">
      <c r="A371" s="1">
        <v>2015</v>
      </c>
      <c r="B371" s="1" t="s">
        <v>868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0</v>
      </c>
      <c r="J371" s="1">
        <v>1</v>
      </c>
      <c r="K371" s="1">
        <v>2</v>
      </c>
      <c r="L371" s="1">
        <v>2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1</v>
      </c>
      <c r="S371" s="1">
        <v>0</v>
      </c>
      <c r="T371" s="1">
        <v>1</v>
      </c>
      <c r="U371" s="1">
        <v>0</v>
      </c>
      <c r="V371" s="1">
        <v>1</v>
      </c>
      <c r="W371" s="1">
        <v>1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0</v>
      </c>
      <c r="BB371" s="1">
        <v>2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1</v>
      </c>
      <c r="BW371" s="1">
        <v>0</v>
      </c>
      <c r="BX371" s="1">
        <v>5</v>
      </c>
      <c r="BY371" s="1">
        <v>0</v>
      </c>
      <c r="BZ371" s="1">
        <v>0</v>
      </c>
      <c r="CA371" s="1">
        <v>2</v>
      </c>
      <c r="CB371" s="1">
        <v>5</v>
      </c>
      <c r="CC371" s="1">
        <v>5</v>
      </c>
      <c r="CD371" s="1">
        <v>7</v>
      </c>
      <c r="CE371" s="1">
        <v>2</v>
      </c>
      <c r="CF371" s="1">
        <v>2</v>
      </c>
      <c r="CG371" s="1">
        <v>5</v>
      </c>
      <c r="CH371" s="1">
        <v>0</v>
      </c>
      <c r="CI371" s="1">
        <v>5</v>
      </c>
      <c r="CJ371" s="1">
        <v>0</v>
      </c>
      <c r="CK371" s="1">
        <v>5</v>
      </c>
      <c r="CL371" s="1">
        <v>4</v>
      </c>
      <c r="CM371" s="1">
        <v>4</v>
      </c>
      <c r="CN371" s="1">
        <v>5</v>
      </c>
      <c r="CO371" s="1">
        <v>5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2</v>
      </c>
      <c r="CW371" s="1">
        <v>2</v>
      </c>
      <c r="CX371" s="1">
        <v>2</v>
      </c>
      <c r="CY371" s="1">
        <v>4</v>
      </c>
      <c r="CZ371" s="1">
        <v>2</v>
      </c>
      <c r="DA371" s="1">
        <v>2</v>
      </c>
      <c r="DB371" s="1">
        <v>0</v>
      </c>
      <c r="DC371" s="1">
        <v>0</v>
      </c>
      <c r="DD371" s="1">
        <v>2</v>
      </c>
      <c r="DE371" s="1">
        <v>2</v>
      </c>
      <c r="DF371" s="1">
        <v>3</v>
      </c>
      <c r="DG371" s="1">
        <v>3</v>
      </c>
      <c r="DH371" s="1">
        <v>2</v>
      </c>
      <c r="DI371" s="1">
        <v>0</v>
      </c>
      <c r="DJ371" s="1">
        <v>0</v>
      </c>
      <c r="DK371" s="1">
        <v>0</v>
      </c>
      <c r="DL371" s="1">
        <v>3</v>
      </c>
      <c r="DM371" s="1">
        <v>0</v>
      </c>
      <c r="DN371" s="1">
        <v>0</v>
      </c>
      <c r="DO371" s="1">
        <v>0</v>
      </c>
      <c r="DP371" s="1">
        <v>0</v>
      </c>
      <c r="DQ371" s="1">
        <v>3</v>
      </c>
      <c r="DR371" s="1">
        <v>3</v>
      </c>
      <c r="DS371" s="1">
        <v>3</v>
      </c>
      <c r="DT371" s="1">
        <v>3</v>
      </c>
      <c r="DU371" s="1">
        <v>0</v>
      </c>
      <c r="DV371" s="1">
        <v>0</v>
      </c>
      <c r="DW371" s="1">
        <v>0</v>
      </c>
      <c r="DX371" s="1">
        <v>3</v>
      </c>
      <c r="DY371" s="1">
        <v>0</v>
      </c>
      <c r="DZ371" s="1">
        <v>0</v>
      </c>
      <c r="EA371" s="1">
        <v>0</v>
      </c>
      <c r="EB371" s="1">
        <v>2</v>
      </c>
      <c r="EC371" s="1">
        <v>2</v>
      </c>
      <c r="ED371" s="1">
        <v>2</v>
      </c>
      <c r="EE371" s="1">
        <v>2</v>
      </c>
      <c r="EF371" s="1">
        <v>3</v>
      </c>
      <c r="EG371" s="1">
        <v>3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3</v>
      </c>
      <c r="EV371" s="1">
        <v>3</v>
      </c>
      <c r="EW371" s="1">
        <v>0</v>
      </c>
      <c r="EX371" s="1">
        <v>2</v>
      </c>
      <c r="EY371" s="1">
        <v>0</v>
      </c>
      <c r="EZ371" s="1">
        <v>0</v>
      </c>
      <c r="FA371" s="1">
        <v>1</v>
      </c>
      <c r="FB371" s="1">
        <v>1</v>
      </c>
      <c r="FC371" s="1">
        <v>2</v>
      </c>
      <c r="FD371" s="1">
        <v>5</v>
      </c>
      <c r="FE371" s="1">
        <v>1</v>
      </c>
      <c r="FF371" s="1">
        <v>2</v>
      </c>
      <c r="FG371" s="1">
        <v>2</v>
      </c>
      <c r="FH371" s="1">
        <v>0</v>
      </c>
      <c r="FI371" s="1">
        <v>2</v>
      </c>
      <c r="FJ371" s="1">
        <v>0</v>
      </c>
      <c r="FK371" s="1">
        <v>2</v>
      </c>
      <c r="FL371" s="1">
        <v>2</v>
      </c>
      <c r="FM371" s="1">
        <v>2</v>
      </c>
      <c r="FN371" s="1">
        <v>0</v>
      </c>
      <c r="FO371" s="1">
        <v>0</v>
      </c>
      <c r="FP371" s="1">
        <v>0</v>
      </c>
      <c r="FQ371" s="1">
        <v>1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7</v>
      </c>
      <c r="GA371" s="1">
        <v>0</v>
      </c>
      <c r="GB371" s="1">
        <v>0</v>
      </c>
      <c r="GC371" s="1">
        <v>0</v>
      </c>
      <c r="GD371" s="1">
        <v>0</v>
      </c>
      <c r="GE371" s="1">
        <v>7</v>
      </c>
      <c r="GF371" s="1">
        <v>7</v>
      </c>
      <c r="GG371" s="1">
        <v>7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2</v>
      </c>
      <c r="HF371" s="1">
        <v>6</v>
      </c>
      <c r="HG371" s="1">
        <v>6</v>
      </c>
      <c r="HH371" s="1">
        <v>3</v>
      </c>
      <c r="HI371" s="1">
        <v>0</v>
      </c>
      <c r="HJ371" s="1">
        <v>0</v>
      </c>
      <c r="HK371" s="1">
        <v>0</v>
      </c>
      <c r="HL371" s="1">
        <v>0</v>
      </c>
      <c r="HM371" s="1">
        <v>1</v>
      </c>
      <c r="HN371" s="1">
        <v>0</v>
      </c>
      <c r="HO371" s="1">
        <v>0</v>
      </c>
      <c r="HP371" s="1">
        <v>0</v>
      </c>
      <c r="HQ371" s="1">
        <v>0</v>
      </c>
      <c r="HR371" s="1">
        <v>1</v>
      </c>
      <c r="HS371" s="1">
        <v>1</v>
      </c>
      <c r="HT371" s="1">
        <v>1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7</v>
      </c>
      <c r="IA371" s="1">
        <v>7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1</v>
      </c>
      <c r="JQ371" s="1">
        <v>1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1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1</v>
      </c>
      <c r="KF371" s="1">
        <v>1</v>
      </c>
      <c r="KG371" s="1">
        <v>1</v>
      </c>
      <c r="KH371" s="1">
        <v>0</v>
      </c>
      <c r="KI371" s="1">
        <v>1</v>
      </c>
      <c r="KJ371" s="1">
        <v>1</v>
      </c>
      <c r="KK371" s="1">
        <v>1</v>
      </c>
      <c r="KL371" s="1">
        <v>0</v>
      </c>
      <c r="KM371" s="1">
        <v>0</v>
      </c>
      <c r="KN371" s="1">
        <v>0</v>
      </c>
      <c r="KO371" s="1">
        <v>1</v>
      </c>
      <c r="KP371" s="1">
        <v>1</v>
      </c>
      <c r="KQ371" s="1">
        <v>0</v>
      </c>
      <c r="KR371" s="1">
        <v>1</v>
      </c>
      <c r="KS371" s="1">
        <v>2</v>
      </c>
      <c r="KT371" s="1">
        <v>2</v>
      </c>
      <c r="KU371" s="1">
        <v>0</v>
      </c>
      <c r="KV371" s="1">
        <v>0</v>
      </c>
      <c r="KW371" s="1">
        <v>0</v>
      </c>
      <c r="KX371" s="1">
        <v>0</v>
      </c>
      <c r="KY371" s="1">
        <v>1</v>
      </c>
      <c r="KZ371" s="1">
        <v>1</v>
      </c>
      <c r="LA371" s="1">
        <v>1</v>
      </c>
      <c r="LB371" s="1">
        <v>1</v>
      </c>
      <c r="LC371" s="1">
        <v>1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1</v>
      </c>
      <c r="LJ371" s="1">
        <v>1</v>
      </c>
      <c r="LK371" s="1">
        <v>1</v>
      </c>
      <c r="LL371" s="1">
        <v>8</v>
      </c>
      <c r="LM371" s="1">
        <v>0</v>
      </c>
      <c r="LN371" s="1">
        <v>5</v>
      </c>
      <c r="LO371" s="1">
        <v>5</v>
      </c>
      <c r="LP371" s="1">
        <v>3</v>
      </c>
      <c r="LQ371" s="1">
        <v>1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ML371" s="1">
        <v>2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0</v>
      </c>
      <c r="MS371" s="1">
        <v>0</v>
      </c>
      <c r="MT371" s="1">
        <v>0</v>
      </c>
      <c r="MU371" s="1">
        <v>0</v>
      </c>
      <c r="MV371" s="1">
        <v>2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0</v>
      </c>
      <c r="NC371" s="1">
        <v>0</v>
      </c>
      <c r="ND371" s="1">
        <v>0</v>
      </c>
      <c r="NE371" s="1">
        <v>0</v>
      </c>
      <c r="NF371" s="1">
        <v>0</v>
      </c>
      <c r="NG371" s="1">
        <v>0</v>
      </c>
      <c r="NH371" s="1">
        <v>0</v>
      </c>
      <c r="NI371" s="1">
        <v>0</v>
      </c>
      <c r="NJ371" s="1">
        <v>0</v>
      </c>
      <c r="NK371" s="1">
        <v>0</v>
      </c>
      <c r="NL371" s="1">
        <v>0</v>
      </c>
      <c r="NM371" s="1">
        <v>0</v>
      </c>
      <c r="NN371" s="1">
        <v>0</v>
      </c>
      <c r="NO371" s="1">
        <v>0</v>
      </c>
      <c r="NP371" s="1">
        <v>0</v>
      </c>
      <c r="NQ371" s="1">
        <v>0</v>
      </c>
      <c r="NR371" s="1">
        <v>0</v>
      </c>
      <c r="NS371" s="1">
        <v>0</v>
      </c>
      <c r="NT371" s="1">
        <v>0</v>
      </c>
      <c r="NU371" s="1">
        <v>0</v>
      </c>
      <c r="NV371" s="1">
        <v>0</v>
      </c>
      <c r="NW371" s="1">
        <v>0</v>
      </c>
      <c r="NX371" s="1">
        <v>0</v>
      </c>
      <c r="NY371" s="1">
        <v>0</v>
      </c>
      <c r="NZ371" s="1">
        <v>0</v>
      </c>
      <c r="OA371" s="1">
        <v>0</v>
      </c>
      <c r="OB371" s="1">
        <v>0</v>
      </c>
      <c r="OC371" s="1">
        <v>0</v>
      </c>
      <c r="OD371" s="1">
        <v>0</v>
      </c>
      <c r="OE371" s="1">
        <v>0</v>
      </c>
      <c r="OF371" s="1">
        <v>0</v>
      </c>
      <c r="OG371" s="1">
        <v>0</v>
      </c>
      <c r="OH371" s="1">
        <v>0</v>
      </c>
      <c r="OI371" s="1">
        <v>0</v>
      </c>
      <c r="OJ371" s="1">
        <v>0</v>
      </c>
      <c r="OK371" s="1">
        <v>0</v>
      </c>
      <c r="OL371" s="1">
        <v>0</v>
      </c>
      <c r="OM371" s="1">
        <v>0</v>
      </c>
      <c r="ON371" s="1">
        <v>0</v>
      </c>
      <c r="OO371" s="1">
        <v>0</v>
      </c>
      <c r="OP371" s="1">
        <v>0</v>
      </c>
      <c r="OQ371" s="1">
        <v>0</v>
      </c>
      <c r="OR371" s="1">
        <v>0</v>
      </c>
      <c r="OS371" s="1">
        <v>0</v>
      </c>
      <c r="OT371" s="1">
        <v>0</v>
      </c>
      <c r="OU371" s="1">
        <v>0</v>
      </c>
      <c r="OV371" s="1">
        <v>0</v>
      </c>
      <c r="OW371" s="1">
        <v>0</v>
      </c>
      <c r="OX371" s="1">
        <v>0</v>
      </c>
      <c r="OY371" s="1">
        <v>0</v>
      </c>
      <c r="OZ371" s="1">
        <v>0</v>
      </c>
      <c r="PA371" s="1">
        <v>0</v>
      </c>
      <c r="PB371" s="1">
        <v>0</v>
      </c>
      <c r="PC371" s="1">
        <v>0</v>
      </c>
      <c r="PD371" s="1">
        <v>0</v>
      </c>
      <c r="PE371" s="1">
        <v>0</v>
      </c>
      <c r="PF371" s="1">
        <v>0</v>
      </c>
      <c r="PG371" s="1">
        <v>0</v>
      </c>
      <c r="PH371" s="1">
        <v>0</v>
      </c>
      <c r="PI371" s="1">
        <v>0</v>
      </c>
      <c r="PJ371" s="1">
        <v>0</v>
      </c>
      <c r="PK371" s="1">
        <v>0</v>
      </c>
      <c r="PL371" s="1">
        <v>0</v>
      </c>
      <c r="PM371" s="1">
        <v>0</v>
      </c>
      <c r="PN371" s="1">
        <v>0</v>
      </c>
      <c r="PO371" s="1">
        <v>0</v>
      </c>
      <c r="PP371" s="1">
        <v>0</v>
      </c>
      <c r="PQ371" s="1">
        <v>0</v>
      </c>
      <c r="PR371" s="1">
        <v>0</v>
      </c>
      <c r="PS371" s="1">
        <v>0</v>
      </c>
      <c r="PT371" s="1">
        <v>0</v>
      </c>
      <c r="PU371" s="1">
        <v>1</v>
      </c>
      <c r="PV371" s="1">
        <v>4</v>
      </c>
      <c r="PW371" s="1">
        <v>0</v>
      </c>
      <c r="PX371" s="1">
        <v>0</v>
      </c>
      <c r="PY371" s="1">
        <v>4</v>
      </c>
      <c r="PZ371" s="1">
        <v>4</v>
      </c>
      <c r="QA371" s="1">
        <v>4</v>
      </c>
      <c r="QB371" s="1">
        <v>8</v>
      </c>
      <c r="QC371" s="1">
        <v>4</v>
      </c>
      <c r="QD371" s="1">
        <v>4</v>
      </c>
      <c r="QE371" s="1">
        <v>4</v>
      </c>
      <c r="QF371" s="1">
        <v>4</v>
      </c>
      <c r="QG371" s="1">
        <v>4</v>
      </c>
      <c r="QH371" s="1">
        <v>4</v>
      </c>
      <c r="QI371" s="1">
        <v>5</v>
      </c>
      <c r="QJ371" s="1">
        <v>5</v>
      </c>
      <c r="QK371" s="1">
        <v>4</v>
      </c>
      <c r="QL371" s="1">
        <v>4</v>
      </c>
      <c r="QM371" s="1">
        <v>1</v>
      </c>
      <c r="QN371" s="1">
        <v>1</v>
      </c>
      <c r="QO371" s="1">
        <v>0</v>
      </c>
      <c r="QP371" s="1">
        <v>1</v>
      </c>
      <c r="QQ371" s="1">
        <v>1</v>
      </c>
      <c r="QR371" s="1">
        <v>1</v>
      </c>
      <c r="QS371" s="1">
        <v>2</v>
      </c>
      <c r="QT371" s="1">
        <v>1</v>
      </c>
      <c r="QU371" s="1">
        <v>1</v>
      </c>
      <c r="QV371" s="1">
        <v>1</v>
      </c>
      <c r="QW371" s="1">
        <v>0</v>
      </c>
      <c r="QX371" s="1">
        <v>0</v>
      </c>
      <c r="QY371" s="1">
        <v>1</v>
      </c>
      <c r="QZ371" s="1">
        <v>1</v>
      </c>
    </row>
    <row r="372" spans="1:468">
      <c r="A372" s="1">
        <v>2015</v>
      </c>
      <c r="B372" s="1" t="s">
        <v>869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2</v>
      </c>
      <c r="L372" s="1">
        <v>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1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2</v>
      </c>
      <c r="BY372" s="1">
        <v>2</v>
      </c>
      <c r="BZ372" s="1">
        <v>2</v>
      </c>
      <c r="CA372" s="1">
        <v>2</v>
      </c>
      <c r="CB372" s="1">
        <v>2</v>
      </c>
      <c r="CC372" s="1">
        <v>2</v>
      </c>
      <c r="CD372" s="1">
        <v>4</v>
      </c>
      <c r="CE372" s="1">
        <v>2</v>
      </c>
      <c r="CF372" s="1">
        <v>0</v>
      </c>
      <c r="CG372" s="1">
        <v>2</v>
      </c>
      <c r="CH372" s="1">
        <v>0</v>
      </c>
      <c r="CI372" s="1">
        <v>2</v>
      </c>
      <c r="CJ372" s="1">
        <v>2</v>
      </c>
      <c r="CK372" s="1">
        <v>2</v>
      </c>
      <c r="CL372" s="1">
        <v>0</v>
      </c>
      <c r="CM372" s="1">
        <v>0</v>
      </c>
      <c r="CN372" s="1">
        <v>2</v>
      </c>
      <c r="CO372" s="1">
        <v>2</v>
      </c>
      <c r="CP372" s="1">
        <v>0</v>
      </c>
      <c r="CQ372" s="1">
        <v>0</v>
      </c>
      <c r="CR372" s="1">
        <v>1</v>
      </c>
      <c r="CS372" s="1">
        <v>1</v>
      </c>
      <c r="CT372" s="1">
        <v>1</v>
      </c>
      <c r="CU372" s="1">
        <v>1</v>
      </c>
      <c r="CV372" s="1">
        <v>1</v>
      </c>
      <c r="CW372" s="1">
        <v>1</v>
      </c>
      <c r="CX372" s="1">
        <v>1</v>
      </c>
      <c r="CY372" s="1">
        <v>2</v>
      </c>
      <c r="CZ372" s="1">
        <v>1</v>
      </c>
      <c r="DA372" s="1">
        <v>1</v>
      </c>
      <c r="DB372" s="1">
        <v>0</v>
      </c>
      <c r="DC372" s="1">
        <v>0</v>
      </c>
      <c r="DD372" s="1">
        <v>1</v>
      </c>
      <c r="DE372" s="1">
        <v>1</v>
      </c>
      <c r="DF372" s="1">
        <v>1</v>
      </c>
      <c r="DG372" s="1">
        <v>1</v>
      </c>
      <c r="DH372" s="1">
        <v>2</v>
      </c>
      <c r="DI372" s="1">
        <v>0</v>
      </c>
      <c r="DJ372" s="1">
        <v>0</v>
      </c>
      <c r="DK372" s="1">
        <v>1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1</v>
      </c>
      <c r="EA372" s="1">
        <v>0</v>
      </c>
      <c r="EB372" s="1">
        <v>1</v>
      </c>
      <c r="EC372" s="1">
        <v>1</v>
      </c>
      <c r="ED372" s="1">
        <v>1</v>
      </c>
      <c r="EE372" s="1">
        <v>1</v>
      </c>
      <c r="EF372" s="1">
        <v>2</v>
      </c>
      <c r="EG372" s="1">
        <v>2</v>
      </c>
      <c r="EH372" s="1">
        <v>10</v>
      </c>
      <c r="EI372" s="1">
        <v>10</v>
      </c>
      <c r="EJ372" s="1">
        <v>0</v>
      </c>
      <c r="EK372" s="1">
        <v>41</v>
      </c>
      <c r="EL372" s="1">
        <v>41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1</v>
      </c>
      <c r="EX372" s="1">
        <v>2</v>
      </c>
      <c r="EY372" s="1">
        <v>2</v>
      </c>
      <c r="EZ372" s="1">
        <v>2</v>
      </c>
      <c r="FA372" s="1">
        <v>2</v>
      </c>
      <c r="FB372" s="1">
        <v>2</v>
      </c>
      <c r="FC372" s="1">
        <v>2</v>
      </c>
      <c r="FD372" s="1">
        <v>4</v>
      </c>
      <c r="FE372" s="1">
        <v>2</v>
      </c>
      <c r="FF372" s="1">
        <v>1</v>
      </c>
      <c r="FG372" s="1">
        <v>1</v>
      </c>
      <c r="FH372" s="1">
        <v>0</v>
      </c>
      <c r="FI372" s="1">
        <v>1</v>
      </c>
      <c r="FJ372" s="1">
        <v>2</v>
      </c>
      <c r="FK372" s="1">
        <v>2</v>
      </c>
      <c r="FL372" s="1">
        <v>2</v>
      </c>
      <c r="FM372" s="1">
        <v>2</v>
      </c>
      <c r="FN372" s="1">
        <v>1</v>
      </c>
      <c r="FO372" s="1">
        <v>0</v>
      </c>
      <c r="FP372" s="1">
        <v>0</v>
      </c>
      <c r="FQ372" s="1">
        <v>0</v>
      </c>
      <c r="FR372" s="1">
        <v>4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24</v>
      </c>
      <c r="GA372" s="1">
        <v>24</v>
      </c>
      <c r="GB372" s="1">
        <v>0</v>
      </c>
      <c r="GC372" s="1">
        <v>0</v>
      </c>
      <c r="GD372" s="1">
        <v>0</v>
      </c>
      <c r="GE372" s="1">
        <v>24</v>
      </c>
      <c r="GF372" s="1">
        <v>24</v>
      </c>
      <c r="GG372" s="1">
        <v>24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237</v>
      </c>
      <c r="HG372" s="1">
        <v>237</v>
      </c>
      <c r="HH372" s="1">
        <v>7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6</v>
      </c>
      <c r="HS372" s="1">
        <v>0</v>
      </c>
      <c r="HT372" s="1">
        <v>0</v>
      </c>
      <c r="HU372" s="1">
        <v>6</v>
      </c>
      <c r="HV372" s="1">
        <v>0</v>
      </c>
      <c r="HW372" s="1">
        <v>0</v>
      </c>
      <c r="HX372" s="1">
        <v>9</v>
      </c>
      <c r="HY372" s="1">
        <v>9</v>
      </c>
      <c r="HZ372" s="1">
        <v>24</v>
      </c>
      <c r="IA372" s="1">
        <v>24</v>
      </c>
      <c r="IB372" s="1">
        <v>1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4</v>
      </c>
      <c r="II372" s="1">
        <v>5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4</v>
      </c>
      <c r="JQ372" s="1">
        <v>4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4</v>
      </c>
      <c r="JY372" s="1">
        <v>4</v>
      </c>
      <c r="JZ372" s="1">
        <v>4</v>
      </c>
      <c r="KA372" s="1">
        <v>0</v>
      </c>
      <c r="KB372" s="1">
        <v>0</v>
      </c>
      <c r="KC372" s="1">
        <v>0</v>
      </c>
      <c r="KD372" s="1">
        <v>0</v>
      </c>
      <c r="KE372" s="1">
        <v>4</v>
      </c>
      <c r="KF372" s="1">
        <v>4</v>
      </c>
      <c r="KG372" s="1">
        <v>4</v>
      </c>
      <c r="KH372" s="1">
        <v>0</v>
      </c>
      <c r="KI372" s="1">
        <v>4</v>
      </c>
      <c r="KJ372" s="1">
        <v>0</v>
      </c>
      <c r="KK372" s="1">
        <v>4</v>
      </c>
      <c r="KL372" s="1">
        <v>0</v>
      </c>
      <c r="KM372" s="1">
        <v>0</v>
      </c>
      <c r="KN372" s="1">
        <v>4</v>
      </c>
      <c r="KO372" s="1">
        <v>4</v>
      </c>
      <c r="KP372" s="1">
        <v>4</v>
      </c>
      <c r="KQ372" s="1">
        <v>4</v>
      </c>
      <c r="KR372" s="1">
        <v>4</v>
      </c>
      <c r="KS372" s="1">
        <v>8</v>
      </c>
      <c r="KT372" s="1">
        <v>8</v>
      </c>
      <c r="KU372" s="1">
        <v>0</v>
      </c>
      <c r="KV372" s="1">
        <v>0</v>
      </c>
      <c r="KW372" s="1">
        <v>0</v>
      </c>
      <c r="KX372" s="1">
        <v>0</v>
      </c>
      <c r="KY372" s="1">
        <v>4</v>
      </c>
      <c r="KZ372" s="1">
        <v>4</v>
      </c>
      <c r="LA372" s="1">
        <v>4</v>
      </c>
      <c r="LB372" s="1">
        <v>4</v>
      </c>
      <c r="LC372" s="1">
        <v>4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1</v>
      </c>
      <c r="LL372" s="1">
        <v>8</v>
      </c>
      <c r="LM372" s="1">
        <v>0</v>
      </c>
      <c r="LN372" s="1">
        <v>36</v>
      </c>
      <c r="LO372" s="1">
        <v>36</v>
      </c>
      <c r="LP372" s="1">
        <v>6</v>
      </c>
      <c r="LQ372" s="1">
        <v>1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1</v>
      </c>
      <c r="LX372" s="1">
        <v>0</v>
      </c>
      <c r="LY372" s="1">
        <v>1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11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0</v>
      </c>
      <c r="MV372" s="1">
        <v>5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</v>
      </c>
      <c r="NG372" s="1">
        <v>0</v>
      </c>
      <c r="NH372" s="1">
        <v>0</v>
      </c>
      <c r="NI372" s="1">
        <v>0</v>
      </c>
      <c r="NJ372" s="1">
        <v>0</v>
      </c>
      <c r="NK372" s="1">
        <v>0</v>
      </c>
      <c r="NL372" s="1">
        <v>0</v>
      </c>
      <c r="NM372" s="1">
        <v>0</v>
      </c>
      <c r="NN372" s="1">
        <v>0</v>
      </c>
      <c r="NO372" s="1">
        <v>0</v>
      </c>
      <c r="NP372" s="1">
        <v>0</v>
      </c>
      <c r="NQ372" s="1">
        <v>0</v>
      </c>
      <c r="NR372" s="1">
        <v>0</v>
      </c>
      <c r="NS372" s="1">
        <v>0</v>
      </c>
      <c r="NT372" s="1">
        <v>0</v>
      </c>
      <c r="NU372" s="1">
        <v>0</v>
      </c>
      <c r="NV372" s="1">
        <v>0</v>
      </c>
      <c r="NW372" s="1">
        <v>0</v>
      </c>
      <c r="NX372" s="1">
        <v>0</v>
      </c>
      <c r="NY372" s="1">
        <v>0</v>
      </c>
      <c r="NZ372" s="1">
        <v>0</v>
      </c>
      <c r="OA372" s="1">
        <v>0</v>
      </c>
      <c r="OB372" s="1">
        <v>0</v>
      </c>
      <c r="OC372" s="1">
        <v>0</v>
      </c>
      <c r="OD372" s="1">
        <v>0</v>
      </c>
      <c r="OE372" s="1">
        <v>0</v>
      </c>
      <c r="OF372" s="1">
        <v>0</v>
      </c>
      <c r="OG372" s="1">
        <v>0</v>
      </c>
      <c r="OH372" s="1">
        <v>0</v>
      </c>
      <c r="OI372" s="1">
        <v>0</v>
      </c>
      <c r="OJ372" s="1">
        <v>0</v>
      </c>
      <c r="OK372" s="1">
        <v>0</v>
      </c>
      <c r="OL372" s="1">
        <v>0</v>
      </c>
      <c r="OM372" s="1">
        <v>0</v>
      </c>
      <c r="ON372" s="1">
        <v>0</v>
      </c>
      <c r="OO372" s="1">
        <v>0</v>
      </c>
      <c r="OP372" s="1">
        <v>0</v>
      </c>
      <c r="OQ372" s="1">
        <v>0</v>
      </c>
      <c r="OR372" s="1">
        <v>0</v>
      </c>
      <c r="OS372" s="1">
        <v>0</v>
      </c>
      <c r="OT372" s="1">
        <v>0</v>
      </c>
      <c r="OU372" s="1">
        <v>0</v>
      </c>
      <c r="OV372" s="1">
        <v>0</v>
      </c>
      <c r="OW372" s="1">
        <v>0</v>
      </c>
      <c r="OX372" s="1">
        <v>0</v>
      </c>
      <c r="OY372" s="1">
        <v>0</v>
      </c>
      <c r="OZ372" s="1">
        <v>0</v>
      </c>
      <c r="PA372" s="1">
        <v>0</v>
      </c>
      <c r="PB372" s="1">
        <v>0</v>
      </c>
      <c r="PC372" s="1">
        <v>0</v>
      </c>
      <c r="PD372" s="1">
        <v>0</v>
      </c>
      <c r="PE372" s="1">
        <v>0</v>
      </c>
      <c r="PF372" s="1">
        <v>0</v>
      </c>
      <c r="PG372" s="1">
        <v>0</v>
      </c>
      <c r="PH372" s="1">
        <v>0</v>
      </c>
      <c r="PI372" s="1">
        <v>0</v>
      </c>
      <c r="PJ372" s="1">
        <v>0</v>
      </c>
      <c r="PK372" s="1">
        <v>0</v>
      </c>
      <c r="PL372" s="1">
        <v>0</v>
      </c>
      <c r="PM372" s="1">
        <v>0</v>
      </c>
      <c r="PN372" s="1">
        <v>0</v>
      </c>
      <c r="PO372" s="1">
        <v>0</v>
      </c>
      <c r="PP372" s="1">
        <v>0</v>
      </c>
      <c r="PQ372" s="1">
        <v>0</v>
      </c>
      <c r="PR372" s="1">
        <v>0</v>
      </c>
      <c r="PS372" s="1">
        <v>0</v>
      </c>
      <c r="PT372" s="1">
        <v>1</v>
      </c>
      <c r="PU372" s="1">
        <v>1</v>
      </c>
      <c r="PV372" s="1">
        <v>4</v>
      </c>
      <c r="PW372" s="1">
        <v>4</v>
      </c>
      <c r="PX372" s="1">
        <v>4</v>
      </c>
      <c r="PY372" s="1">
        <v>4</v>
      </c>
      <c r="PZ372" s="1">
        <v>4</v>
      </c>
      <c r="QA372" s="1">
        <v>4</v>
      </c>
      <c r="QB372" s="1">
        <v>8</v>
      </c>
      <c r="QC372" s="1">
        <v>4</v>
      </c>
      <c r="QD372" s="1">
        <v>4</v>
      </c>
      <c r="QE372" s="1">
        <v>4</v>
      </c>
      <c r="QF372" s="1">
        <v>4</v>
      </c>
      <c r="QG372" s="1">
        <v>4</v>
      </c>
      <c r="QH372" s="1">
        <v>4</v>
      </c>
      <c r="QI372" s="1">
        <v>5</v>
      </c>
      <c r="QJ372" s="1">
        <v>5</v>
      </c>
      <c r="QK372" s="1">
        <v>4</v>
      </c>
      <c r="QL372" s="1">
        <v>4</v>
      </c>
      <c r="QM372" s="1">
        <v>1</v>
      </c>
      <c r="QN372" s="1">
        <v>1</v>
      </c>
      <c r="QO372" s="1">
        <v>0</v>
      </c>
      <c r="QP372" s="1">
        <v>0</v>
      </c>
      <c r="QQ372" s="1">
        <v>0</v>
      </c>
      <c r="QR372" s="1">
        <v>0</v>
      </c>
      <c r="QS372" s="1">
        <v>0</v>
      </c>
      <c r="QT372" s="1">
        <v>0</v>
      </c>
      <c r="QU372" s="1">
        <v>0</v>
      </c>
      <c r="QV372" s="1">
        <v>0</v>
      </c>
      <c r="QW372" s="1">
        <v>1</v>
      </c>
      <c r="QX372" s="1">
        <v>0</v>
      </c>
      <c r="QY372" s="1">
        <v>1</v>
      </c>
      <c r="QZ372" s="1">
        <v>1</v>
      </c>
    </row>
    <row r="373" spans="1:468">
      <c r="A373" s="1">
        <v>2015</v>
      </c>
      <c r="B373" s="1" t="s">
        <v>870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0</v>
      </c>
      <c r="J373" s="1">
        <v>1</v>
      </c>
      <c r="K373" s="1">
        <v>2</v>
      </c>
      <c r="L373" s="1">
        <v>2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1</v>
      </c>
      <c r="S373" s="1">
        <v>0</v>
      </c>
      <c r="T373" s="1">
        <v>1</v>
      </c>
      <c r="U373" s="1">
        <v>0</v>
      </c>
      <c r="V373" s="1">
        <v>1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1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1</v>
      </c>
      <c r="BW373" s="1">
        <v>0</v>
      </c>
      <c r="BX373" s="1">
        <v>1</v>
      </c>
      <c r="BY373" s="1">
        <v>0</v>
      </c>
      <c r="BZ373" s="1">
        <v>0</v>
      </c>
      <c r="CA373" s="1">
        <v>1</v>
      </c>
      <c r="CB373" s="1">
        <v>1</v>
      </c>
      <c r="CC373" s="1">
        <v>1</v>
      </c>
      <c r="CD373" s="1">
        <v>3</v>
      </c>
      <c r="CE373" s="1">
        <v>1</v>
      </c>
      <c r="CF373" s="1">
        <v>1</v>
      </c>
      <c r="CG373" s="1">
        <v>1</v>
      </c>
      <c r="CH373" s="1">
        <v>0</v>
      </c>
      <c r="CI373" s="1">
        <v>1</v>
      </c>
      <c r="CJ373" s="1">
        <v>0</v>
      </c>
      <c r="CK373" s="1">
        <v>1</v>
      </c>
      <c r="CL373" s="1">
        <v>1</v>
      </c>
      <c r="CM373" s="1">
        <v>1</v>
      </c>
      <c r="CN373" s="1">
        <v>1</v>
      </c>
      <c r="CO373" s="1">
        <v>1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2</v>
      </c>
      <c r="CW373" s="1">
        <v>2</v>
      </c>
      <c r="CX373" s="1">
        <v>2</v>
      </c>
      <c r="CY373" s="1">
        <v>4</v>
      </c>
      <c r="CZ373" s="1">
        <v>2</v>
      </c>
      <c r="DA373" s="1">
        <v>2</v>
      </c>
      <c r="DB373" s="1">
        <v>0</v>
      </c>
      <c r="DC373" s="1">
        <v>0</v>
      </c>
      <c r="DD373" s="1">
        <v>2</v>
      </c>
      <c r="DE373" s="1">
        <v>2</v>
      </c>
      <c r="DF373" s="1">
        <v>3</v>
      </c>
      <c r="DG373" s="1">
        <v>3</v>
      </c>
      <c r="DH373" s="1">
        <v>2</v>
      </c>
      <c r="DI373" s="1">
        <v>0</v>
      </c>
      <c r="DJ373" s="1">
        <v>0</v>
      </c>
      <c r="DK373" s="1">
        <v>0</v>
      </c>
      <c r="DL373" s="1">
        <v>7</v>
      </c>
      <c r="DM373" s="1">
        <v>0</v>
      </c>
      <c r="DN373" s="1">
        <v>0</v>
      </c>
      <c r="DO373" s="1">
        <v>0</v>
      </c>
      <c r="DP373" s="1">
        <v>0</v>
      </c>
      <c r="DQ373" s="1">
        <v>7</v>
      </c>
      <c r="DR373" s="1">
        <v>7</v>
      </c>
      <c r="DS373" s="1">
        <v>7</v>
      </c>
      <c r="DT373" s="1">
        <v>7</v>
      </c>
      <c r="DU373" s="1">
        <v>6</v>
      </c>
      <c r="DV373" s="1">
        <v>0</v>
      </c>
      <c r="DW373" s="1">
        <v>0</v>
      </c>
      <c r="DX373" s="1">
        <v>7</v>
      </c>
      <c r="DY373" s="1">
        <v>0</v>
      </c>
      <c r="DZ373" s="1">
        <v>0</v>
      </c>
      <c r="EA373" s="1">
        <v>3</v>
      </c>
      <c r="EB373" s="1">
        <v>43</v>
      </c>
      <c r="EC373" s="1">
        <v>43</v>
      </c>
      <c r="ED373" s="1">
        <v>1</v>
      </c>
      <c r="EE373" s="1">
        <v>1</v>
      </c>
      <c r="EF373" s="1">
        <v>1</v>
      </c>
      <c r="EG373" s="1">
        <v>1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1</v>
      </c>
      <c r="EV373" s="1">
        <v>1</v>
      </c>
      <c r="EW373" s="1">
        <v>0</v>
      </c>
      <c r="EX373" s="1">
        <v>2</v>
      </c>
      <c r="EY373" s="1">
        <v>0</v>
      </c>
      <c r="EZ373" s="1">
        <v>0</v>
      </c>
      <c r="FA373" s="1">
        <v>2</v>
      </c>
      <c r="FB373" s="1">
        <v>2</v>
      </c>
      <c r="FC373" s="1">
        <v>2</v>
      </c>
      <c r="FD373" s="1">
        <v>5</v>
      </c>
      <c r="FE373" s="1">
        <v>2</v>
      </c>
      <c r="FF373" s="1">
        <v>1</v>
      </c>
      <c r="FG373" s="1">
        <v>1</v>
      </c>
      <c r="FH373" s="1">
        <v>0</v>
      </c>
      <c r="FI373" s="1">
        <v>1</v>
      </c>
      <c r="FJ373" s="1">
        <v>1</v>
      </c>
      <c r="FK373" s="1">
        <v>2</v>
      </c>
      <c r="FL373" s="1">
        <v>1</v>
      </c>
      <c r="FM373" s="1">
        <v>1</v>
      </c>
      <c r="FN373" s="1">
        <v>0</v>
      </c>
      <c r="FO373" s="1">
        <v>0</v>
      </c>
      <c r="FP373" s="1">
        <v>0</v>
      </c>
      <c r="FQ373" s="1">
        <v>1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9</v>
      </c>
      <c r="GA373" s="1">
        <v>0</v>
      </c>
      <c r="GB373" s="1">
        <v>0</v>
      </c>
      <c r="GC373" s="1">
        <v>0</v>
      </c>
      <c r="GD373" s="1">
        <v>0</v>
      </c>
      <c r="GE373" s="1">
        <v>9</v>
      </c>
      <c r="GF373" s="1">
        <v>9</v>
      </c>
      <c r="GG373" s="1">
        <v>9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1</v>
      </c>
      <c r="GT373" s="1">
        <v>1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4</v>
      </c>
      <c r="HF373" s="1">
        <v>25</v>
      </c>
      <c r="HG373" s="1">
        <v>25</v>
      </c>
      <c r="HH373" s="1">
        <v>3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1</v>
      </c>
      <c r="HO373" s="1">
        <v>1</v>
      </c>
      <c r="HP373" s="1">
        <v>1</v>
      </c>
      <c r="HQ373" s="1">
        <v>1</v>
      </c>
      <c r="HR373" s="1">
        <v>1</v>
      </c>
      <c r="HS373" s="1">
        <v>1</v>
      </c>
      <c r="HT373" s="1">
        <v>1</v>
      </c>
      <c r="HU373" s="1">
        <v>0</v>
      </c>
      <c r="HV373" s="1">
        <v>0</v>
      </c>
      <c r="HW373" s="1">
        <v>0</v>
      </c>
      <c r="HX373" s="1">
        <v>1</v>
      </c>
      <c r="HY373" s="1">
        <v>1</v>
      </c>
      <c r="HZ373" s="1">
        <v>9</v>
      </c>
      <c r="IA373" s="1">
        <v>9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1</v>
      </c>
      <c r="II373" s="1">
        <v>3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1</v>
      </c>
      <c r="JQ373" s="1">
        <v>1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1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1</v>
      </c>
      <c r="KF373" s="1">
        <v>1</v>
      </c>
      <c r="KG373" s="1">
        <v>1</v>
      </c>
      <c r="KH373" s="1">
        <v>0</v>
      </c>
      <c r="KI373" s="1">
        <v>1</v>
      </c>
      <c r="KJ373" s="1">
        <v>1</v>
      </c>
      <c r="KK373" s="1">
        <v>1</v>
      </c>
      <c r="KL373" s="1">
        <v>0</v>
      </c>
      <c r="KM373" s="1">
        <v>0</v>
      </c>
      <c r="KN373" s="1">
        <v>0</v>
      </c>
      <c r="KO373" s="1">
        <v>1</v>
      </c>
      <c r="KP373" s="1">
        <v>1</v>
      </c>
      <c r="KQ373" s="1">
        <v>0</v>
      </c>
      <c r="KR373" s="1">
        <v>1</v>
      </c>
      <c r="KS373" s="1">
        <v>2</v>
      </c>
      <c r="KT373" s="1">
        <v>2</v>
      </c>
      <c r="KU373" s="1">
        <v>0</v>
      </c>
      <c r="KV373" s="1">
        <v>0</v>
      </c>
      <c r="KW373" s="1">
        <v>0</v>
      </c>
      <c r="KX373" s="1">
        <v>0</v>
      </c>
      <c r="KY373" s="1">
        <v>1</v>
      </c>
      <c r="KZ373" s="1">
        <v>1</v>
      </c>
      <c r="LA373" s="1">
        <v>1</v>
      </c>
      <c r="LB373" s="1">
        <v>1</v>
      </c>
      <c r="LC373" s="1">
        <v>1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1</v>
      </c>
      <c r="LJ373" s="1">
        <v>1</v>
      </c>
      <c r="LK373" s="1">
        <v>1</v>
      </c>
      <c r="LL373" s="1">
        <v>8</v>
      </c>
      <c r="LM373" s="1">
        <v>0</v>
      </c>
      <c r="LN373" s="1">
        <v>26</v>
      </c>
      <c r="LO373" s="1">
        <v>26</v>
      </c>
      <c r="LP373" s="1">
        <v>7</v>
      </c>
      <c r="LQ373" s="1">
        <v>1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8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7</v>
      </c>
      <c r="MM373" s="1">
        <v>0</v>
      </c>
      <c r="MN373" s="1">
        <v>5</v>
      </c>
      <c r="MO373" s="1">
        <v>0</v>
      </c>
      <c r="MP373" s="1">
        <v>0</v>
      </c>
      <c r="MQ373" s="1">
        <v>0</v>
      </c>
      <c r="MR373" s="1">
        <v>0</v>
      </c>
      <c r="MS373" s="1">
        <v>0</v>
      </c>
      <c r="MT373" s="1">
        <v>0</v>
      </c>
      <c r="MU373" s="1">
        <v>0</v>
      </c>
      <c r="MV373" s="1">
        <v>6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1</v>
      </c>
      <c r="ND373" s="1">
        <v>0</v>
      </c>
      <c r="NE373" s="1">
        <v>0</v>
      </c>
      <c r="NF373" s="1">
        <v>0</v>
      </c>
      <c r="NG373" s="1">
        <v>1</v>
      </c>
      <c r="NH373" s="1">
        <v>1</v>
      </c>
      <c r="NI373" s="1">
        <v>1</v>
      </c>
      <c r="NJ373" s="1">
        <v>0</v>
      </c>
      <c r="NK373" s="1">
        <v>0</v>
      </c>
      <c r="NL373" s="1">
        <v>0</v>
      </c>
      <c r="NM373" s="1">
        <v>0</v>
      </c>
      <c r="NN373" s="1">
        <v>0</v>
      </c>
      <c r="NO373" s="1">
        <v>0</v>
      </c>
      <c r="NP373" s="1">
        <v>0</v>
      </c>
      <c r="NQ373" s="1">
        <v>0</v>
      </c>
      <c r="NR373" s="1">
        <v>0</v>
      </c>
      <c r="NS373" s="1">
        <v>0</v>
      </c>
      <c r="NT373" s="1">
        <v>0</v>
      </c>
      <c r="NU373" s="1">
        <v>0</v>
      </c>
      <c r="NV373" s="1">
        <v>0</v>
      </c>
      <c r="NW373" s="1">
        <v>0</v>
      </c>
      <c r="NX373" s="1">
        <v>0</v>
      </c>
      <c r="NY373" s="1">
        <v>0</v>
      </c>
      <c r="NZ373" s="1">
        <v>0</v>
      </c>
      <c r="OA373" s="1">
        <v>0</v>
      </c>
      <c r="OB373" s="1">
        <v>0</v>
      </c>
      <c r="OC373" s="1">
        <v>0</v>
      </c>
      <c r="OD373" s="1">
        <v>0</v>
      </c>
      <c r="OE373" s="1">
        <v>0</v>
      </c>
      <c r="OF373" s="1">
        <v>0</v>
      </c>
      <c r="OG373" s="1">
        <v>0</v>
      </c>
      <c r="OH373" s="1">
        <v>0</v>
      </c>
      <c r="OI373" s="1">
        <v>0</v>
      </c>
      <c r="OJ373" s="1">
        <v>12</v>
      </c>
      <c r="OK373" s="1">
        <v>1</v>
      </c>
      <c r="OL373" s="1">
        <v>1</v>
      </c>
      <c r="OM373" s="1">
        <v>1</v>
      </c>
      <c r="ON373" s="1">
        <v>1</v>
      </c>
      <c r="OO373" s="1">
        <v>1</v>
      </c>
      <c r="OP373" s="1">
        <v>0</v>
      </c>
      <c r="OQ373" s="1">
        <v>0</v>
      </c>
      <c r="OR373" s="1">
        <v>0</v>
      </c>
      <c r="OS373" s="1">
        <v>0</v>
      </c>
      <c r="OT373" s="1">
        <v>0</v>
      </c>
      <c r="OU373" s="1">
        <v>0</v>
      </c>
      <c r="OV373" s="1">
        <v>0</v>
      </c>
      <c r="OW373" s="1">
        <v>0</v>
      </c>
      <c r="OX373" s="1">
        <v>0</v>
      </c>
      <c r="OY373" s="1">
        <v>0</v>
      </c>
      <c r="OZ373" s="1">
        <v>0</v>
      </c>
      <c r="PA373" s="1">
        <v>0</v>
      </c>
      <c r="PB373" s="1">
        <v>0</v>
      </c>
      <c r="PC373" s="1">
        <v>0</v>
      </c>
      <c r="PD373" s="1">
        <v>0</v>
      </c>
      <c r="PE373" s="1">
        <v>0</v>
      </c>
      <c r="PF373" s="1">
        <v>0</v>
      </c>
      <c r="PG373" s="1">
        <v>0</v>
      </c>
      <c r="PH373" s="1">
        <v>0</v>
      </c>
      <c r="PI373" s="1">
        <v>0</v>
      </c>
      <c r="PJ373" s="1">
        <v>0</v>
      </c>
      <c r="PK373" s="1">
        <v>0</v>
      </c>
      <c r="PL373" s="1">
        <v>0</v>
      </c>
      <c r="PM373" s="1">
        <v>0</v>
      </c>
      <c r="PN373" s="1">
        <v>0</v>
      </c>
      <c r="PO373" s="1">
        <v>0</v>
      </c>
      <c r="PP373" s="1">
        <v>0</v>
      </c>
      <c r="PQ373" s="1">
        <v>0</v>
      </c>
      <c r="PR373" s="1">
        <v>0</v>
      </c>
      <c r="PS373" s="1">
        <v>0</v>
      </c>
      <c r="PT373" s="1">
        <v>0</v>
      </c>
      <c r="PU373" s="1">
        <v>1</v>
      </c>
      <c r="PV373" s="1">
        <v>4</v>
      </c>
      <c r="PW373" s="1">
        <v>0</v>
      </c>
      <c r="PX373" s="1">
        <v>0</v>
      </c>
      <c r="PY373" s="1">
        <v>4</v>
      </c>
      <c r="PZ373" s="1">
        <v>4</v>
      </c>
      <c r="QA373" s="1">
        <v>4</v>
      </c>
      <c r="QB373" s="1">
        <v>8</v>
      </c>
      <c r="QC373" s="1">
        <v>4</v>
      </c>
      <c r="QD373" s="1">
        <v>4</v>
      </c>
      <c r="QE373" s="1">
        <v>4</v>
      </c>
      <c r="QF373" s="1">
        <v>4</v>
      </c>
      <c r="QG373" s="1">
        <v>4</v>
      </c>
      <c r="QH373" s="1">
        <v>4</v>
      </c>
      <c r="QI373" s="1">
        <v>5</v>
      </c>
      <c r="QJ373" s="1">
        <v>5</v>
      </c>
      <c r="QK373" s="1">
        <v>4</v>
      </c>
      <c r="QL373" s="1">
        <v>4</v>
      </c>
      <c r="QM373" s="1">
        <v>1</v>
      </c>
      <c r="QN373" s="1">
        <v>1</v>
      </c>
      <c r="QO373" s="1">
        <v>0</v>
      </c>
      <c r="QP373" s="1">
        <v>1</v>
      </c>
      <c r="QQ373" s="1">
        <v>1</v>
      </c>
      <c r="QR373" s="1">
        <v>1</v>
      </c>
      <c r="QS373" s="1">
        <v>2</v>
      </c>
      <c r="QT373" s="1">
        <v>1</v>
      </c>
      <c r="QU373" s="1">
        <v>1</v>
      </c>
      <c r="QV373" s="1">
        <v>1</v>
      </c>
      <c r="QW373" s="1">
        <v>0</v>
      </c>
      <c r="QX373" s="1">
        <v>0</v>
      </c>
      <c r="QY373" s="1">
        <v>1</v>
      </c>
      <c r="QZ373" s="1">
        <v>1</v>
      </c>
    </row>
    <row r="374" spans="1:468">
      <c r="A374" s="1">
        <v>2015</v>
      </c>
      <c r="B374" s="1" t="s">
        <v>761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2</v>
      </c>
      <c r="L374" s="1">
        <v>2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3</v>
      </c>
      <c r="AL374" s="1">
        <v>2</v>
      </c>
      <c r="AM374" s="1">
        <v>1</v>
      </c>
      <c r="AN374" s="1">
        <v>3</v>
      </c>
      <c r="AO374" s="1">
        <v>2</v>
      </c>
      <c r="AP374" s="1">
        <v>2</v>
      </c>
      <c r="AQ374" s="1">
        <v>3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3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2</v>
      </c>
      <c r="BY374" s="1">
        <v>2</v>
      </c>
      <c r="BZ374" s="1">
        <v>2</v>
      </c>
      <c r="CA374" s="1">
        <v>2</v>
      </c>
      <c r="CB374" s="1">
        <v>2</v>
      </c>
      <c r="CC374" s="1">
        <v>2</v>
      </c>
      <c r="CD374" s="1">
        <v>4</v>
      </c>
      <c r="CE374" s="1">
        <v>2</v>
      </c>
      <c r="CF374" s="1">
        <v>1</v>
      </c>
      <c r="CG374" s="1">
        <v>2</v>
      </c>
      <c r="CH374" s="1">
        <v>0</v>
      </c>
      <c r="CI374" s="1">
        <v>2</v>
      </c>
      <c r="CJ374" s="1">
        <v>1</v>
      </c>
      <c r="CK374" s="1">
        <v>2</v>
      </c>
      <c r="CL374" s="1">
        <v>0</v>
      </c>
      <c r="CM374" s="1">
        <v>0</v>
      </c>
      <c r="CN374" s="1">
        <v>1</v>
      </c>
      <c r="CO374" s="1">
        <v>2</v>
      </c>
      <c r="CP374" s="1">
        <v>0</v>
      </c>
      <c r="CQ374" s="1">
        <v>0</v>
      </c>
      <c r="CR374" s="1">
        <v>1</v>
      </c>
      <c r="CS374" s="1">
        <v>1</v>
      </c>
      <c r="CT374" s="1">
        <v>0</v>
      </c>
      <c r="CU374" s="1">
        <v>1</v>
      </c>
      <c r="CV374" s="1">
        <v>1</v>
      </c>
      <c r="CW374" s="1">
        <v>1</v>
      </c>
      <c r="CX374" s="1">
        <v>1</v>
      </c>
      <c r="CY374" s="1">
        <v>2</v>
      </c>
      <c r="CZ374" s="1">
        <v>1</v>
      </c>
      <c r="DA374" s="1">
        <v>1</v>
      </c>
      <c r="DB374" s="1">
        <v>0</v>
      </c>
      <c r="DC374" s="1">
        <v>0</v>
      </c>
      <c r="DD374" s="1">
        <v>1</v>
      </c>
      <c r="DE374" s="1">
        <v>2</v>
      </c>
      <c r="DF374" s="1">
        <v>1</v>
      </c>
      <c r="DG374" s="1">
        <v>1</v>
      </c>
      <c r="DH374" s="1">
        <v>2</v>
      </c>
      <c r="DI374" s="1">
        <v>0</v>
      </c>
      <c r="DJ374" s="1">
        <v>0</v>
      </c>
      <c r="DK374" s="1">
        <v>1</v>
      </c>
      <c r="DL374" s="1">
        <v>0</v>
      </c>
      <c r="DM374" s="1">
        <v>1</v>
      </c>
      <c r="DN374" s="1">
        <v>0</v>
      </c>
      <c r="DO374" s="1">
        <v>0</v>
      </c>
      <c r="DP374" s="1">
        <v>0</v>
      </c>
      <c r="DQ374" s="1">
        <v>1</v>
      </c>
      <c r="DR374" s="1">
        <v>1</v>
      </c>
      <c r="DS374" s="1">
        <v>1</v>
      </c>
      <c r="DT374" s="1">
        <v>1</v>
      </c>
      <c r="DU374" s="1">
        <v>0</v>
      </c>
      <c r="DV374" s="1">
        <v>0</v>
      </c>
      <c r="DW374" s="1">
        <v>0</v>
      </c>
      <c r="DX374" s="1">
        <v>1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1</v>
      </c>
      <c r="EU374" s="1">
        <v>1</v>
      </c>
      <c r="EV374" s="1">
        <v>1</v>
      </c>
      <c r="EW374" s="1">
        <v>0</v>
      </c>
      <c r="EX374" s="1">
        <v>3</v>
      </c>
      <c r="EY374" s="1">
        <v>3</v>
      </c>
      <c r="EZ374" s="1">
        <v>3</v>
      </c>
      <c r="FA374" s="1">
        <v>3</v>
      </c>
      <c r="FB374" s="1">
        <v>3</v>
      </c>
      <c r="FC374" s="1">
        <v>3</v>
      </c>
      <c r="FD374" s="1">
        <v>6</v>
      </c>
      <c r="FE374" s="1">
        <v>3</v>
      </c>
      <c r="FF374" s="1">
        <v>2</v>
      </c>
      <c r="FG374" s="1">
        <v>2</v>
      </c>
      <c r="FH374" s="1">
        <v>0</v>
      </c>
      <c r="FI374" s="1">
        <v>2</v>
      </c>
      <c r="FJ374" s="1">
        <v>3</v>
      </c>
      <c r="FK374" s="1">
        <v>3</v>
      </c>
      <c r="FL374" s="1">
        <v>3</v>
      </c>
      <c r="FM374" s="1">
        <v>3</v>
      </c>
      <c r="FN374" s="1">
        <v>2</v>
      </c>
      <c r="FO374" s="1">
        <v>0</v>
      </c>
      <c r="FP374" s="1">
        <v>0</v>
      </c>
      <c r="FQ374" s="1">
        <v>6</v>
      </c>
      <c r="FR374" s="1">
        <v>6</v>
      </c>
      <c r="FS374" s="1">
        <v>0</v>
      </c>
      <c r="FT374" s="1">
        <v>2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107</v>
      </c>
      <c r="GA374" s="1">
        <v>107</v>
      </c>
      <c r="GB374" s="1">
        <v>0</v>
      </c>
      <c r="GC374" s="1">
        <v>0</v>
      </c>
      <c r="GD374" s="1">
        <v>0</v>
      </c>
      <c r="GE374" s="1">
        <v>107</v>
      </c>
      <c r="GF374" s="1">
        <v>107</v>
      </c>
      <c r="GG374" s="1">
        <v>107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10</v>
      </c>
      <c r="GT374" s="1">
        <v>11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6</v>
      </c>
      <c r="HB374" s="1">
        <v>6</v>
      </c>
      <c r="HC374" s="1">
        <v>0</v>
      </c>
      <c r="HD374" s="1">
        <v>6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45</v>
      </c>
      <c r="HO374" s="1">
        <v>45</v>
      </c>
      <c r="HP374" s="1">
        <v>45</v>
      </c>
      <c r="HQ374" s="1">
        <v>45</v>
      </c>
      <c r="HR374" s="1">
        <v>90</v>
      </c>
      <c r="HS374" s="1">
        <v>89</v>
      </c>
      <c r="HT374" s="1">
        <v>50</v>
      </c>
      <c r="HU374" s="1">
        <v>40</v>
      </c>
      <c r="HV374" s="1">
        <v>1</v>
      </c>
      <c r="HW374" s="1">
        <v>1</v>
      </c>
      <c r="HX374" s="1">
        <v>56</v>
      </c>
      <c r="HY374" s="1">
        <v>56</v>
      </c>
      <c r="HZ374" s="1">
        <v>92</v>
      </c>
      <c r="IA374" s="1">
        <v>92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5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6</v>
      </c>
      <c r="JL374" s="1">
        <v>6</v>
      </c>
      <c r="JM374" s="1">
        <v>6</v>
      </c>
      <c r="JN374" s="1">
        <v>0</v>
      </c>
      <c r="JO374" s="1">
        <v>0</v>
      </c>
      <c r="JP374" s="1">
        <v>6</v>
      </c>
      <c r="JQ374" s="1">
        <v>6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6</v>
      </c>
      <c r="JY374" s="1">
        <v>0</v>
      </c>
      <c r="JZ374" s="1">
        <v>6</v>
      </c>
      <c r="KA374" s="1">
        <v>0</v>
      </c>
      <c r="KB374" s="1">
        <v>0</v>
      </c>
      <c r="KC374" s="1">
        <v>0</v>
      </c>
      <c r="KD374" s="1">
        <v>0</v>
      </c>
      <c r="KE374" s="1">
        <v>6</v>
      </c>
      <c r="KF374" s="1">
        <v>6</v>
      </c>
      <c r="KG374" s="1">
        <v>6</v>
      </c>
      <c r="KH374" s="1">
        <v>0</v>
      </c>
      <c r="KI374" s="1">
        <v>6</v>
      </c>
      <c r="KJ374" s="1">
        <v>0</v>
      </c>
      <c r="KK374" s="1">
        <v>6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6</v>
      </c>
      <c r="KZ374" s="1">
        <v>6</v>
      </c>
      <c r="LA374" s="1">
        <v>6</v>
      </c>
      <c r="LB374" s="1">
        <v>6</v>
      </c>
      <c r="LC374" s="1">
        <v>6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1</v>
      </c>
      <c r="LJ374" s="1">
        <v>1</v>
      </c>
      <c r="LK374" s="1">
        <v>1</v>
      </c>
      <c r="LL374" s="1">
        <v>8</v>
      </c>
      <c r="LM374" s="1">
        <v>0</v>
      </c>
      <c r="LN374" s="1">
        <v>36</v>
      </c>
      <c r="LO374" s="1">
        <v>36</v>
      </c>
      <c r="LP374" s="1">
        <v>3</v>
      </c>
      <c r="LQ374" s="1">
        <v>1</v>
      </c>
      <c r="LR374" s="1">
        <v>3</v>
      </c>
      <c r="LS374" s="1">
        <v>3</v>
      </c>
      <c r="LT374" s="1">
        <v>3</v>
      </c>
      <c r="LU374" s="1">
        <v>3</v>
      </c>
      <c r="LV374" s="1">
        <v>0</v>
      </c>
      <c r="LW374" s="1">
        <v>0</v>
      </c>
      <c r="LX374" s="1">
        <v>6</v>
      </c>
      <c r="LY374" s="1">
        <v>1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ML374" s="1">
        <v>4</v>
      </c>
      <c r="MM374" s="1">
        <v>0</v>
      </c>
      <c r="MN374" s="1">
        <v>0</v>
      </c>
      <c r="MO374" s="1">
        <v>0</v>
      </c>
      <c r="MP374" s="1">
        <v>0</v>
      </c>
      <c r="MQ374" s="1">
        <v>0</v>
      </c>
      <c r="MR374" s="1">
        <v>0</v>
      </c>
      <c r="MS374" s="1">
        <v>0</v>
      </c>
      <c r="MT374" s="1">
        <v>0</v>
      </c>
      <c r="MU374" s="1">
        <v>0</v>
      </c>
      <c r="MV374" s="1">
        <v>4</v>
      </c>
      <c r="MW374" s="1">
        <v>0</v>
      </c>
      <c r="MX374" s="1">
        <v>9</v>
      </c>
      <c r="MY374" s="1">
        <v>1</v>
      </c>
      <c r="MZ374" s="1">
        <v>9</v>
      </c>
      <c r="NA374" s="1">
        <v>1</v>
      </c>
      <c r="NB374" s="1">
        <v>2</v>
      </c>
      <c r="NC374" s="1">
        <v>9</v>
      </c>
      <c r="ND374" s="1">
        <v>1</v>
      </c>
      <c r="NE374" s="1">
        <v>9</v>
      </c>
      <c r="NF374" s="1">
        <v>0</v>
      </c>
      <c r="NG374" s="1">
        <v>9</v>
      </c>
      <c r="NH374" s="1">
        <v>9</v>
      </c>
      <c r="NI374" s="1">
        <v>9</v>
      </c>
      <c r="NJ374" s="1">
        <v>0</v>
      </c>
      <c r="NK374" s="1">
        <v>0</v>
      </c>
      <c r="NL374" s="1">
        <v>0</v>
      </c>
      <c r="NM374" s="1">
        <v>0</v>
      </c>
      <c r="NN374" s="1">
        <v>0</v>
      </c>
      <c r="NO374" s="1">
        <v>0</v>
      </c>
      <c r="NP374" s="1">
        <v>0</v>
      </c>
      <c r="NQ374" s="1">
        <v>0</v>
      </c>
      <c r="NR374" s="1">
        <v>0</v>
      </c>
      <c r="NS374" s="1">
        <v>0</v>
      </c>
      <c r="NT374" s="1">
        <v>0</v>
      </c>
      <c r="NU374" s="1">
        <v>0</v>
      </c>
      <c r="NV374" s="1">
        <v>0</v>
      </c>
      <c r="NW374" s="1">
        <v>0</v>
      </c>
      <c r="NX374" s="1">
        <v>0</v>
      </c>
      <c r="NY374" s="1">
        <v>0</v>
      </c>
      <c r="NZ374" s="1">
        <v>0</v>
      </c>
      <c r="OA374" s="1">
        <v>0</v>
      </c>
      <c r="OB374" s="1">
        <v>0</v>
      </c>
      <c r="OC374" s="1">
        <v>0</v>
      </c>
      <c r="OD374" s="1">
        <v>0</v>
      </c>
      <c r="OE374" s="1">
        <v>0</v>
      </c>
      <c r="OF374" s="1">
        <v>0</v>
      </c>
      <c r="OG374" s="1">
        <v>0</v>
      </c>
      <c r="OH374" s="1">
        <v>0</v>
      </c>
      <c r="OI374" s="1">
        <v>0</v>
      </c>
      <c r="OJ374" s="1">
        <v>2</v>
      </c>
      <c r="OK374" s="1">
        <v>1</v>
      </c>
      <c r="OL374" s="1">
        <v>0</v>
      </c>
      <c r="OM374" s="1">
        <v>0</v>
      </c>
      <c r="ON374" s="1">
        <v>0</v>
      </c>
      <c r="OO374" s="1">
        <v>0</v>
      </c>
      <c r="OP374" s="1">
        <v>0</v>
      </c>
      <c r="OQ374" s="1">
        <v>0</v>
      </c>
      <c r="OR374" s="1">
        <v>0</v>
      </c>
      <c r="OS374" s="1">
        <v>0</v>
      </c>
      <c r="OT374" s="1">
        <v>0</v>
      </c>
      <c r="OU374" s="1">
        <v>0</v>
      </c>
      <c r="OV374" s="1">
        <v>0</v>
      </c>
      <c r="OW374" s="1">
        <v>0</v>
      </c>
      <c r="OX374" s="1">
        <v>0</v>
      </c>
      <c r="OY374" s="1">
        <v>0</v>
      </c>
      <c r="OZ374" s="1">
        <v>0</v>
      </c>
      <c r="PA374" s="1">
        <v>0</v>
      </c>
      <c r="PB374" s="1">
        <v>0</v>
      </c>
      <c r="PC374" s="1">
        <v>0</v>
      </c>
      <c r="PD374" s="1">
        <v>0</v>
      </c>
      <c r="PE374" s="1">
        <v>0</v>
      </c>
      <c r="PF374" s="1">
        <v>0</v>
      </c>
      <c r="PG374" s="1">
        <v>0</v>
      </c>
      <c r="PH374" s="1">
        <v>0</v>
      </c>
      <c r="PI374" s="1">
        <v>0</v>
      </c>
      <c r="PJ374" s="1">
        <v>0</v>
      </c>
      <c r="PK374" s="1">
        <v>0</v>
      </c>
      <c r="PL374" s="1">
        <v>0</v>
      </c>
      <c r="PM374" s="1">
        <v>0</v>
      </c>
      <c r="PN374" s="1">
        <v>0</v>
      </c>
      <c r="PO374" s="1">
        <v>0</v>
      </c>
      <c r="PP374" s="1">
        <v>0</v>
      </c>
      <c r="PQ374" s="1">
        <v>0</v>
      </c>
      <c r="PR374" s="1">
        <v>0</v>
      </c>
      <c r="PS374" s="1">
        <v>0</v>
      </c>
      <c r="PT374" s="1">
        <v>1</v>
      </c>
      <c r="PU374" s="1">
        <v>1</v>
      </c>
      <c r="PV374" s="1">
        <v>4</v>
      </c>
      <c r="PW374" s="1">
        <v>4</v>
      </c>
      <c r="PX374" s="1">
        <v>4</v>
      </c>
      <c r="PY374" s="1">
        <v>4</v>
      </c>
      <c r="PZ374" s="1">
        <v>4</v>
      </c>
      <c r="QA374" s="1">
        <v>4</v>
      </c>
      <c r="QB374" s="1">
        <v>8</v>
      </c>
      <c r="QC374" s="1">
        <v>4</v>
      </c>
      <c r="QD374" s="1">
        <v>4</v>
      </c>
      <c r="QE374" s="1">
        <v>4</v>
      </c>
      <c r="QF374" s="1">
        <v>4</v>
      </c>
      <c r="QG374" s="1">
        <v>4</v>
      </c>
      <c r="QH374" s="1">
        <v>4</v>
      </c>
      <c r="QI374" s="1">
        <v>5</v>
      </c>
      <c r="QJ374" s="1">
        <v>5</v>
      </c>
      <c r="QK374" s="1">
        <v>4</v>
      </c>
      <c r="QL374" s="1">
        <v>4</v>
      </c>
      <c r="QM374" s="1">
        <v>1</v>
      </c>
      <c r="QN374" s="1">
        <v>1</v>
      </c>
      <c r="QO374" s="1">
        <v>0</v>
      </c>
      <c r="QP374" s="1">
        <v>0</v>
      </c>
      <c r="QQ374" s="1">
        <v>0</v>
      </c>
      <c r="QR374" s="1">
        <v>0</v>
      </c>
      <c r="QS374" s="1">
        <v>0</v>
      </c>
      <c r="QT374" s="1">
        <v>0</v>
      </c>
      <c r="QU374" s="1">
        <v>0</v>
      </c>
      <c r="QV374" s="1">
        <v>0</v>
      </c>
      <c r="QW374" s="1">
        <v>0</v>
      </c>
      <c r="QX374" s="1">
        <v>0</v>
      </c>
      <c r="QY374" s="1">
        <v>0</v>
      </c>
      <c r="QZ374" s="1">
        <v>1</v>
      </c>
    </row>
    <row r="375" spans="1:468">
      <c r="A375" s="1">
        <v>2015</v>
      </c>
      <c r="B375" s="1" t="s">
        <v>871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2</v>
      </c>
      <c r="L375" s="1">
        <v>2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3</v>
      </c>
      <c r="AL375" s="1">
        <v>2</v>
      </c>
      <c r="AM375" s="1">
        <v>1</v>
      </c>
      <c r="AN375" s="1">
        <v>3</v>
      </c>
      <c r="AO375" s="1">
        <v>2</v>
      </c>
      <c r="AP375" s="1">
        <v>2</v>
      </c>
      <c r="AQ375" s="1">
        <v>3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3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2</v>
      </c>
      <c r="BY375" s="1">
        <v>2</v>
      </c>
      <c r="BZ375" s="1">
        <v>2</v>
      </c>
      <c r="CA375" s="1">
        <v>2</v>
      </c>
      <c r="CB375" s="1">
        <v>2</v>
      </c>
      <c r="CC375" s="1">
        <v>2</v>
      </c>
      <c r="CD375" s="1">
        <v>4</v>
      </c>
      <c r="CE375" s="1">
        <v>2</v>
      </c>
      <c r="CF375" s="1">
        <v>1</v>
      </c>
      <c r="CG375" s="1">
        <v>2</v>
      </c>
      <c r="CH375" s="1">
        <v>0</v>
      </c>
      <c r="CI375" s="1">
        <v>2</v>
      </c>
      <c r="CJ375" s="1">
        <v>1</v>
      </c>
      <c r="CK375" s="1">
        <v>2</v>
      </c>
      <c r="CL375" s="1">
        <v>0</v>
      </c>
      <c r="CM375" s="1">
        <v>0</v>
      </c>
      <c r="CN375" s="1">
        <v>1</v>
      </c>
      <c r="CO375" s="1">
        <v>2</v>
      </c>
      <c r="CP375" s="1">
        <v>0</v>
      </c>
      <c r="CQ375" s="1">
        <v>0</v>
      </c>
      <c r="CR375" s="1">
        <v>1</v>
      </c>
      <c r="CS375" s="1">
        <v>1</v>
      </c>
      <c r="CT375" s="1">
        <v>0</v>
      </c>
      <c r="CU375" s="1">
        <v>1</v>
      </c>
      <c r="CV375" s="1">
        <v>1</v>
      </c>
      <c r="CW375" s="1">
        <v>1</v>
      </c>
      <c r="CX375" s="1">
        <v>1</v>
      </c>
      <c r="CY375" s="1">
        <v>2</v>
      </c>
      <c r="CZ375" s="1">
        <v>1</v>
      </c>
      <c r="DA375" s="1">
        <v>1</v>
      </c>
      <c r="DB375" s="1">
        <v>0</v>
      </c>
      <c r="DC375" s="1">
        <v>0</v>
      </c>
      <c r="DD375" s="1">
        <v>1</v>
      </c>
      <c r="DE375" s="1">
        <v>2</v>
      </c>
      <c r="DF375" s="1">
        <v>1</v>
      </c>
      <c r="DG375" s="1">
        <v>1</v>
      </c>
      <c r="DH375" s="1">
        <v>2</v>
      </c>
      <c r="DI375" s="1">
        <v>0</v>
      </c>
      <c r="DJ375" s="1">
        <v>0</v>
      </c>
      <c r="DK375" s="1">
        <v>1</v>
      </c>
      <c r="DL375" s="1">
        <v>0</v>
      </c>
      <c r="DM375" s="1">
        <v>1</v>
      </c>
      <c r="DN375" s="1">
        <v>0</v>
      </c>
      <c r="DO375" s="1">
        <v>0</v>
      </c>
      <c r="DP375" s="1">
        <v>0</v>
      </c>
      <c r="DQ375" s="1">
        <v>1</v>
      </c>
      <c r="DR375" s="1">
        <v>1</v>
      </c>
      <c r="DS375" s="1">
        <v>1</v>
      </c>
      <c r="DT375" s="1">
        <v>1</v>
      </c>
      <c r="DU375" s="1">
        <v>0</v>
      </c>
      <c r="DV375" s="1">
        <v>0</v>
      </c>
      <c r="DW375" s="1">
        <v>0</v>
      </c>
      <c r="DX375" s="1">
        <v>1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1</v>
      </c>
      <c r="EU375" s="1">
        <v>1</v>
      </c>
      <c r="EV375" s="1">
        <v>1</v>
      </c>
      <c r="EW375" s="1">
        <v>0</v>
      </c>
      <c r="EX375" s="1">
        <v>3</v>
      </c>
      <c r="EY375" s="1">
        <v>3</v>
      </c>
      <c r="EZ375" s="1">
        <v>3</v>
      </c>
      <c r="FA375" s="1">
        <v>3</v>
      </c>
      <c r="FB375" s="1">
        <v>3</v>
      </c>
      <c r="FC375" s="1">
        <v>3</v>
      </c>
      <c r="FD375" s="1">
        <v>6</v>
      </c>
      <c r="FE375" s="1">
        <v>3</v>
      </c>
      <c r="FF375" s="1">
        <v>2</v>
      </c>
      <c r="FG375" s="1">
        <v>2</v>
      </c>
      <c r="FH375" s="1">
        <v>0</v>
      </c>
      <c r="FI375" s="1">
        <v>2</v>
      </c>
      <c r="FJ375" s="1">
        <v>3</v>
      </c>
      <c r="FK375" s="1">
        <v>3</v>
      </c>
      <c r="FL375" s="1">
        <v>3</v>
      </c>
      <c r="FM375" s="1">
        <v>3</v>
      </c>
      <c r="FN375" s="1">
        <v>2</v>
      </c>
      <c r="FO375" s="1">
        <v>0</v>
      </c>
      <c r="FP375" s="1">
        <v>0</v>
      </c>
      <c r="FQ375" s="1">
        <v>6</v>
      </c>
      <c r="FR375" s="1">
        <v>6</v>
      </c>
      <c r="FS375" s="1">
        <v>0</v>
      </c>
      <c r="FT375" s="1">
        <v>2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107</v>
      </c>
      <c r="GA375" s="1">
        <v>107</v>
      </c>
      <c r="GB375" s="1">
        <v>0</v>
      </c>
      <c r="GC375" s="1">
        <v>0</v>
      </c>
      <c r="GD375" s="1">
        <v>0</v>
      </c>
      <c r="GE375" s="1">
        <v>107</v>
      </c>
      <c r="GF375" s="1">
        <v>107</v>
      </c>
      <c r="GG375" s="1">
        <v>107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10</v>
      </c>
      <c r="GT375" s="1">
        <v>11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6</v>
      </c>
      <c r="HB375" s="1">
        <v>6</v>
      </c>
      <c r="HC375" s="1">
        <v>0</v>
      </c>
      <c r="HD375" s="1">
        <v>6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45</v>
      </c>
      <c r="HO375" s="1">
        <v>45</v>
      </c>
      <c r="HP375" s="1">
        <v>45</v>
      </c>
      <c r="HQ375" s="1">
        <v>45</v>
      </c>
      <c r="HR375" s="1">
        <v>90</v>
      </c>
      <c r="HS375" s="1">
        <v>89</v>
      </c>
      <c r="HT375" s="1">
        <v>50</v>
      </c>
      <c r="HU375" s="1">
        <v>40</v>
      </c>
      <c r="HV375" s="1">
        <v>1</v>
      </c>
      <c r="HW375" s="1">
        <v>1</v>
      </c>
      <c r="HX375" s="1">
        <v>56</v>
      </c>
      <c r="HY375" s="1">
        <v>56</v>
      </c>
      <c r="HZ375" s="1">
        <v>92</v>
      </c>
      <c r="IA375" s="1">
        <v>92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5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6</v>
      </c>
      <c r="JL375" s="1">
        <v>6</v>
      </c>
      <c r="JM375" s="1">
        <v>6</v>
      </c>
      <c r="JN375" s="1">
        <v>0</v>
      </c>
      <c r="JO375" s="1">
        <v>0</v>
      </c>
      <c r="JP375" s="1">
        <v>6</v>
      </c>
      <c r="JQ375" s="1">
        <v>6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6</v>
      </c>
      <c r="JY375" s="1">
        <v>0</v>
      </c>
      <c r="JZ375" s="1">
        <v>6</v>
      </c>
      <c r="KA375" s="1">
        <v>0</v>
      </c>
      <c r="KB375" s="1">
        <v>0</v>
      </c>
      <c r="KC375" s="1">
        <v>0</v>
      </c>
      <c r="KD375" s="1">
        <v>0</v>
      </c>
      <c r="KE375" s="1">
        <v>6</v>
      </c>
      <c r="KF375" s="1">
        <v>6</v>
      </c>
      <c r="KG375" s="1">
        <v>6</v>
      </c>
      <c r="KH375" s="1">
        <v>0</v>
      </c>
      <c r="KI375" s="1">
        <v>6</v>
      </c>
      <c r="KJ375" s="1">
        <v>0</v>
      </c>
      <c r="KK375" s="1">
        <v>6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6</v>
      </c>
      <c r="KZ375" s="1">
        <v>6</v>
      </c>
      <c r="LA375" s="1">
        <v>6</v>
      </c>
      <c r="LB375" s="1">
        <v>6</v>
      </c>
      <c r="LC375" s="1">
        <v>6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1</v>
      </c>
      <c r="LJ375" s="1">
        <v>1</v>
      </c>
      <c r="LK375" s="1">
        <v>1</v>
      </c>
      <c r="LL375" s="1">
        <v>8</v>
      </c>
      <c r="LM375" s="1">
        <v>0</v>
      </c>
      <c r="LN375" s="1">
        <v>36</v>
      </c>
      <c r="LO375" s="1">
        <v>36</v>
      </c>
      <c r="LP375" s="1">
        <v>3</v>
      </c>
      <c r="LQ375" s="1">
        <v>1</v>
      </c>
      <c r="LR375" s="1">
        <v>4</v>
      </c>
      <c r="LS375" s="1">
        <v>4</v>
      </c>
      <c r="LT375" s="1">
        <v>4</v>
      </c>
      <c r="LU375" s="1">
        <v>4</v>
      </c>
      <c r="LV375" s="1">
        <v>0</v>
      </c>
      <c r="LW375" s="1">
        <v>0</v>
      </c>
      <c r="LX375" s="1">
        <v>6</v>
      </c>
      <c r="LY375" s="1">
        <v>1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4</v>
      </c>
      <c r="MM375" s="1">
        <v>0</v>
      </c>
      <c r="MN375" s="1">
        <v>0</v>
      </c>
      <c r="MO375" s="1">
        <v>0</v>
      </c>
      <c r="MP375" s="1">
        <v>0</v>
      </c>
      <c r="MQ375" s="1">
        <v>0</v>
      </c>
      <c r="MR375" s="1">
        <v>0</v>
      </c>
      <c r="MS375" s="1">
        <v>0</v>
      </c>
      <c r="MT375" s="1">
        <v>0</v>
      </c>
      <c r="MU375" s="1">
        <v>0</v>
      </c>
      <c r="MV375" s="1">
        <v>4</v>
      </c>
      <c r="MW375" s="1">
        <v>0</v>
      </c>
      <c r="MX375" s="1">
        <v>9</v>
      </c>
      <c r="MY375" s="1">
        <v>1</v>
      </c>
      <c r="MZ375" s="1">
        <v>9</v>
      </c>
      <c r="NA375" s="1">
        <v>1</v>
      </c>
      <c r="NB375" s="1">
        <v>2</v>
      </c>
      <c r="NC375" s="1">
        <v>9</v>
      </c>
      <c r="ND375" s="1">
        <v>1</v>
      </c>
      <c r="NE375" s="1">
        <v>9</v>
      </c>
      <c r="NF375" s="1">
        <v>0</v>
      </c>
      <c r="NG375" s="1">
        <v>9</v>
      </c>
      <c r="NH375" s="1">
        <v>9</v>
      </c>
      <c r="NI375" s="1">
        <v>9</v>
      </c>
      <c r="NJ375" s="1">
        <v>0</v>
      </c>
      <c r="NK375" s="1">
        <v>0</v>
      </c>
      <c r="NL375" s="1">
        <v>0</v>
      </c>
      <c r="NM375" s="1">
        <v>0</v>
      </c>
      <c r="NN375" s="1">
        <v>0</v>
      </c>
      <c r="NO375" s="1">
        <v>0</v>
      </c>
      <c r="NP375" s="1">
        <v>0</v>
      </c>
      <c r="NQ375" s="1">
        <v>0</v>
      </c>
      <c r="NR375" s="1">
        <v>0</v>
      </c>
      <c r="NS375" s="1">
        <v>0</v>
      </c>
      <c r="NT375" s="1">
        <v>0</v>
      </c>
      <c r="NU375" s="1">
        <v>0</v>
      </c>
      <c r="NV375" s="1">
        <v>0</v>
      </c>
      <c r="NW375" s="1">
        <v>0</v>
      </c>
      <c r="NX375" s="1">
        <v>0</v>
      </c>
      <c r="NY375" s="1">
        <v>0</v>
      </c>
      <c r="NZ375" s="1">
        <v>0</v>
      </c>
      <c r="OA375" s="1">
        <v>0</v>
      </c>
      <c r="OB375" s="1">
        <v>0</v>
      </c>
      <c r="OC375" s="1">
        <v>0</v>
      </c>
      <c r="OD375" s="1">
        <v>0</v>
      </c>
      <c r="OE375" s="1">
        <v>0</v>
      </c>
      <c r="OF375" s="1">
        <v>0</v>
      </c>
      <c r="OG375" s="1">
        <v>0</v>
      </c>
      <c r="OH375" s="1">
        <v>0</v>
      </c>
      <c r="OI375" s="1">
        <v>0</v>
      </c>
      <c r="OJ375" s="1">
        <v>2</v>
      </c>
      <c r="OK375" s="1">
        <v>1</v>
      </c>
      <c r="OL375" s="1">
        <v>0</v>
      </c>
      <c r="OM375" s="1">
        <v>0</v>
      </c>
      <c r="ON375" s="1">
        <v>0</v>
      </c>
      <c r="OO375" s="1">
        <v>0</v>
      </c>
      <c r="OP375" s="1">
        <v>0</v>
      </c>
      <c r="OQ375" s="1">
        <v>0</v>
      </c>
      <c r="OR375" s="1">
        <v>0</v>
      </c>
      <c r="OS375" s="1">
        <v>0</v>
      </c>
      <c r="OT375" s="1">
        <v>0</v>
      </c>
      <c r="OU375" s="1">
        <v>0</v>
      </c>
      <c r="OV375" s="1">
        <v>0</v>
      </c>
      <c r="OW375" s="1">
        <v>0</v>
      </c>
      <c r="OX375" s="1">
        <v>0</v>
      </c>
      <c r="OY375" s="1">
        <v>0</v>
      </c>
      <c r="OZ375" s="1">
        <v>0</v>
      </c>
      <c r="PA375" s="1">
        <v>0</v>
      </c>
      <c r="PB375" s="1">
        <v>0</v>
      </c>
      <c r="PC375" s="1">
        <v>0</v>
      </c>
      <c r="PD375" s="1">
        <v>0</v>
      </c>
      <c r="PE375" s="1">
        <v>0</v>
      </c>
      <c r="PF375" s="1">
        <v>0</v>
      </c>
      <c r="PG375" s="1">
        <v>0</v>
      </c>
      <c r="PH375" s="1">
        <v>0</v>
      </c>
      <c r="PI375" s="1">
        <v>0</v>
      </c>
      <c r="PJ375" s="1">
        <v>0</v>
      </c>
      <c r="PK375" s="1">
        <v>0</v>
      </c>
      <c r="PL375" s="1">
        <v>0</v>
      </c>
      <c r="PM375" s="1">
        <v>0</v>
      </c>
      <c r="PN375" s="1">
        <v>0</v>
      </c>
      <c r="PO375" s="1">
        <v>0</v>
      </c>
      <c r="PP375" s="1">
        <v>0</v>
      </c>
      <c r="PQ375" s="1">
        <v>0</v>
      </c>
      <c r="PR375" s="1">
        <v>0</v>
      </c>
      <c r="PS375" s="1">
        <v>0</v>
      </c>
      <c r="PT375" s="1">
        <v>1</v>
      </c>
      <c r="PU375" s="1">
        <v>1</v>
      </c>
      <c r="PV375" s="1">
        <v>4</v>
      </c>
      <c r="PW375" s="1">
        <v>4</v>
      </c>
      <c r="PX375" s="1">
        <v>4</v>
      </c>
      <c r="PY375" s="1">
        <v>4</v>
      </c>
      <c r="PZ375" s="1">
        <v>4</v>
      </c>
      <c r="QA375" s="1">
        <v>4</v>
      </c>
      <c r="QB375" s="1">
        <v>8</v>
      </c>
      <c r="QC375" s="1">
        <v>4</v>
      </c>
      <c r="QD375" s="1">
        <v>4</v>
      </c>
      <c r="QE375" s="1">
        <v>4</v>
      </c>
      <c r="QF375" s="1">
        <v>4</v>
      </c>
      <c r="QG375" s="1">
        <v>4</v>
      </c>
      <c r="QH375" s="1">
        <v>4</v>
      </c>
      <c r="QI375" s="1">
        <v>5</v>
      </c>
      <c r="QJ375" s="1">
        <v>5</v>
      </c>
      <c r="QK375" s="1">
        <v>4</v>
      </c>
      <c r="QL375" s="1">
        <v>4</v>
      </c>
      <c r="QM375" s="1">
        <v>1</v>
      </c>
      <c r="QN375" s="1">
        <v>1</v>
      </c>
      <c r="QO375" s="1">
        <v>0</v>
      </c>
      <c r="QP375" s="1">
        <v>0</v>
      </c>
      <c r="QQ375" s="1">
        <v>0</v>
      </c>
      <c r="QR375" s="1">
        <v>0</v>
      </c>
      <c r="QS375" s="1">
        <v>0</v>
      </c>
      <c r="QT375" s="1">
        <v>0</v>
      </c>
      <c r="QU375" s="1">
        <v>0</v>
      </c>
      <c r="QV375" s="1">
        <v>0</v>
      </c>
      <c r="QW375" s="1">
        <v>0</v>
      </c>
      <c r="QX375" s="1">
        <v>0</v>
      </c>
      <c r="QY375" s="1">
        <v>0</v>
      </c>
      <c r="QZ375" s="1">
        <v>1</v>
      </c>
    </row>
    <row r="376" spans="1:468">
      <c r="A376" s="1">
        <v>2015</v>
      </c>
      <c r="B376" s="1" t="s">
        <v>872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0</v>
      </c>
      <c r="J376" s="1">
        <v>1</v>
      </c>
      <c r="K376" s="1">
        <v>2</v>
      </c>
      <c r="L376" s="1">
        <v>2</v>
      </c>
      <c r="M376" s="1">
        <v>0</v>
      </c>
      <c r="N376" s="1">
        <v>0</v>
      </c>
      <c r="O376" s="1">
        <v>0</v>
      </c>
      <c r="P376" s="1">
        <v>8</v>
      </c>
      <c r="Q376" s="1">
        <v>2</v>
      </c>
      <c r="R376" s="1">
        <v>11</v>
      </c>
      <c r="S376" s="1">
        <v>9</v>
      </c>
      <c r="T376" s="1">
        <v>11</v>
      </c>
      <c r="U376" s="1">
        <v>6</v>
      </c>
      <c r="V376" s="1">
        <v>8</v>
      </c>
      <c r="W376" s="1">
        <v>11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1</v>
      </c>
      <c r="BA376" s="1">
        <v>0</v>
      </c>
      <c r="BB376" s="1">
        <v>3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1</v>
      </c>
      <c r="BW376" s="1">
        <v>0</v>
      </c>
      <c r="BX376" s="1">
        <v>2</v>
      </c>
      <c r="BY376" s="1">
        <v>0</v>
      </c>
      <c r="BZ376" s="1">
        <v>0</v>
      </c>
      <c r="CA376" s="1">
        <v>2</v>
      </c>
      <c r="CB376" s="1">
        <v>2</v>
      </c>
      <c r="CC376" s="1">
        <v>2</v>
      </c>
      <c r="CD376" s="1">
        <v>4</v>
      </c>
      <c r="CE376" s="1">
        <v>2</v>
      </c>
      <c r="CF376" s="1">
        <v>1</v>
      </c>
      <c r="CG376" s="1">
        <v>2</v>
      </c>
      <c r="CH376" s="1">
        <v>0</v>
      </c>
      <c r="CI376" s="1">
        <v>2</v>
      </c>
      <c r="CJ376" s="1">
        <v>0</v>
      </c>
      <c r="CK376" s="1">
        <v>2</v>
      </c>
      <c r="CL376" s="1">
        <v>0</v>
      </c>
      <c r="CM376" s="1">
        <v>0</v>
      </c>
      <c r="CN376" s="1">
        <v>2</v>
      </c>
      <c r="CO376" s="1">
        <v>2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2</v>
      </c>
      <c r="CW376" s="1">
        <v>2</v>
      </c>
      <c r="CX376" s="1">
        <v>2</v>
      </c>
      <c r="CY376" s="1">
        <v>4</v>
      </c>
      <c r="CZ376" s="1">
        <v>2</v>
      </c>
      <c r="DA376" s="1">
        <v>2</v>
      </c>
      <c r="DB376" s="1">
        <v>0</v>
      </c>
      <c r="DC376" s="1">
        <v>0</v>
      </c>
      <c r="DD376" s="1">
        <v>2</v>
      </c>
      <c r="DE376" s="1">
        <v>2</v>
      </c>
      <c r="DF376" s="1">
        <v>3</v>
      </c>
      <c r="DG376" s="1">
        <v>3</v>
      </c>
      <c r="DH376" s="1">
        <v>2</v>
      </c>
      <c r="DI376" s="1">
        <v>0</v>
      </c>
      <c r="DJ376" s="1">
        <v>0</v>
      </c>
      <c r="DK376" s="1">
        <v>0</v>
      </c>
      <c r="DL376" s="1">
        <v>1</v>
      </c>
      <c r="DM376" s="1">
        <v>0</v>
      </c>
      <c r="DN376" s="1">
        <v>0</v>
      </c>
      <c r="DO376" s="1">
        <v>0</v>
      </c>
      <c r="DP376" s="1">
        <v>0</v>
      </c>
      <c r="DQ376" s="1">
        <v>1</v>
      </c>
      <c r="DR376" s="1">
        <v>1</v>
      </c>
      <c r="DS376" s="1">
        <v>1</v>
      </c>
      <c r="DT376" s="1">
        <v>1</v>
      </c>
      <c r="DU376" s="1">
        <v>0</v>
      </c>
      <c r="DV376" s="1">
        <v>0</v>
      </c>
      <c r="DW376" s="1">
        <v>0</v>
      </c>
      <c r="DX376" s="1">
        <v>1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1</v>
      </c>
      <c r="EV376" s="1">
        <v>1</v>
      </c>
      <c r="EW376" s="1">
        <v>0</v>
      </c>
      <c r="EX376" s="1">
        <v>3</v>
      </c>
      <c r="EY376" s="1">
        <v>0</v>
      </c>
      <c r="EZ376" s="1">
        <v>0</v>
      </c>
      <c r="FA376" s="1">
        <v>3</v>
      </c>
      <c r="FB376" s="1">
        <v>3</v>
      </c>
      <c r="FC376" s="1">
        <v>3</v>
      </c>
      <c r="FD376" s="1">
        <v>6</v>
      </c>
      <c r="FE376" s="1">
        <v>3</v>
      </c>
      <c r="FF376" s="1">
        <v>2</v>
      </c>
      <c r="FG376" s="1">
        <v>2</v>
      </c>
      <c r="FH376" s="1">
        <v>0</v>
      </c>
      <c r="FI376" s="1">
        <v>2</v>
      </c>
      <c r="FJ376" s="1">
        <v>0</v>
      </c>
      <c r="FK376" s="1">
        <v>3</v>
      </c>
      <c r="FL376" s="1">
        <v>3</v>
      </c>
      <c r="FM376" s="1">
        <v>3</v>
      </c>
      <c r="FN376" s="1">
        <v>0</v>
      </c>
      <c r="FO376" s="1">
        <v>0</v>
      </c>
      <c r="FP376" s="1">
        <v>0</v>
      </c>
      <c r="FQ376" s="1">
        <v>6</v>
      </c>
      <c r="FR376" s="1">
        <v>0</v>
      </c>
      <c r="FS376" s="1">
        <v>2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107</v>
      </c>
      <c r="GA376" s="1">
        <v>0</v>
      </c>
      <c r="GB376" s="1">
        <v>0</v>
      </c>
      <c r="GC376" s="1">
        <v>0</v>
      </c>
      <c r="GD376" s="1">
        <v>0</v>
      </c>
      <c r="GE376" s="1">
        <v>107</v>
      </c>
      <c r="GF376" s="1">
        <v>107</v>
      </c>
      <c r="GG376" s="1">
        <v>107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11</v>
      </c>
      <c r="GT376" s="1">
        <v>11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6</v>
      </c>
      <c r="HB376" s="1">
        <v>6</v>
      </c>
      <c r="HC376" s="1">
        <v>6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45</v>
      </c>
      <c r="HO376" s="1">
        <v>45</v>
      </c>
      <c r="HP376" s="1">
        <v>45</v>
      </c>
      <c r="HQ376" s="1">
        <v>45</v>
      </c>
      <c r="HR376" s="1">
        <v>90</v>
      </c>
      <c r="HS376" s="1">
        <v>89</v>
      </c>
      <c r="HT376" s="1">
        <v>90</v>
      </c>
      <c r="HU376" s="1">
        <v>0</v>
      </c>
      <c r="HV376" s="1">
        <v>0</v>
      </c>
      <c r="HW376" s="1">
        <v>0</v>
      </c>
      <c r="HX376" s="1">
        <v>56</v>
      </c>
      <c r="HY376" s="1">
        <v>56</v>
      </c>
      <c r="HZ376" s="1">
        <v>92</v>
      </c>
      <c r="IA376" s="1">
        <v>92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6</v>
      </c>
      <c r="JM376" s="1">
        <v>6</v>
      </c>
      <c r="JN376" s="1">
        <v>0</v>
      </c>
      <c r="JO376" s="1">
        <v>0</v>
      </c>
      <c r="JP376" s="1">
        <v>6</v>
      </c>
      <c r="JQ376" s="1">
        <v>6</v>
      </c>
      <c r="JR376" s="1">
        <v>0</v>
      </c>
      <c r="JS376" s="1">
        <v>1</v>
      </c>
      <c r="JT376" s="1">
        <v>0</v>
      </c>
      <c r="JU376" s="1">
        <v>0</v>
      </c>
      <c r="JV376" s="1">
        <v>0</v>
      </c>
      <c r="JW376" s="1">
        <v>1</v>
      </c>
      <c r="JX376" s="1">
        <v>6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6</v>
      </c>
      <c r="KF376" s="1">
        <v>6</v>
      </c>
      <c r="KG376" s="1">
        <v>6</v>
      </c>
      <c r="KH376" s="1">
        <v>0</v>
      </c>
      <c r="KI376" s="1">
        <v>6</v>
      </c>
      <c r="KJ376" s="1">
        <v>6</v>
      </c>
      <c r="KK376" s="1">
        <v>6</v>
      </c>
      <c r="KL376" s="1">
        <v>0</v>
      </c>
      <c r="KM376" s="1">
        <v>0</v>
      </c>
      <c r="KN376" s="1">
        <v>0</v>
      </c>
      <c r="KO376" s="1">
        <v>6</v>
      </c>
      <c r="KP376" s="1">
        <v>6</v>
      </c>
      <c r="KQ376" s="1">
        <v>0</v>
      </c>
      <c r="KR376" s="1">
        <v>6</v>
      </c>
      <c r="KS376" s="1">
        <v>12</v>
      </c>
      <c r="KT376" s="1">
        <v>12</v>
      </c>
      <c r="KU376" s="1">
        <v>0</v>
      </c>
      <c r="KV376" s="1">
        <v>0</v>
      </c>
      <c r="KW376" s="1">
        <v>0</v>
      </c>
      <c r="KX376" s="1">
        <v>0</v>
      </c>
      <c r="KY376" s="1">
        <v>6</v>
      </c>
      <c r="KZ376" s="1">
        <v>6</v>
      </c>
      <c r="LA376" s="1">
        <v>6</v>
      </c>
      <c r="LB376" s="1">
        <v>6</v>
      </c>
      <c r="LC376" s="1">
        <v>6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1</v>
      </c>
      <c r="LJ376" s="1">
        <v>1</v>
      </c>
      <c r="LK376" s="1">
        <v>1</v>
      </c>
      <c r="LL376" s="1">
        <v>8</v>
      </c>
      <c r="LM376" s="1">
        <v>0</v>
      </c>
      <c r="LN376" s="1">
        <v>34</v>
      </c>
      <c r="LO376" s="1">
        <v>34</v>
      </c>
      <c r="LP376" s="1">
        <v>4</v>
      </c>
      <c r="LQ376" s="1">
        <v>1</v>
      </c>
      <c r="LR376" s="1">
        <v>4</v>
      </c>
      <c r="LS376" s="1">
        <v>4</v>
      </c>
      <c r="LT376" s="1">
        <v>4</v>
      </c>
      <c r="LU376" s="1">
        <v>4</v>
      </c>
      <c r="LV376" s="1">
        <v>0</v>
      </c>
      <c r="LW376" s="1">
        <v>0</v>
      </c>
      <c r="LX376" s="1">
        <v>6</v>
      </c>
      <c r="LY376" s="1">
        <v>1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4</v>
      </c>
      <c r="MM376" s="1">
        <v>0</v>
      </c>
      <c r="MN376" s="1">
        <v>0</v>
      </c>
      <c r="MO376" s="1">
        <v>0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4</v>
      </c>
      <c r="MW376" s="1">
        <v>0</v>
      </c>
      <c r="MX376" s="1">
        <v>0</v>
      </c>
      <c r="MY376" s="1">
        <v>1</v>
      </c>
      <c r="MZ376" s="1">
        <v>0</v>
      </c>
      <c r="NA376" s="1">
        <v>1</v>
      </c>
      <c r="NB376" s="1">
        <v>2</v>
      </c>
      <c r="NC376" s="1">
        <v>9</v>
      </c>
      <c r="ND376" s="1">
        <v>1</v>
      </c>
      <c r="NE376" s="1">
        <v>0</v>
      </c>
      <c r="NF376" s="1">
        <v>0</v>
      </c>
      <c r="NG376" s="1">
        <v>9</v>
      </c>
      <c r="NH376" s="1">
        <v>9</v>
      </c>
      <c r="NI376" s="1">
        <v>9</v>
      </c>
      <c r="NJ376" s="1">
        <v>0</v>
      </c>
      <c r="NK376" s="1">
        <v>0</v>
      </c>
      <c r="NL376" s="1">
        <v>0</v>
      </c>
      <c r="NM376" s="1">
        <v>0</v>
      </c>
      <c r="NN376" s="1">
        <v>0</v>
      </c>
      <c r="NO376" s="1">
        <v>0</v>
      </c>
      <c r="NP376" s="1">
        <v>0</v>
      </c>
      <c r="NQ376" s="1">
        <v>0</v>
      </c>
      <c r="NR376" s="1">
        <v>0</v>
      </c>
      <c r="NS376" s="1">
        <v>0</v>
      </c>
      <c r="NT376" s="1">
        <v>0</v>
      </c>
      <c r="NU376" s="1">
        <v>0</v>
      </c>
      <c r="NV376" s="1">
        <v>0</v>
      </c>
      <c r="NW376" s="1">
        <v>0</v>
      </c>
      <c r="NX376" s="1">
        <v>0</v>
      </c>
      <c r="NY376" s="1">
        <v>0</v>
      </c>
      <c r="NZ376" s="1">
        <v>0</v>
      </c>
      <c r="OA376" s="1">
        <v>0</v>
      </c>
      <c r="OB376" s="1">
        <v>0</v>
      </c>
      <c r="OC376" s="1">
        <v>0</v>
      </c>
      <c r="OD376" s="1">
        <v>0</v>
      </c>
      <c r="OE376" s="1">
        <v>0</v>
      </c>
      <c r="OF376" s="1">
        <v>0</v>
      </c>
      <c r="OG376" s="1">
        <v>0</v>
      </c>
      <c r="OH376" s="1">
        <v>0</v>
      </c>
      <c r="OI376" s="1">
        <v>0</v>
      </c>
      <c r="OJ376" s="1">
        <v>2</v>
      </c>
      <c r="OK376" s="1">
        <v>1</v>
      </c>
      <c r="OL376" s="1">
        <v>0</v>
      </c>
      <c r="OM376" s="1">
        <v>0</v>
      </c>
      <c r="ON376" s="1">
        <v>0</v>
      </c>
      <c r="OO376" s="1">
        <v>0</v>
      </c>
      <c r="OP376" s="1">
        <v>0</v>
      </c>
      <c r="OQ376" s="1">
        <v>0</v>
      </c>
      <c r="OR376" s="1">
        <v>0</v>
      </c>
      <c r="OS376" s="1">
        <v>0</v>
      </c>
      <c r="OT376" s="1">
        <v>0</v>
      </c>
      <c r="OU376" s="1">
        <v>0</v>
      </c>
      <c r="OV376" s="1">
        <v>0</v>
      </c>
      <c r="OW376" s="1">
        <v>0</v>
      </c>
      <c r="OX376" s="1">
        <v>0</v>
      </c>
      <c r="OY376" s="1">
        <v>0</v>
      </c>
      <c r="OZ376" s="1">
        <v>0</v>
      </c>
      <c r="PA376" s="1">
        <v>0</v>
      </c>
      <c r="PB376" s="1">
        <v>0</v>
      </c>
      <c r="PC376" s="1">
        <v>0</v>
      </c>
      <c r="PD376" s="1">
        <v>0</v>
      </c>
      <c r="PE376" s="1">
        <v>0</v>
      </c>
      <c r="PF376" s="1">
        <v>0</v>
      </c>
      <c r="PG376" s="1">
        <v>0</v>
      </c>
      <c r="PH376" s="1">
        <v>0</v>
      </c>
      <c r="PI376" s="1">
        <v>0</v>
      </c>
      <c r="PJ376" s="1">
        <v>0</v>
      </c>
      <c r="PK376" s="1">
        <v>0</v>
      </c>
      <c r="PL376" s="1">
        <v>0</v>
      </c>
      <c r="PM376" s="1">
        <v>0</v>
      </c>
      <c r="PN376" s="1">
        <v>0</v>
      </c>
      <c r="PO376" s="1">
        <v>0</v>
      </c>
      <c r="PP376" s="1">
        <v>0</v>
      </c>
      <c r="PQ376" s="1">
        <v>0</v>
      </c>
      <c r="PR376" s="1">
        <v>0</v>
      </c>
      <c r="PS376" s="1">
        <v>0</v>
      </c>
      <c r="PT376" s="1">
        <v>0</v>
      </c>
      <c r="PU376" s="1">
        <v>1</v>
      </c>
      <c r="PV376" s="1">
        <v>4</v>
      </c>
      <c r="PW376" s="1">
        <v>0</v>
      </c>
      <c r="PX376" s="1">
        <v>0</v>
      </c>
      <c r="PY376" s="1">
        <v>4</v>
      </c>
      <c r="PZ376" s="1">
        <v>4</v>
      </c>
      <c r="QA376" s="1">
        <v>4</v>
      </c>
      <c r="QB376" s="1">
        <v>8</v>
      </c>
      <c r="QC376" s="1">
        <v>4</v>
      </c>
      <c r="QD376" s="1">
        <v>4</v>
      </c>
      <c r="QE376" s="1">
        <v>4</v>
      </c>
      <c r="QF376" s="1">
        <v>4</v>
      </c>
      <c r="QG376" s="1">
        <v>4</v>
      </c>
      <c r="QH376" s="1">
        <v>4</v>
      </c>
      <c r="QI376" s="1">
        <v>5</v>
      </c>
      <c r="QJ376" s="1">
        <v>5</v>
      </c>
      <c r="QK376" s="1">
        <v>4</v>
      </c>
      <c r="QL376" s="1">
        <v>4</v>
      </c>
      <c r="QM376" s="1">
        <v>1</v>
      </c>
      <c r="QN376" s="1">
        <v>1</v>
      </c>
      <c r="QO376" s="1">
        <v>0</v>
      </c>
      <c r="QP376" s="1">
        <v>1</v>
      </c>
      <c r="QQ376" s="1">
        <v>1</v>
      </c>
      <c r="QR376" s="1">
        <v>1</v>
      </c>
      <c r="QS376" s="1">
        <v>2</v>
      </c>
      <c r="QT376" s="1">
        <v>1</v>
      </c>
      <c r="QU376" s="1">
        <v>1</v>
      </c>
      <c r="QV376" s="1">
        <v>1</v>
      </c>
      <c r="QW376" s="1">
        <v>0</v>
      </c>
      <c r="QX376" s="1">
        <v>0</v>
      </c>
      <c r="QY376" s="1">
        <v>1</v>
      </c>
      <c r="QZ376" s="1">
        <v>1</v>
      </c>
    </row>
    <row r="377" spans="1:468">
      <c r="A377" s="1">
        <v>2016</v>
      </c>
      <c r="B377" s="1" t="s">
        <v>873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0</v>
      </c>
      <c r="J377" s="1">
        <v>1</v>
      </c>
      <c r="K377" s="1">
        <v>2</v>
      </c>
      <c r="L377" s="1">
        <v>2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2</v>
      </c>
      <c r="S377" s="1">
        <v>1</v>
      </c>
      <c r="T377" s="1">
        <v>2</v>
      </c>
      <c r="U377" s="1">
        <v>0</v>
      </c>
      <c r="V377" s="1">
        <v>2</v>
      </c>
      <c r="W377" s="1">
        <v>2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1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1</v>
      </c>
      <c r="BW377" s="1">
        <v>0</v>
      </c>
      <c r="BX377" s="1">
        <v>1</v>
      </c>
      <c r="BY377" s="1">
        <v>0</v>
      </c>
      <c r="BZ377" s="1">
        <v>0</v>
      </c>
      <c r="CA377" s="1">
        <v>1</v>
      </c>
      <c r="CB377" s="1">
        <v>1</v>
      </c>
      <c r="CC377" s="1">
        <v>1</v>
      </c>
      <c r="CD377" s="1">
        <v>2</v>
      </c>
      <c r="CE377" s="1">
        <v>1</v>
      </c>
      <c r="CF377" s="1">
        <v>0</v>
      </c>
      <c r="CG377" s="1">
        <v>1</v>
      </c>
      <c r="CH377" s="1">
        <v>0</v>
      </c>
      <c r="CI377" s="1">
        <v>1</v>
      </c>
      <c r="CJ377" s="1">
        <v>0</v>
      </c>
      <c r="CK377" s="1">
        <v>1</v>
      </c>
      <c r="CL377" s="1">
        <v>0</v>
      </c>
      <c r="CM377" s="1">
        <v>0</v>
      </c>
      <c r="CN377" s="1">
        <v>1</v>
      </c>
      <c r="CO377" s="1">
        <v>1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2</v>
      </c>
      <c r="CW377" s="1">
        <v>2</v>
      </c>
      <c r="CX377" s="1">
        <v>2</v>
      </c>
      <c r="CY377" s="1">
        <v>4</v>
      </c>
      <c r="CZ377" s="1">
        <v>2</v>
      </c>
      <c r="DA377" s="1">
        <v>2</v>
      </c>
      <c r="DB377" s="1">
        <v>0</v>
      </c>
      <c r="DC377" s="1">
        <v>0</v>
      </c>
      <c r="DD377" s="1">
        <v>2</v>
      </c>
      <c r="DE377" s="1">
        <v>2</v>
      </c>
      <c r="DF377" s="1">
        <v>3</v>
      </c>
      <c r="DG377" s="1">
        <v>3</v>
      </c>
      <c r="DH377" s="1">
        <v>2</v>
      </c>
      <c r="DI377" s="1">
        <v>0</v>
      </c>
      <c r="DJ377" s="1">
        <v>0</v>
      </c>
      <c r="DK377" s="1">
        <v>0</v>
      </c>
      <c r="DL377" s="1">
        <v>1</v>
      </c>
      <c r="DM377" s="1">
        <v>0</v>
      </c>
      <c r="DN377" s="1">
        <v>0</v>
      </c>
      <c r="DO377" s="1">
        <v>0</v>
      </c>
      <c r="DP377" s="1">
        <v>0</v>
      </c>
      <c r="DQ377" s="1">
        <v>1</v>
      </c>
      <c r="DR377" s="1">
        <v>1</v>
      </c>
      <c r="DS377" s="1">
        <v>1</v>
      </c>
      <c r="DT377" s="1">
        <v>1</v>
      </c>
      <c r="DU377" s="1">
        <v>0</v>
      </c>
      <c r="DV377" s="1">
        <v>0</v>
      </c>
      <c r="DW377" s="1">
        <v>0</v>
      </c>
      <c r="DX377" s="1">
        <v>1</v>
      </c>
      <c r="DY377" s="1">
        <v>0</v>
      </c>
      <c r="DZ377" s="1">
        <v>0</v>
      </c>
      <c r="EA377" s="1">
        <v>0</v>
      </c>
      <c r="EB377" s="1">
        <v>1</v>
      </c>
      <c r="EC377" s="1">
        <v>1</v>
      </c>
      <c r="ED377" s="1">
        <v>2</v>
      </c>
      <c r="EE377" s="1">
        <v>2</v>
      </c>
      <c r="EF377" s="1">
        <v>1</v>
      </c>
      <c r="EG377" s="1">
        <v>1</v>
      </c>
      <c r="EH377" s="1">
        <v>1</v>
      </c>
      <c r="EI377" s="1">
        <v>1</v>
      </c>
      <c r="EJ377" s="1">
        <v>0</v>
      </c>
      <c r="EK377" s="1">
        <v>1</v>
      </c>
      <c r="EL377" s="1">
        <v>1</v>
      </c>
      <c r="EM377" s="1">
        <v>0</v>
      </c>
      <c r="EN377" s="1">
        <v>1</v>
      </c>
      <c r="EO377" s="1">
        <v>1</v>
      </c>
      <c r="EP377" s="1">
        <v>0</v>
      </c>
      <c r="EQ377" s="1">
        <v>1</v>
      </c>
      <c r="ER377" s="1">
        <v>1</v>
      </c>
      <c r="ES377" s="1">
        <v>0</v>
      </c>
      <c r="ET377" s="1">
        <v>0</v>
      </c>
      <c r="EU377" s="1">
        <v>1</v>
      </c>
      <c r="EV377" s="1">
        <v>1</v>
      </c>
      <c r="EW377" s="1">
        <v>0</v>
      </c>
      <c r="EX377" s="1">
        <v>2</v>
      </c>
      <c r="EY377" s="1">
        <v>0</v>
      </c>
      <c r="EZ377" s="1">
        <v>0</v>
      </c>
      <c r="FA377" s="1">
        <v>2</v>
      </c>
      <c r="FB377" s="1">
        <v>2</v>
      </c>
      <c r="FC377" s="1">
        <v>2</v>
      </c>
      <c r="FD377" s="1">
        <v>4</v>
      </c>
      <c r="FE377" s="1">
        <v>2</v>
      </c>
      <c r="FF377" s="1">
        <v>1</v>
      </c>
      <c r="FG377" s="1">
        <v>1</v>
      </c>
      <c r="FH377" s="1">
        <v>0</v>
      </c>
      <c r="FI377" s="1">
        <v>1</v>
      </c>
      <c r="FJ377" s="1">
        <v>1</v>
      </c>
      <c r="FK377" s="1">
        <v>2</v>
      </c>
      <c r="FL377" s="1">
        <v>2</v>
      </c>
      <c r="FM377" s="1">
        <v>2</v>
      </c>
      <c r="FN377" s="1">
        <v>1</v>
      </c>
      <c r="FO377" s="1">
        <v>0</v>
      </c>
      <c r="FP377" s="1">
        <v>0</v>
      </c>
      <c r="FQ377" s="1">
        <v>2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8</v>
      </c>
      <c r="GA377" s="1">
        <v>0</v>
      </c>
      <c r="GB377" s="1">
        <v>0</v>
      </c>
      <c r="GC377" s="1">
        <v>0</v>
      </c>
      <c r="GD377" s="1">
        <v>0</v>
      </c>
      <c r="GE377" s="1">
        <v>8</v>
      </c>
      <c r="GF377" s="1">
        <v>8</v>
      </c>
      <c r="GG377" s="1">
        <v>8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2</v>
      </c>
      <c r="GT377" s="1">
        <v>2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2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4</v>
      </c>
      <c r="HS377" s="1">
        <v>4</v>
      </c>
      <c r="HT377" s="1">
        <v>4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8</v>
      </c>
      <c r="IA377" s="1">
        <v>8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2</v>
      </c>
      <c r="JM377" s="1">
        <v>2</v>
      </c>
      <c r="JN377" s="1">
        <v>0</v>
      </c>
      <c r="JO377" s="1">
        <v>0</v>
      </c>
      <c r="JP377" s="1">
        <v>2</v>
      </c>
      <c r="JQ377" s="1">
        <v>2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2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2</v>
      </c>
      <c r="KF377" s="1">
        <v>2</v>
      </c>
      <c r="KG377" s="1">
        <v>2</v>
      </c>
      <c r="KH377" s="1">
        <v>0</v>
      </c>
      <c r="KI377" s="1">
        <v>2</v>
      </c>
      <c r="KJ377" s="1">
        <v>2</v>
      </c>
      <c r="KK377" s="1">
        <v>2</v>
      </c>
      <c r="KL377" s="1">
        <v>2</v>
      </c>
      <c r="KM377" s="1">
        <v>0</v>
      </c>
      <c r="KN377" s="1">
        <v>0</v>
      </c>
      <c r="KO377" s="1">
        <v>2</v>
      </c>
      <c r="KP377" s="1">
        <v>2</v>
      </c>
      <c r="KQ377" s="1">
        <v>0</v>
      </c>
      <c r="KR377" s="1">
        <v>2</v>
      </c>
      <c r="KS377" s="1">
        <v>4</v>
      </c>
      <c r="KT377" s="1">
        <v>4</v>
      </c>
      <c r="KU377" s="1">
        <v>0</v>
      </c>
      <c r="KV377" s="1">
        <v>0</v>
      </c>
      <c r="KW377" s="1">
        <v>0</v>
      </c>
      <c r="KX377" s="1">
        <v>0</v>
      </c>
      <c r="KY377" s="1">
        <v>2</v>
      </c>
      <c r="KZ377" s="1">
        <v>2</v>
      </c>
      <c r="LA377" s="1">
        <v>2</v>
      </c>
      <c r="LB377" s="1">
        <v>2</v>
      </c>
      <c r="LC377" s="1">
        <v>2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1</v>
      </c>
      <c r="LJ377" s="1">
        <v>1</v>
      </c>
      <c r="LK377" s="1">
        <v>1</v>
      </c>
      <c r="LL377" s="1">
        <v>8</v>
      </c>
      <c r="LM377" s="1">
        <v>0</v>
      </c>
      <c r="LN377" s="1">
        <v>28</v>
      </c>
      <c r="LO377" s="1">
        <v>28</v>
      </c>
      <c r="LP377" s="1">
        <v>7</v>
      </c>
      <c r="LQ377" s="1">
        <v>1</v>
      </c>
      <c r="LR377" s="1">
        <v>1</v>
      </c>
      <c r="LS377" s="1">
        <v>1</v>
      </c>
      <c r="LT377" s="1">
        <v>0</v>
      </c>
      <c r="LU377" s="1">
        <v>1</v>
      </c>
      <c r="LV377" s="1">
        <v>0</v>
      </c>
      <c r="LW377" s="1">
        <v>1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1</v>
      </c>
      <c r="MM377" s="1">
        <v>0</v>
      </c>
      <c r="MN377" s="1">
        <v>0</v>
      </c>
      <c r="MO377" s="1">
        <v>0</v>
      </c>
      <c r="MP377" s="1">
        <v>0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1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  <c r="NK377" s="1">
        <v>0</v>
      </c>
      <c r="NL377" s="1">
        <v>0</v>
      </c>
      <c r="NM377" s="1">
        <v>0</v>
      </c>
      <c r="NN377" s="1">
        <v>0</v>
      </c>
      <c r="NO377" s="1">
        <v>0</v>
      </c>
      <c r="NP377" s="1">
        <v>0</v>
      </c>
      <c r="NQ377" s="1">
        <v>0</v>
      </c>
      <c r="NR377" s="1">
        <v>0</v>
      </c>
      <c r="NS377" s="1">
        <v>0</v>
      </c>
      <c r="NT377" s="1">
        <v>0</v>
      </c>
      <c r="NU377" s="1">
        <v>0</v>
      </c>
      <c r="NV377" s="1">
        <v>0</v>
      </c>
      <c r="NW377" s="1">
        <v>0</v>
      </c>
      <c r="NX377" s="1">
        <v>0</v>
      </c>
      <c r="NY377" s="1">
        <v>0</v>
      </c>
      <c r="NZ377" s="1">
        <v>0</v>
      </c>
      <c r="OA377" s="1">
        <v>0</v>
      </c>
      <c r="OB377" s="1">
        <v>0</v>
      </c>
      <c r="OC377" s="1">
        <v>0</v>
      </c>
      <c r="OD377" s="1">
        <v>0</v>
      </c>
      <c r="OE377" s="1">
        <v>0</v>
      </c>
      <c r="OF377" s="1">
        <v>0</v>
      </c>
      <c r="OG377" s="1">
        <v>0</v>
      </c>
      <c r="OH377" s="1">
        <v>0</v>
      </c>
      <c r="OI377" s="1">
        <v>0</v>
      </c>
      <c r="OJ377" s="1">
        <v>0</v>
      </c>
      <c r="OK377" s="1">
        <v>0</v>
      </c>
      <c r="OL377" s="1">
        <v>0</v>
      </c>
      <c r="OM377" s="1">
        <v>0</v>
      </c>
      <c r="ON377" s="1">
        <v>0</v>
      </c>
      <c r="OO377" s="1">
        <v>0</v>
      </c>
      <c r="OP377" s="1">
        <v>0</v>
      </c>
      <c r="OQ377" s="1">
        <v>0</v>
      </c>
      <c r="OR377" s="1">
        <v>0</v>
      </c>
      <c r="OS377" s="1">
        <v>0</v>
      </c>
      <c r="OT377" s="1">
        <v>0</v>
      </c>
      <c r="OU377" s="1">
        <v>0</v>
      </c>
      <c r="OV377" s="1">
        <v>0</v>
      </c>
      <c r="OW377" s="1">
        <v>0</v>
      </c>
      <c r="OX377" s="1">
        <v>0</v>
      </c>
      <c r="OY377" s="1">
        <v>0</v>
      </c>
      <c r="OZ377" s="1">
        <v>0</v>
      </c>
      <c r="PA377" s="1">
        <v>0</v>
      </c>
      <c r="PB377" s="1">
        <v>0</v>
      </c>
      <c r="PC377" s="1">
        <v>0</v>
      </c>
      <c r="PD377" s="1">
        <v>0</v>
      </c>
      <c r="PE377" s="1">
        <v>0</v>
      </c>
      <c r="PF377" s="1">
        <v>0</v>
      </c>
      <c r="PG377" s="1">
        <v>0</v>
      </c>
      <c r="PH377" s="1">
        <v>0</v>
      </c>
      <c r="PI377" s="1">
        <v>0</v>
      </c>
      <c r="PJ377" s="1">
        <v>0</v>
      </c>
      <c r="PK377" s="1">
        <v>0</v>
      </c>
      <c r="PL377" s="1">
        <v>0</v>
      </c>
      <c r="PM377" s="1">
        <v>0</v>
      </c>
      <c r="PN377" s="1">
        <v>0</v>
      </c>
      <c r="PO377" s="1">
        <v>0</v>
      </c>
      <c r="PP377" s="1">
        <v>0</v>
      </c>
      <c r="PQ377" s="1">
        <v>0</v>
      </c>
      <c r="PR377" s="1">
        <v>0</v>
      </c>
      <c r="PS377" s="1">
        <v>0</v>
      </c>
      <c r="PT377" s="1">
        <v>0</v>
      </c>
      <c r="PU377" s="1">
        <v>1</v>
      </c>
      <c r="PV377" s="1">
        <v>4</v>
      </c>
      <c r="PW377" s="1">
        <v>0</v>
      </c>
      <c r="PX377" s="1">
        <v>0</v>
      </c>
      <c r="PY377" s="1">
        <v>4</v>
      </c>
      <c r="PZ377" s="1">
        <v>4</v>
      </c>
      <c r="QA377" s="1">
        <v>4</v>
      </c>
      <c r="QB377" s="1">
        <v>8</v>
      </c>
      <c r="QC377" s="1">
        <v>4</v>
      </c>
      <c r="QD377" s="1">
        <v>4</v>
      </c>
      <c r="QE377" s="1">
        <v>4</v>
      </c>
      <c r="QF377" s="1">
        <v>4</v>
      </c>
      <c r="QG377" s="1">
        <v>4</v>
      </c>
      <c r="QH377" s="1">
        <v>4</v>
      </c>
      <c r="QI377" s="1">
        <v>5</v>
      </c>
      <c r="QJ377" s="1">
        <v>5</v>
      </c>
      <c r="QK377" s="1">
        <v>4</v>
      </c>
      <c r="QL377" s="1">
        <v>4</v>
      </c>
      <c r="QM377" s="1">
        <v>1</v>
      </c>
      <c r="QN377" s="1">
        <v>1</v>
      </c>
      <c r="QO377" s="1">
        <v>0</v>
      </c>
      <c r="QP377" s="1">
        <v>1</v>
      </c>
      <c r="QQ377" s="1">
        <v>1</v>
      </c>
      <c r="QR377" s="1">
        <v>1</v>
      </c>
      <c r="QS377" s="1">
        <v>2</v>
      </c>
      <c r="QT377" s="1">
        <v>1</v>
      </c>
      <c r="QU377" s="1">
        <v>1</v>
      </c>
      <c r="QV377" s="1">
        <v>1</v>
      </c>
      <c r="QW377" s="1">
        <v>0</v>
      </c>
      <c r="QX377" s="1">
        <v>0</v>
      </c>
      <c r="QY377" s="1">
        <v>1</v>
      </c>
      <c r="QZ377" s="1">
        <v>1</v>
      </c>
    </row>
    <row r="378" spans="1:468">
      <c r="A378" s="1">
        <v>2016</v>
      </c>
      <c r="B378" s="1" t="s">
        <v>874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0</v>
      </c>
      <c r="J378" s="1">
        <v>1</v>
      </c>
      <c r="K378" s="1">
        <v>2</v>
      </c>
      <c r="L378" s="1">
        <v>2</v>
      </c>
      <c r="M378" s="1">
        <v>0</v>
      </c>
      <c r="N378" s="1">
        <v>0</v>
      </c>
      <c r="O378" s="1">
        <v>0</v>
      </c>
      <c r="P378" s="1">
        <v>12</v>
      </c>
      <c r="Q378" s="1">
        <v>4</v>
      </c>
      <c r="R378" s="1">
        <v>18</v>
      </c>
      <c r="S378" s="1">
        <v>14</v>
      </c>
      <c r="T378" s="1">
        <v>18</v>
      </c>
      <c r="U378" s="1">
        <v>9</v>
      </c>
      <c r="V378" s="1">
        <v>17</v>
      </c>
      <c r="W378" s="1">
        <v>18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1</v>
      </c>
      <c r="BA378" s="1">
        <v>0</v>
      </c>
      <c r="BB378" s="1">
        <v>1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1</v>
      </c>
      <c r="BW378" s="1">
        <v>0</v>
      </c>
      <c r="BX378" s="1">
        <v>5</v>
      </c>
      <c r="BY378" s="1">
        <v>0</v>
      </c>
      <c r="BZ378" s="1">
        <v>0</v>
      </c>
      <c r="CA378" s="1">
        <v>4</v>
      </c>
      <c r="CB378" s="1">
        <v>4</v>
      </c>
      <c r="CC378" s="1">
        <v>4</v>
      </c>
      <c r="CD378" s="1">
        <v>8</v>
      </c>
      <c r="CE378" s="1">
        <v>4</v>
      </c>
      <c r="CF378" s="1">
        <v>2</v>
      </c>
      <c r="CG378" s="1">
        <v>5</v>
      </c>
      <c r="CH378" s="1">
        <v>0</v>
      </c>
      <c r="CI378" s="1">
        <v>5</v>
      </c>
      <c r="CJ378" s="1">
        <v>1</v>
      </c>
      <c r="CK378" s="1">
        <v>4</v>
      </c>
      <c r="CL378" s="1">
        <v>2</v>
      </c>
      <c r="CM378" s="1">
        <v>2</v>
      </c>
      <c r="CN378" s="1">
        <v>5</v>
      </c>
      <c r="CO378" s="1">
        <v>5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2</v>
      </c>
      <c r="CW378" s="1">
        <v>2</v>
      </c>
      <c r="CX378" s="1">
        <v>2</v>
      </c>
      <c r="CY378" s="1">
        <v>4</v>
      </c>
      <c r="CZ378" s="1">
        <v>2</v>
      </c>
      <c r="DA378" s="1">
        <v>2</v>
      </c>
      <c r="DB378" s="1">
        <v>0</v>
      </c>
      <c r="DC378" s="1">
        <v>0</v>
      </c>
      <c r="DD378" s="1">
        <v>2</v>
      </c>
      <c r="DE378" s="1">
        <v>2</v>
      </c>
      <c r="DF378" s="1">
        <v>3</v>
      </c>
      <c r="DG378" s="1">
        <v>3</v>
      </c>
      <c r="DH378" s="1">
        <v>2</v>
      </c>
      <c r="DI378" s="1">
        <v>0</v>
      </c>
      <c r="DJ378" s="1">
        <v>0</v>
      </c>
      <c r="DK378" s="1">
        <v>0</v>
      </c>
      <c r="DL378" s="1">
        <v>10</v>
      </c>
      <c r="DM378" s="1">
        <v>0</v>
      </c>
      <c r="DN378" s="1">
        <v>8</v>
      </c>
      <c r="DO378" s="1">
        <v>8</v>
      </c>
      <c r="DP378" s="1">
        <v>8</v>
      </c>
      <c r="DQ378" s="1">
        <v>10</v>
      </c>
      <c r="DR378" s="1">
        <v>10</v>
      </c>
      <c r="DS378" s="1">
        <v>10</v>
      </c>
      <c r="DT378" s="1">
        <v>10</v>
      </c>
      <c r="DU378" s="1">
        <v>0</v>
      </c>
      <c r="DV378" s="1">
        <v>0</v>
      </c>
      <c r="DW378" s="1">
        <v>0</v>
      </c>
      <c r="DX378" s="1">
        <v>10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1</v>
      </c>
      <c r="EV378" s="1">
        <v>1</v>
      </c>
      <c r="EW378" s="1">
        <v>0</v>
      </c>
      <c r="EX378" s="1">
        <v>3</v>
      </c>
      <c r="EY378" s="1">
        <v>0</v>
      </c>
      <c r="EZ378" s="1">
        <v>0</v>
      </c>
      <c r="FA378" s="1">
        <v>3</v>
      </c>
      <c r="FB378" s="1">
        <v>3</v>
      </c>
      <c r="FC378" s="1">
        <v>3</v>
      </c>
      <c r="FD378" s="1">
        <v>6</v>
      </c>
      <c r="FE378" s="1">
        <v>3</v>
      </c>
      <c r="FF378" s="1">
        <v>2</v>
      </c>
      <c r="FG378" s="1">
        <v>2</v>
      </c>
      <c r="FH378" s="1">
        <v>0</v>
      </c>
      <c r="FI378" s="1">
        <v>2</v>
      </c>
      <c r="FJ378" s="1">
        <v>3</v>
      </c>
      <c r="FK378" s="1">
        <v>3</v>
      </c>
      <c r="FL378" s="1">
        <v>4</v>
      </c>
      <c r="FM378" s="1">
        <v>4</v>
      </c>
      <c r="FN378" s="1">
        <v>0</v>
      </c>
      <c r="FO378" s="1">
        <v>0</v>
      </c>
      <c r="FP378" s="1">
        <v>0</v>
      </c>
      <c r="FQ378" s="1">
        <v>2</v>
      </c>
      <c r="FR378" s="1">
        <v>0</v>
      </c>
      <c r="FS378" s="1">
        <v>2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61</v>
      </c>
      <c r="GA378" s="1">
        <v>0</v>
      </c>
      <c r="GB378" s="1">
        <v>0</v>
      </c>
      <c r="GC378" s="1">
        <v>0</v>
      </c>
      <c r="GD378" s="1">
        <v>0</v>
      </c>
      <c r="GE378" s="1">
        <v>61</v>
      </c>
      <c r="GF378" s="1">
        <v>61</v>
      </c>
      <c r="GG378" s="1">
        <v>61</v>
      </c>
      <c r="GH378" s="1">
        <v>0</v>
      </c>
      <c r="GI378" s="1">
        <v>0</v>
      </c>
      <c r="GJ378" s="1">
        <v>18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1</v>
      </c>
      <c r="GR378" s="1">
        <v>1</v>
      </c>
      <c r="GS378" s="1">
        <v>4</v>
      </c>
      <c r="GT378" s="1">
        <v>4</v>
      </c>
      <c r="GU378" s="1">
        <v>0</v>
      </c>
      <c r="GV378" s="1">
        <v>0</v>
      </c>
      <c r="GW378" s="1">
        <v>2</v>
      </c>
      <c r="GX378" s="1">
        <v>2</v>
      </c>
      <c r="GY378" s="1">
        <v>2</v>
      </c>
      <c r="GZ378" s="1">
        <v>2</v>
      </c>
      <c r="HA378" s="1">
        <v>8</v>
      </c>
      <c r="HB378" s="1">
        <v>8</v>
      </c>
      <c r="HC378" s="1">
        <v>8</v>
      </c>
      <c r="HD378" s="1">
        <v>0</v>
      </c>
      <c r="HE378" s="1">
        <v>6</v>
      </c>
      <c r="HF378" s="1">
        <v>30</v>
      </c>
      <c r="HG378" s="1">
        <v>30</v>
      </c>
      <c r="HH378" s="1">
        <v>3</v>
      </c>
      <c r="HI378" s="1">
        <v>0</v>
      </c>
      <c r="HJ378" s="1">
        <v>0</v>
      </c>
      <c r="HK378" s="1">
        <v>0</v>
      </c>
      <c r="HL378" s="1">
        <v>0</v>
      </c>
      <c r="HM378" s="1">
        <v>1</v>
      </c>
      <c r="HN378" s="1">
        <v>13</v>
      </c>
      <c r="HO378" s="1">
        <v>13</v>
      </c>
      <c r="HP378" s="1">
        <v>17</v>
      </c>
      <c r="HQ378" s="1">
        <v>17</v>
      </c>
      <c r="HR378" s="1">
        <v>39</v>
      </c>
      <c r="HS378" s="1">
        <v>39</v>
      </c>
      <c r="HT378" s="1">
        <v>39</v>
      </c>
      <c r="HU378" s="1">
        <v>0</v>
      </c>
      <c r="HV378" s="1">
        <v>0</v>
      </c>
      <c r="HW378" s="1">
        <v>0</v>
      </c>
      <c r="HX378" s="1">
        <v>59</v>
      </c>
      <c r="HY378" s="1">
        <v>59</v>
      </c>
      <c r="HZ378" s="1">
        <v>60</v>
      </c>
      <c r="IA378" s="1">
        <v>61</v>
      </c>
      <c r="IB378" s="1">
        <v>1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1</v>
      </c>
      <c r="II378" s="1">
        <v>1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2</v>
      </c>
      <c r="JM378" s="1">
        <v>2</v>
      </c>
      <c r="JN378" s="1">
        <v>0</v>
      </c>
      <c r="JO378" s="1">
        <v>0</v>
      </c>
      <c r="JP378" s="1">
        <v>2</v>
      </c>
      <c r="JQ378" s="1">
        <v>2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2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2</v>
      </c>
      <c r="KF378" s="1">
        <v>1</v>
      </c>
      <c r="KG378" s="1">
        <v>2</v>
      </c>
      <c r="KH378" s="1">
        <v>0</v>
      </c>
      <c r="KI378" s="1">
        <v>2</v>
      </c>
      <c r="KJ378" s="1">
        <v>2</v>
      </c>
      <c r="KK378" s="1">
        <v>2</v>
      </c>
      <c r="KL378" s="1">
        <v>1</v>
      </c>
      <c r="KM378" s="1">
        <v>0</v>
      </c>
      <c r="KN378" s="1">
        <v>0</v>
      </c>
      <c r="KO378" s="1">
        <v>2</v>
      </c>
      <c r="KP378" s="1">
        <v>2</v>
      </c>
      <c r="KQ378" s="1">
        <v>0</v>
      </c>
      <c r="KR378" s="1">
        <v>2</v>
      </c>
      <c r="KS378" s="1">
        <v>4</v>
      </c>
      <c r="KT378" s="1">
        <v>4</v>
      </c>
      <c r="KU378" s="1">
        <v>0</v>
      </c>
      <c r="KV378" s="1">
        <v>0</v>
      </c>
      <c r="KW378" s="1">
        <v>0</v>
      </c>
      <c r="KX378" s="1">
        <v>0</v>
      </c>
      <c r="KY378" s="1">
        <v>2</v>
      </c>
      <c r="KZ378" s="1">
        <v>2</v>
      </c>
      <c r="LA378" s="1">
        <v>2</v>
      </c>
      <c r="LB378" s="1">
        <v>2</v>
      </c>
      <c r="LC378" s="1">
        <v>2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1</v>
      </c>
      <c r="LJ378" s="1">
        <v>1</v>
      </c>
      <c r="LK378" s="1">
        <v>1</v>
      </c>
      <c r="LL378" s="1">
        <v>8</v>
      </c>
      <c r="LM378" s="1">
        <v>0</v>
      </c>
      <c r="LN378" s="1">
        <v>53</v>
      </c>
      <c r="LO378" s="1">
        <v>53</v>
      </c>
      <c r="LP378" s="1">
        <v>9</v>
      </c>
      <c r="LQ378" s="1">
        <v>1</v>
      </c>
      <c r="LR378" s="1">
        <v>9</v>
      </c>
      <c r="LS378" s="1">
        <v>9</v>
      </c>
      <c r="LT378" s="1">
        <v>0</v>
      </c>
      <c r="LU378" s="1">
        <v>9</v>
      </c>
      <c r="LV378" s="1">
        <v>0</v>
      </c>
      <c r="LW378" s="1">
        <v>1</v>
      </c>
      <c r="LX378" s="1">
        <v>0</v>
      </c>
      <c r="LY378" s="1">
        <v>1</v>
      </c>
      <c r="LZ378" s="1">
        <v>0</v>
      </c>
      <c r="MA378" s="1">
        <v>0</v>
      </c>
      <c r="MB378" s="1">
        <v>0</v>
      </c>
      <c r="MC378" s="1">
        <v>0</v>
      </c>
      <c r="MD378" s="1">
        <v>0</v>
      </c>
      <c r="ME378" s="1">
        <v>0</v>
      </c>
      <c r="MF378" s="1">
        <v>0</v>
      </c>
      <c r="MG378" s="1">
        <v>0</v>
      </c>
      <c r="MH378" s="1">
        <v>0</v>
      </c>
      <c r="MI378" s="1">
        <v>0</v>
      </c>
      <c r="MJ378" s="1">
        <v>0</v>
      </c>
      <c r="MK378" s="1">
        <v>0</v>
      </c>
      <c r="ML378" s="1">
        <v>5</v>
      </c>
      <c r="MM378" s="1">
        <v>0</v>
      </c>
      <c r="MN378" s="1">
        <v>0</v>
      </c>
      <c r="MO378" s="1">
        <v>0</v>
      </c>
      <c r="MP378" s="1">
        <v>0</v>
      </c>
      <c r="MQ378" s="1">
        <v>0</v>
      </c>
      <c r="MR378" s="1">
        <v>0</v>
      </c>
      <c r="MS378" s="1">
        <v>0</v>
      </c>
      <c r="MT378" s="1">
        <v>0</v>
      </c>
      <c r="MU378" s="1">
        <v>0</v>
      </c>
      <c r="MV378" s="1">
        <v>1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13</v>
      </c>
      <c r="ND378" s="1">
        <v>0</v>
      </c>
      <c r="NE378" s="1">
        <v>0</v>
      </c>
      <c r="NF378" s="1">
        <v>0</v>
      </c>
      <c r="NG378" s="1">
        <v>13</v>
      </c>
      <c r="NH378" s="1">
        <v>13</v>
      </c>
      <c r="NI378" s="1">
        <v>13</v>
      </c>
      <c r="NJ378" s="1">
        <v>0</v>
      </c>
      <c r="NK378" s="1">
        <v>0</v>
      </c>
      <c r="NL378" s="1">
        <v>0</v>
      </c>
      <c r="NM378" s="1">
        <v>0</v>
      </c>
      <c r="NN378" s="1">
        <v>0</v>
      </c>
      <c r="NO378" s="1">
        <v>0</v>
      </c>
      <c r="NP378" s="1">
        <v>0</v>
      </c>
      <c r="NQ378" s="1">
        <v>0</v>
      </c>
      <c r="NR378" s="1">
        <v>0</v>
      </c>
      <c r="NS378" s="1">
        <v>0</v>
      </c>
      <c r="NT378" s="1">
        <v>0</v>
      </c>
      <c r="NU378" s="1">
        <v>0</v>
      </c>
      <c r="NV378" s="1">
        <v>0</v>
      </c>
      <c r="NW378" s="1">
        <v>0</v>
      </c>
      <c r="NX378" s="1">
        <v>0</v>
      </c>
      <c r="NY378" s="1">
        <v>0</v>
      </c>
      <c r="NZ378" s="1">
        <v>0</v>
      </c>
      <c r="OA378" s="1">
        <v>0</v>
      </c>
      <c r="OB378" s="1">
        <v>0</v>
      </c>
      <c r="OC378" s="1">
        <v>0</v>
      </c>
      <c r="OD378" s="1">
        <v>0</v>
      </c>
      <c r="OE378" s="1">
        <v>0</v>
      </c>
      <c r="OF378" s="1">
        <v>0</v>
      </c>
      <c r="OG378" s="1">
        <v>0</v>
      </c>
      <c r="OH378" s="1">
        <v>0</v>
      </c>
      <c r="OI378" s="1">
        <v>0</v>
      </c>
      <c r="OJ378" s="1">
        <v>0</v>
      </c>
      <c r="OK378" s="1">
        <v>0</v>
      </c>
      <c r="OL378" s="1">
        <v>0</v>
      </c>
      <c r="OM378" s="1">
        <v>0</v>
      </c>
      <c r="ON378" s="1">
        <v>0</v>
      </c>
      <c r="OO378" s="1">
        <v>0</v>
      </c>
      <c r="OP378" s="1">
        <v>0</v>
      </c>
      <c r="OQ378" s="1">
        <v>0</v>
      </c>
      <c r="OR378" s="1">
        <v>0</v>
      </c>
      <c r="OS378" s="1">
        <v>0</v>
      </c>
      <c r="OT378" s="1">
        <v>0</v>
      </c>
      <c r="OU378" s="1">
        <v>0</v>
      </c>
      <c r="OV378" s="1">
        <v>0</v>
      </c>
      <c r="OW378" s="1">
        <v>0</v>
      </c>
      <c r="OX378" s="1">
        <v>0</v>
      </c>
      <c r="OY378" s="1">
        <v>0</v>
      </c>
      <c r="OZ378" s="1">
        <v>0</v>
      </c>
      <c r="PA378" s="1">
        <v>0</v>
      </c>
      <c r="PB378" s="1">
        <v>0</v>
      </c>
      <c r="PC378" s="1">
        <v>0</v>
      </c>
      <c r="PD378" s="1">
        <v>0</v>
      </c>
      <c r="PE378" s="1">
        <v>0</v>
      </c>
      <c r="PF378" s="1">
        <v>0</v>
      </c>
      <c r="PG378" s="1">
        <v>0</v>
      </c>
      <c r="PH378" s="1">
        <v>0</v>
      </c>
      <c r="PI378" s="1">
        <v>0</v>
      </c>
      <c r="PJ378" s="1">
        <v>0</v>
      </c>
      <c r="PK378" s="1">
        <v>0</v>
      </c>
      <c r="PL378" s="1">
        <v>0</v>
      </c>
      <c r="PM378" s="1">
        <v>0</v>
      </c>
      <c r="PN378" s="1">
        <v>0</v>
      </c>
      <c r="PO378" s="1">
        <v>0</v>
      </c>
      <c r="PP378" s="1">
        <v>0</v>
      </c>
      <c r="PQ378" s="1">
        <v>0</v>
      </c>
      <c r="PR378" s="1">
        <v>0</v>
      </c>
      <c r="PS378" s="1">
        <v>0</v>
      </c>
      <c r="PT378" s="1">
        <v>0</v>
      </c>
      <c r="PU378" s="1">
        <v>1</v>
      </c>
      <c r="PV378" s="1">
        <v>4</v>
      </c>
      <c r="PW378" s="1">
        <v>0</v>
      </c>
      <c r="PX378" s="1">
        <v>0</v>
      </c>
      <c r="PY378" s="1">
        <v>4</v>
      </c>
      <c r="PZ378" s="1">
        <v>4</v>
      </c>
      <c r="QA378" s="1">
        <v>4</v>
      </c>
      <c r="QB378" s="1">
        <v>8</v>
      </c>
      <c r="QC378" s="1">
        <v>4</v>
      </c>
      <c r="QD378" s="1">
        <v>4</v>
      </c>
      <c r="QE378" s="1">
        <v>4</v>
      </c>
      <c r="QF378" s="1">
        <v>4</v>
      </c>
      <c r="QG378" s="1">
        <v>4</v>
      </c>
      <c r="QH378" s="1">
        <v>4</v>
      </c>
      <c r="QI378" s="1">
        <v>5</v>
      </c>
      <c r="QJ378" s="1">
        <v>5</v>
      </c>
      <c r="QK378" s="1">
        <v>4</v>
      </c>
      <c r="QL378" s="1">
        <v>4</v>
      </c>
      <c r="QM378" s="1">
        <v>1</v>
      </c>
      <c r="QN378" s="1">
        <v>1</v>
      </c>
      <c r="QO378" s="1">
        <v>0</v>
      </c>
      <c r="QP378" s="1">
        <v>1</v>
      </c>
      <c r="QQ378" s="1">
        <v>1</v>
      </c>
      <c r="QR378" s="1">
        <v>1</v>
      </c>
      <c r="QS378" s="1">
        <v>2</v>
      </c>
      <c r="QT378" s="1">
        <v>1</v>
      </c>
      <c r="QU378" s="1">
        <v>1</v>
      </c>
      <c r="QV378" s="1">
        <v>1</v>
      </c>
      <c r="QW378" s="1">
        <v>0</v>
      </c>
      <c r="QX378" s="1">
        <v>0</v>
      </c>
      <c r="QY378" s="1">
        <v>1</v>
      </c>
      <c r="QZ378" s="1">
        <v>1</v>
      </c>
    </row>
    <row r="379" spans="1:468">
      <c r="A379" s="1">
        <v>2016</v>
      </c>
      <c r="B379" s="1" t="s">
        <v>875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0</v>
      </c>
      <c r="J379" s="1">
        <v>1</v>
      </c>
      <c r="K379" s="1">
        <v>2</v>
      </c>
      <c r="L379" s="1">
        <v>2</v>
      </c>
      <c r="M379" s="1">
        <v>0</v>
      </c>
      <c r="N379" s="1">
        <v>0</v>
      </c>
      <c r="O379" s="1">
        <v>0</v>
      </c>
      <c r="P379" s="1">
        <v>12</v>
      </c>
      <c r="Q379" s="1">
        <v>4</v>
      </c>
      <c r="R379" s="1">
        <v>18</v>
      </c>
      <c r="S379" s="1">
        <v>14</v>
      </c>
      <c r="T379" s="1">
        <v>18</v>
      </c>
      <c r="U379" s="1">
        <v>9</v>
      </c>
      <c r="V379" s="1">
        <v>17</v>
      </c>
      <c r="W379" s="1">
        <v>18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0</v>
      </c>
      <c r="BB379" s="1">
        <v>1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1</v>
      </c>
      <c r="BW379" s="1">
        <v>0</v>
      </c>
      <c r="BX379" s="1">
        <v>5</v>
      </c>
      <c r="BY379" s="1">
        <v>0</v>
      </c>
      <c r="BZ379" s="1">
        <v>0</v>
      </c>
      <c r="CA379" s="1">
        <v>4</v>
      </c>
      <c r="CB379" s="1">
        <v>4</v>
      </c>
      <c r="CC379" s="1">
        <v>4</v>
      </c>
      <c r="CD379" s="1">
        <v>8</v>
      </c>
      <c r="CE379" s="1">
        <v>4</v>
      </c>
      <c r="CF379" s="1">
        <v>2</v>
      </c>
      <c r="CG379" s="1">
        <v>5</v>
      </c>
      <c r="CH379" s="1">
        <v>0</v>
      </c>
      <c r="CI379" s="1">
        <v>5</v>
      </c>
      <c r="CJ379" s="1">
        <v>1</v>
      </c>
      <c r="CK379" s="1">
        <v>4</v>
      </c>
      <c r="CL379" s="1">
        <v>2</v>
      </c>
      <c r="CM379" s="1">
        <v>2</v>
      </c>
      <c r="CN379" s="1">
        <v>5</v>
      </c>
      <c r="CO379" s="1">
        <v>5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2</v>
      </c>
      <c r="CW379" s="1">
        <v>2</v>
      </c>
      <c r="CX379" s="1">
        <v>2</v>
      </c>
      <c r="CY379" s="1">
        <v>4</v>
      </c>
      <c r="CZ379" s="1">
        <v>2</v>
      </c>
      <c r="DA379" s="1">
        <v>2</v>
      </c>
      <c r="DB379" s="1">
        <v>0</v>
      </c>
      <c r="DC379" s="1">
        <v>0</v>
      </c>
      <c r="DD379" s="1">
        <v>2</v>
      </c>
      <c r="DE379" s="1">
        <v>2</v>
      </c>
      <c r="DF379" s="1">
        <v>3</v>
      </c>
      <c r="DG379" s="1">
        <v>3</v>
      </c>
      <c r="DH379" s="1">
        <v>2</v>
      </c>
      <c r="DI379" s="1">
        <v>0</v>
      </c>
      <c r="DJ379" s="1">
        <v>0</v>
      </c>
      <c r="DK379" s="1">
        <v>0</v>
      </c>
      <c r="DL379" s="1">
        <v>10</v>
      </c>
      <c r="DM379" s="1">
        <v>0</v>
      </c>
      <c r="DN379" s="1">
        <v>8</v>
      </c>
      <c r="DO379" s="1">
        <v>8</v>
      </c>
      <c r="DP379" s="1">
        <v>8</v>
      </c>
      <c r="DQ379" s="1">
        <v>10</v>
      </c>
      <c r="DR379" s="1">
        <v>10</v>
      </c>
      <c r="DS379" s="1">
        <v>10</v>
      </c>
      <c r="DT379" s="1">
        <v>10</v>
      </c>
      <c r="DU379" s="1">
        <v>0</v>
      </c>
      <c r="DV379" s="1">
        <v>0</v>
      </c>
      <c r="DW379" s="1">
        <v>0</v>
      </c>
      <c r="DX379" s="1">
        <v>10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1</v>
      </c>
      <c r="EV379" s="1">
        <v>1</v>
      </c>
      <c r="EW379" s="1">
        <v>0</v>
      </c>
      <c r="EX379" s="1">
        <v>3</v>
      </c>
      <c r="EY379" s="1">
        <v>0</v>
      </c>
      <c r="EZ379" s="1">
        <v>0</v>
      </c>
      <c r="FA379" s="1">
        <v>3</v>
      </c>
      <c r="FB379" s="1">
        <v>3</v>
      </c>
      <c r="FC379" s="1">
        <v>3</v>
      </c>
      <c r="FD379" s="1">
        <v>6</v>
      </c>
      <c r="FE379" s="1">
        <v>3</v>
      </c>
      <c r="FF379" s="1">
        <v>2</v>
      </c>
      <c r="FG379" s="1">
        <v>2</v>
      </c>
      <c r="FH379" s="1">
        <v>0</v>
      </c>
      <c r="FI379" s="1">
        <v>2</v>
      </c>
      <c r="FJ379" s="1">
        <v>3</v>
      </c>
      <c r="FK379" s="1">
        <v>3</v>
      </c>
      <c r="FL379" s="1">
        <v>4</v>
      </c>
      <c r="FM379" s="1">
        <v>4</v>
      </c>
      <c r="FN379" s="1">
        <v>0</v>
      </c>
      <c r="FO379" s="1">
        <v>0</v>
      </c>
      <c r="FP379" s="1">
        <v>0</v>
      </c>
      <c r="FQ379" s="1">
        <v>2</v>
      </c>
      <c r="FR379" s="1">
        <v>0</v>
      </c>
      <c r="FS379" s="1">
        <v>2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61</v>
      </c>
      <c r="GA379" s="1">
        <v>0</v>
      </c>
      <c r="GB379" s="1">
        <v>0</v>
      </c>
      <c r="GC379" s="1">
        <v>0</v>
      </c>
      <c r="GD379" s="1">
        <v>0</v>
      </c>
      <c r="GE379" s="1">
        <v>61</v>
      </c>
      <c r="GF379" s="1">
        <v>61</v>
      </c>
      <c r="GG379" s="1">
        <v>61</v>
      </c>
      <c r="GH379" s="1">
        <v>0</v>
      </c>
      <c r="GI379" s="1">
        <v>0</v>
      </c>
      <c r="GJ379" s="1">
        <v>18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1</v>
      </c>
      <c r="GR379" s="1">
        <v>1</v>
      </c>
      <c r="GS379" s="1">
        <v>4</v>
      </c>
      <c r="GT379" s="1">
        <v>4</v>
      </c>
      <c r="GU379" s="1">
        <v>0</v>
      </c>
      <c r="GV379" s="1">
        <v>0</v>
      </c>
      <c r="GW379" s="1">
        <v>2</v>
      </c>
      <c r="GX379" s="1">
        <v>2</v>
      </c>
      <c r="GY379" s="1">
        <v>2</v>
      </c>
      <c r="GZ379" s="1">
        <v>2</v>
      </c>
      <c r="HA379" s="1">
        <v>8</v>
      </c>
      <c r="HB379" s="1">
        <v>8</v>
      </c>
      <c r="HC379" s="1">
        <v>8</v>
      </c>
      <c r="HD379" s="1">
        <v>0</v>
      </c>
      <c r="HE379" s="1">
        <v>6</v>
      </c>
      <c r="HF379" s="1">
        <v>30</v>
      </c>
      <c r="HG379" s="1">
        <v>30</v>
      </c>
      <c r="HH379" s="1">
        <v>3</v>
      </c>
      <c r="HI379" s="1">
        <v>0</v>
      </c>
      <c r="HJ379" s="1">
        <v>0</v>
      </c>
      <c r="HK379" s="1">
        <v>0</v>
      </c>
      <c r="HL379" s="1">
        <v>0</v>
      </c>
      <c r="HM379" s="1">
        <v>1</v>
      </c>
      <c r="HN379" s="1">
        <v>13</v>
      </c>
      <c r="HO379" s="1">
        <v>13</v>
      </c>
      <c r="HP379" s="1">
        <v>17</v>
      </c>
      <c r="HQ379" s="1">
        <v>17</v>
      </c>
      <c r="HR379" s="1">
        <v>39</v>
      </c>
      <c r="HS379" s="1">
        <v>39</v>
      </c>
      <c r="HT379" s="1">
        <v>39</v>
      </c>
      <c r="HU379" s="1">
        <v>0</v>
      </c>
      <c r="HV379" s="1">
        <v>0</v>
      </c>
      <c r="HW379" s="1">
        <v>0</v>
      </c>
      <c r="HX379" s="1">
        <v>59</v>
      </c>
      <c r="HY379" s="1">
        <v>59</v>
      </c>
      <c r="HZ379" s="1">
        <v>60</v>
      </c>
      <c r="IA379" s="1">
        <v>61</v>
      </c>
      <c r="IB379" s="1">
        <v>1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1</v>
      </c>
      <c r="II379" s="1">
        <v>1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2</v>
      </c>
      <c r="JM379" s="1">
        <v>2</v>
      </c>
      <c r="JN379" s="1">
        <v>0</v>
      </c>
      <c r="JO379" s="1">
        <v>0</v>
      </c>
      <c r="JP379" s="1">
        <v>2</v>
      </c>
      <c r="JQ379" s="1">
        <v>2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2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2</v>
      </c>
      <c r="KF379" s="1">
        <v>1</v>
      </c>
      <c r="KG379" s="1">
        <v>2</v>
      </c>
      <c r="KH379" s="1">
        <v>0</v>
      </c>
      <c r="KI379" s="1">
        <v>2</v>
      </c>
      <c r="KJ379" s="1">
        <v>2</v>
      </c>
      <c r="KK379" s="1">
        <v>2</v>
      </c>
      <c r="KL379" s="1">
        <v>1</v>
      </c>
      <c r="KM379" s="1">
        <v>0</v>
      </c>
      <c r="KN379" s="1">
        <v>0</v>
      </c>
      <c r="KO379" s="1">
        <v>2</v>
      </c>
      <c r="KP379" s="1">
        <v>2</v>
      </c>
      <c r="KQ379" s="1">
        <v>0</v>
      </c>
      <c r="KR379" s="1">
        <v>2</v>
      </c>
      <c r="KS379" s="1">
        <v>4</v>
      </c>
      <c r="KT379" s="1">
        <v>4</v>
      </c>
      <c r="KU379" s="1">
        <v>0</v>
      </c>
      <c r="KV379" s="1">
        <v>0</v>
      </c>
      <c r="KW379" s="1">
        <v>0</v>
      </c>
      <c r="KX379" s="1">
        <v>0</v>
      </c>
      <c r="KY379" s="1">
        <v>2</v>
      </c>
      <c r="KZ379" s="1">
        <v>2</v>
      </c>
      <c r="LA379" s="1">
        <v>2</v>
      </c>
      <c r="LB379" s="1">
        <v>2</v>
      </c>
      <c r="LC379" s="1">
        <v>2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1</v>
      </c>
      <c r="LJ379" s="1">
        <v>1</v>
      </c>
      <c r="LK379" s="1">
        <v>1</v>
      </c>
      <c r="LL379" s="1">
        <v>8</v>
      </c>
      <c r="LM379" s="1">
        <v>0</v>
      </c>
      <c r="LN379" s="1">
        <v>55</v>
      </c>
      <c r="LO379" s="1">
        <v>55</v>
      </c>
      <c r="LP379" s="1">
        <v>9</v>
      </c>
      <c r="LQ379" s="1">
        <v>1</v>
      </c>
      <c r="LR379" s="1">
        <v>9</v>
      </c>
      <c r="LS379" s="1">
        <v>9</v>
      </c>
      <c r="LT379" s="1">
        <v>0</v>
      </c>
      <c r="LU379" s="1">
        <v>9</v>
      </c>
      <c r="LV379" s="1">
        <v>0</v>
      </c>
      <c r="LW379" s="1">
        <v>1</v>
      </c>
      <c r="LX379" s="1">
        <v>0</v>
      </c>
      <c r="LY379" s="1">
        <v>1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  <c r="MI379" s="1">
        <v>0</v>
      </c>
      <c r="MJ379" s="1">
        <v>0</v>
      </c>
      <c r="MK379" s="1">
        <v>0</v>
      </c>
      <c r="ML379" s="1">
        <v>5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0</v>
      </c>
      <c r="MS379" s="1">
        <v>0</v>
      </c>
      <c r="MT379" s="1">
        <v>0</v>
      </c>
      <c r="MU379" s="1">
        <v>0</v>
      </c>
      <c r="MV379" s="1">
        <v>1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13</v>
      </c>
      <c r="ND379" s="1">
        <v>0</v>
      </c>
      <c r="NE379" s="1">
        <v>0</v>
      </c>
      <c r="NF379" s="1">
        <v>0</v>
      </c>
      <c r="NG379" s="1">
        <v>13</v>
      </c>
      <c r="NH379" s="1">
        <v>13</v>
      </c>
      <c r="NI379" s="1">
        <v>13</v>
      </c>
      <c r="NJ379" s="1">
        <v>0</v>
      </c>
      <c r="NK379" s="1">
        <v>0</v>
      </c>
      <c r="NL379" s="1">
        <v>0</v>
      </c>
      <c r="NM379" s="1">
        <v>0</v>
      </c>
      <c r="NN379" s="1">
        <v>0</v>
      </c>
      <c r="NO379" s="1">
        <v>0</v>
      </c>
      <c r="NP379" s="1">
        <v>0</v>
      </c>
      <c r="NQ379" s="1">
        <v>0</v>
      </c>
      <c r="NR379" s="1">
        <v>0</v>
      </c>
      <c r="NS379" s="1">
        <v>0</v>
      </c>
      <c r="NT379" s="1">
        <v>0</v>
      </c>
      <c r="NU379" s="1">
        <v>0</v>
      </c>
      <c r="NV379" s="1">
        <v>0</v>
      </c>
      <c r="NW379" s="1">
        <v>0</v>
      </c>
      <c r="NX379" s="1">
        <v>0</v>
      </c>
      <c r="NY379" s="1">
        <v>0</v>
      </c>
      <c r="NZ379" s="1">
        <v>0</v>
      </c>
      <c r="OA379" s="1">
        <v>0</v>
      </c>
      <c r="OB379" s="1">
        <v>0</v>
      </c>
      <c r="OC379" s="1">
        <v>0</v>
      </c>
      <c r="OD379" s="1">
        <v>0</v>
      </c>
      <c r="OE379" s="1">
        <v>0</v>
      </c>
      <c r="OF379" s="1">
        <v>0</v>
      </c>
      <c r="OG379" s="1">
        <v>0</v>
      </c>
      <c r="OH379" s="1">
        <v>0</v>
      </c>
      <c r="OI379" s="1">
        <v>0</v>
      </c>
      <c r="OJ379" s="1">
        <v>0</v>
      </c>
      <c r="OK379" s="1">
        <v>0</v>
      </c>
      <c r="OL379" s="1">
        <v>0</v>
      </c>
      <c r="OM379" s="1">
        <v>0</v>
      </c>
      <c r="ON379" s="1">
        <v>0</v>
      </c>
      <c r="OO379" s="1">
        <v>0</v>
      </c>
      <c r="OP379" s="1">
        <v>0</v>
      </c>
      <c r="OQ379" s="1">
        <v>0</v>
      </c>
      <c r="OR379" s="1">
        <v>0</v>
      </c>
      <c r="OS379" s="1">
        <v>0</v>
      </c>
      <c r="OT379" s="1">
        <v>0</v>
      </c>
      <c r="OU379" s="1">
        <v>0</v>
      </c>
      <c r="OV379" s="1">
        <v>0</v>
      </c>
      <c r="OW379" s="1">
        <v>0</v>
      </c>
      <c r="OX379" s="1">
        <v>0</v>
      </c>
      <c r="OY379" s="1">
        <v>0</v>
      </c>
      <c r="OZ379" s="1">
        <v>0</v>
      </c>
      <c r="PA379" s="1">
        <v>0</v>
      </c>
      <c r="PB379" s="1">
        <v>0</v>
      </c>
      <c r="PC379" s="1">
        <v>0</v>
      </c>
      <c r="PD379" s="1">
        <v>0</v>
      </c>
      <c r="PE379" s="1">
        <v>0</v>
      </c>
      <c r="PF379" s="1">
        <v>0</v>
      </c>
      <c r="PG379" s="1">
        <v>0</v>
      </c>
      <c r="PH379" s="1">
        <v>0</v>
      </c>
      <c r="PI379" s="1">
        <v>0</v>
      </c>
      <c r="PJ379" s="1">
        <v>0</v>
      </c>
      <c r="PK379" s="1">
        <v>0</v>
      </c>
      <c r="PL379" s="1">
        <v>0</v>
      </c>
      <c r="PM379" s="1">
        <v>0</v>
      </c>
      <c r="PN379" s="1">
        <v>0</v>
      </c>
      <c r="PO379" s="1">
        <v>0</v>
      </c>
      <c r="PP379" s="1">
        <v>0</v>
      </c>
      <c r="PQ379" s="1">
        <v>0</v>
      </c>
      <c r="PR379" s="1">
        <v>0</v>
      </c>
      <c r="PS379" s="1">
        <v>0</v>
      </c>
      <c r="PT379" s="1">
        <v>0</v>
      </c>
      <c r="PU379" s="1">
        <v>1</v>
      </c>
      <c r="PV379" s="1">
        <v>4</v>
      </c>
      <c r="PW379" s="1">
        <v>0</v>
      </c>
      <c r="PX379" s="1">
        <v>0</v>
      </c>
      <c r="PY379" s="1">
        <v>4</v>
      </c>
      <c r="PZ379" s="1">
        <v>4</v>
      </c>
      <c r="QA379" s="1">
        <v>4</v>
      </c>
      <c r="QB379" s="1">
        <v>8</v>
      </c>
      <c r="QC379" s="1">
        <v>4</v>
      </c>
      <c r="QD379" s="1">
        <v>4</v>
      </c>
      <c r="QE379" s="1">
        <v>4</v>
      </c>
      <c r="QF379" s="1">
        <v>4</v>
      </c>
      <c r="QG379" s="1">
        <v>4</v>
      </c>
      <c r="QH379" s="1">
        <v>4</v>
      </c>
      <c r="QI379" s="1">
        <v>5</v>
      </c>
      <c r="QJ379" s="1">
        <v>5</v>
      </c>
      <c r="QK379" s="1">
        <v>4</v>
      </c>
      <c r="QL379" s="1">
        <v>4</v>
      </c>
      <c r="QM379" s="1">
        <v>1</v>
      </c>
      <c r="QN379" s="1">
        <v>1</v>
      </c>
      <c r="QO379" s="1">
        <v>0</v>
      </c>
      <c r="QP379" s="1">
        <v>1</v>
      </c>
      <c r="QQ379" s="1">
        <v>1</v>
      </c>
      <c r="QR379" s="1">
        <v>1</v>
      </c>
      <c r="QS379" s="1">
        <v>2</v>
      </c>
      <c r="QT379" s="1">
        <v>1</v>
      </c>
      <c r="QU379" s="1">
        <v>1</v>
      </c>
      <c r="QV379" s="1">
        <v>1</v>
      </c>
      <c r="QW379" s="1">
        <v>0</v>
      </c>
      <c r="QX379" s="1">
        <v>0</v>
      </c>
      <c r="QY379" s="1">
        <v>1</v>
      </c>
      <c r="QZ379" s="1">
        <v>1</v>
      </c>
    </row>
    <row r="380" spans="1:468">
      <c r="A380" s="1">
        <v>2016</v>
      </c>
      <c r="B380" s="1" t="s">
        <v>876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2</v>
      </c>
      <c r="L380" s="1">
        <v>2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1</v>
      </c>
      <c r="AM380" s="1">
        <v>0</v>
      </c>
      <c r="AN380" s="1">
        <v>1</v>
      </c>
      <c r="AO380" s="1">
        <v>1</v>
      </c>
      <c r="AP380" s="1">
        <v>1</v>
      </c>
      <c r="AQ380" s="1">
        <v>1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1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2</v>
      </c>
      <c r="BY380" s="1">
        <v>2</v>
      </c>
      <c r="BZ380" s="1">
        <v>2</v>
      </c>
      <c r="CA380" s="1">
        <v>2</v>
      </c>
      <c r="CB380" s="1">
        <v>2</v>
      </c>
      <c r="CC380" s="1">
        <v>2</v>
      </c>
      <c r="CD380" s="1">
        <v>4</v>
      </c>
      <c r="CE380" s="1">
        <v>2</v>
      </c>
      <c r="CF380" s="1">
        <v>0</v>
      </c>
      <c r="CG380" s="1">
        <v>2</v>
      </c>
      <c r="CH380" s="1">
        <v>0</v>
      </c>
      <c r="CI380" s="1">
        <v>2</v>
      </c>
      <c r="CJ380" s="1">
        <v>2</v>
      </c>
      <c r="CK380" s="1">
        <v>2</v>
      </c>
      <c r="CL380" s="1">
        <v>0</v>
      </c>
      <c r="CM380" s="1">
        <v>0</v>
      </c>
      <c r="CN380" s="1">
        <v>2</v>
      </c>
      <c r="CO380" s="1">
        <v>2</v>
      </c>
      <c r="CP380" s="1">
        <v>0</v>
      </c>
      <c r="CQ380" s="1">
        <v>0</v>
      </c>
      <c r="CR380" s="1">
        <v>1</v>
      </c>
      <c r="CS380" s="1">
        <v>1</v>
      </c>
      <c r="CT380" s="1">
        <v>0</v>
      </c>
      <c r="CU380" s="1">
        <v>1</v>
      </c>
      <c r="CV380" s="1">
        <v>2</v>
      </c>
      <c r="CW380" s="1">
        <v>2</v>
      </c>
      <c r="CX380" s="1">
        <v>2</v>
      </c>
      <c r="CY380" s="1">
        <v>4</v>
      </c>
      <c r="CZ380" s="1">
        <v>2</v>
      </c>
      <c r="DA380" s="1">
        <v>2</v>
      </c>
      <c r="DB380" s="1">
        <v>0</v>
      </c>
      <c r="DC380" s="1">
        <v>0</v>
      </c>
      <c r="DD380" s="1">
        <v>2</v>
      </c>
      <c r="DE380" s="1">
        <v>2</v>
      </c>
      <c r="DF380" s="1">
        <v>3</v>
      </c>
      <c r="DG380" s="1">
        <v>3</v>
      </c>
      <c r="DH380" s="1">
        <v>2</v>
      </c>
      <c r="DI380" s="1">
        <v>0</v>
      </c>
      <c r="DJ380" s="1">
        <v>0</v>
      </c>
      <c r="DK380" s="1">
        <v>1</v>
      </c>
      <c r="DL380" s="1">
        <v>3</v>
      </c>
      <c r="DM380" s="1">
        <v>4</v>
      </c>
      <c r="DN380" s="1">
        <v>3</v>
      </c>
      <c r="DO380" s="1">
        <v>3</v>
      </c>
      <c r="DP380" s="1">
        <v>3</v>
      </c>
      <c r="DQ380" s="1">
        <v>4</v>
      </c>
      <c r="DR380" s="1">
        <v>4</v>
      </c>
      <c r="DS380" s="1">
        <v>4</v>
      </c>
      <c r="DT380" s="1">
        <v>4</v>
      </c>
      <c r="DU380" s="1">
        <v>0</v>
      </c>
      <c r="DV380" s="1">
        <v>0</v>
      </c>
      <c r="DW380" s="1">
        <v>0</v>
      </c>
      <c r="DX380" s="1">
        <v>4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1</v>
      </c>
      <c r="EU380" s="1">
        <v>1</v>
      </c>
      <c r="EV380" s="1">
        <v>1</v>
      </c>
      <c r="EW380" s="1">
        <v>0</v>
      </c>
      <c r="EX380" s="1">
        <v>2</v>
      </c>
      <c r="EY380" s="1">
        <v>2</v>
      </c>
      <c r="EZ380" s="1">
        <v>2</v>
      </c>
      <c r="FA380" s="1">
        <v>2</v>
      </c>
      <c r="FB380" s="1">
        <v>2</v>
      </c>
      <c r="FC380" s="1">
        <v>2</v>
      </c>
      <c r="FD380" s="1">
        <v>4</v>
      </c>
      <c r="FE380" s="1">
        <v>2</v>
      </c>
      <c r="FF380" s="1">
        <v>1</v>
      </c>
      <c r="FG380" s="1">
        <v>1</v>
      </c>
      <c r="FH380" s="1">
        <v>0</v>
      </c>
      <c r="FI380" s="1">
        <v>1</v>
      </c>
      <c r="FJ380" s="1">
        <v>2</v>
      </c>
      <c r="FK380" s="1">
        <v>1</v>
      </c>
      <c r="FL380" s="1">
        <v>2</v>
      </c>
      <c r="FM380" s="1">
        <v>2</v>
      </c>
      <c r="FN380" s="1">
        <v>1</v>
      </c>
      <c r="FO380" s="1">
        <v>0</v>
      </c>
      <c r="FP380" s="1">
        <v>0</v>
      </c>
      <c r="FQ380" s="1">
        <v>1</v>
      </c>
      <c r="FR380" s="1">
        <v>1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15</v>
      </c>
      <c r="GA380" s="1">
        <v>15</v>
      </c>
      <c r="GB380" s="1">
        <v>0</v>
      </c>
      <c r="GC380" s="1">
        <v>0</v>
      </c>
      <c r="GD380" s="1">
        <v>0</v>
      </c>
      <c r="GE380" s="1">
        <v>15</v>
      </c>
      <c r="GF380" s="1">
        <v>15</v>
      </c>
      <c r="GG380" s="1">
        <v>15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2</v>
      </c>
      <c r="GT380" s="1">
        <v>2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2</v>
      </c>
      <c r="HF380" s="1">
        <v>7</v>
      </c>
      <c r="HG380" s="1">
        <v>7</v>
      </c>
      <c r="HH380" s="1">
        <v>1</v>
      </c>
      <c r="HI380" s="1">
        <v>0</v>
      </c>
      <c r="HJ380" s="1">
        <v>0</v>
      </c>
      <c r="HK380" s="1">
        <v>0</v>
      </c>
      <c r="HL380" s="1">
        <v>0</v>
      </c>
      <c r="HM380" s="1">
        <v>1</v>
      </c>
      <c r="HN380" s="1">
        <v>3</v>
      </c>
      <c r="HO380" s="1">
        <v>3</v>
      </c>
      <c r="HP380" s="1">
        <v>3</v>
      </c>
      <c r="HQ380" s="1">
        <v>3</v>
      </c>
      <c r="HR380" s="1">
        <v>8</v>
      </c>
      <c r="HS380" s="1">
        <v>8</v>
      </c>
      <c r="HT380" s="1">
        <v>4</v>
      </c>
      <c r="HU380" s="1">
        <v>4</v>
      </c>
      <c r="HV380" s="1">
        <v>0</v>
      </c>
      <c r="HW380" s="1">
        <v>0</v>
      </c>
      <c r="HX380" s="1">
        <v>10</v>
      </c>
      <c r="HY380" s="1">
        <v>10</v>
      </c>
      <c r="HZ380" s="1">
        <v>15</v>
      </c>
      <c r="IA380" s="1">
        <v>15</v>
      </c>
      <c r="IB380" s="1">
        <v>1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1</v>
      </c>
      <c r="II380" s="1">
        <v>1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1</v>
      </c>
      <c r="JL380" s="1">
        <v>1</v>
      </c>
      <c r="JM380" s="1">
        <v>1</v>
      </c>
      <c r="JN380" s="1">
        <v>0</v>
      </c>
      <c r="JO380" s="1">
        <v>0</v>
      </c>
      <c r="JP380" s="1">
        <v>1</v>
      </c>
      <c r="JQ380" s="1">
        <v>1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1</v>
      </c>
      <c r="JY380" s="1">
        <v>0</v>
      </c>
      <c r="JZ380" s="1">
        <v>1</v>
      </c>
      <c r="KA380" s="1">
        <v>0</v>
      </c>
      <c r="KB380" s="1">
        <v>0</v>
      </c>
      <c r="KC380" s="1">
        <v>0</v>
      </c>
      <c r="KD380" s="1">
        <v>0</v>
      </c>
      <c r="KE380" s="1">
        <v>1</v>
      </c>
      <c r="KF380" s="1">
        <v>0</v>
      </c>
      <c r="KG380" s="1">
        <v>1</v>
      </c>
      <c r="KH380" s="1">
        <v>0</v>
      </c>
      <c r="KI380" s="1">
        <v>1</v>
      </c>
      <c r="KJ380" s="1">
        <v>0</v>
      </c>
      <c r="KK380" s="1">
        <v>1</v>
      </c>
      <c r="KL380" s="1">
        <v>1</v>
      </c>
      <c r="KM380" s="1">
        <v>1</v>
      </c>
      <c r="KN380" s="1">
        <v>1</v>
      </c>
      <c r="KO380" s="1">
        <v>1</v>
      </c>
      <c r="KP380" s="1">
        <v>1</v>
      </c>
      <c r="KQ380" s="1">
        <v>1</v>
      </c>
      <c r="KR380" s="1">
        <v>1</v>
      </c>
      <c r="KS380" s="1">
        <v>2</v>
      </c>
      <c r="KT380" s="1">
        <v>2</v>
      </c>
      <c r="KU380" s="1">
        <v>0</v>
      </c>
      <c r="KV380" s="1">
        <v>0</v>
      </c>
      <c r="KW380" s="1">
        <v>0</v>
      </c>
      <c r="KX380" s="1">
        <v>0</v>
      </c>
      <c r="KY380" s="1">
        <v>1</v>
      </c>
      <c r="KZ380" s="1">
        <v>1</v>
      </c>
      <c r="LA380" s="1">
        <v>1</v>
      </c>
      <c r="LB380" s="1">
        <v>1</v>
      </c>
      <c r="LC380" s="1">
        <v>1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1</v>
      </c>
      <c r="LL380" s="1">
        <v>8</v>
      </c>
      <c r="LM380" s="1">
        <v>0</v>
      </c>
      <c r="LN380" s="1">
        <v>23</v>
      </c>
      <c r="LO380" s="1">
        <v>23</v>
      </c>
      <c r="LP380" s="1">
        <v>6</v>
      </c>
      <c r="LQ380" s="1">
        <v>0</v>
      </c>
      <c r="LR380" s="1">
        <v>1</v>
      </c>
      <c r="LS380" s="1">
        <v>1</v>
      </c>
      <c r="LT380" s="1">
        <v>1</v>
      </c>
      <c r="LU380" s="1">
        <v>1</v>
      </c>
      <c r="LV380" s="1">
        <v>0</v>
      </c>
      <c r="LW380" s="1">
        <v>2</v>
      </c>
      <c r="LX380" s="1">
        <v>0</v>
      </c>
      <c r="LY380" s="1">
        <v>1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1</v>
      </c>
      <c r="MM380" s="1">
        <v>0</v>
      </c>
      <c r="MN380" s="1">
        <v>0</v>
      </c>
      <c r="MO380" s="1">
        <v>0</v>
      </c>
      <c r="MP380" s="1">
        <v>0</v>
      </c>
      <c r="MQ380" s="1">
        <v>0</v>
      </c>
      <c r="MR380" s="1">
        <v>0</v>
      </c>
      <c r="MS380" s="1">
        <v>0</v>
      </c>
      <c r="MT380" s="1">
        <v>0</v>
      </c>
      <c r="MU380" s="1">
        <v>0</v>
      </c>
      <c r="MV380" s="1">
        <v>0</v>
      </c>
      <c r="MW380" s="1">
        <v>0</v>
      </c>
      <c r="MX380" s="1">
        <v>3</v>
      </c>
      <c r="MY380" s="1">
        <v>0</v>
      </c>
      <c r="MZ380" s="1">
        <v>3</v>
      </c>
      <c r="NA380" s="1">
        <v>0</v>
      </c>
      <c r="NB380" s="1">
        <v>0</v>
      </c>
      <c r="NC380" s="1">
        <v>3</v>
      </c>
      <c r="ND380" s="1">
        <v>0</v>
      </c>
      <c r="NE380" s="1">
        <v>3</v>
      </c>
      <c r="NF380" s="1">
        <v>0</v>
      </c>
      <c r="NG380" s="1">
        <v>3</v>
      </c>
      <c r="NH380" s="1">
        <v>3</v>
      </c>
      <c r="NI380" s="1">
        <v>3</v>
      </c>
      <c r="NJ380" s="1">
        <v>0</v>
      </c>
      <c r="NK380" s="1">
        <v>0</v>
      </c>
      <c r="NL380" s="1">
        <v>0</v>
      </c>
      <c r="NM380" s="1">
        <v>0</v>
      </c>
      <c r="NN380" s="1">
        <v>0</v>
      </c>
      <c r="NO380" s="1">
        <v>0</v>
      </c>
      <c r="NP380" s="1">
        <v>0</v>
      </c>
      <c r="NQ380" s="1">
        <v>0</v>
      </c>
      <c r="NR380" s="1">
        <v>0</v>
      </c>
      <c r="NS380" s="1">
        <v>0</v>
      </c>
      <c r="NT380" s="1">
        <v>0</v>
      </c>
      <c r="NU380" s="1">
        <v>0</v>
      </c>
      <c r="NV380" s="1">
        <v>0</v>
      </c>
      <c r="NW380" s="1">
        <v>0</v>
      </c>
      <c r="NX380" s="1">
        <v>0</v>
      </c>
      <c r="NY380" s="1">
        <v>0</v>
      </c>
      <c r="NZ380" s="1">
        <v>0</v>
      </c>
      <c r="OA380" s="1">
        <v>0</v>
      </c>
      <c r="OB380" s="1">
        <v>0</v>
      </c>
      <c r="OC380" s="1">
        <v>0</v>
      </c>
      <c r="OD380" s="1">
        <v>0</v>
      </c>
      <c r="OE380" s="1">
        <v>0</v>
      </c>
      <c r="OF380" s="1">
        <v>0</v>
      </c>
      <c r="OG380" s="1">
        <v>0</v>
      </c>
      <c r="OH380" s="1">
        <v>0</v>
      </c>
      <c r="OI380" s="1">
        <v>0</v>
      </c>
      <c r="OJ380" s="1">
        <v>0</v>
      </c>
      <c r="OK380" s="1">
        <v>0</v>
      </c>
      <c r="OL380" s="1">
        <v>0</v>
      </c>
      <c r="OM380" s="1">
        <v>0</v>
      </c>
      <c r="ON380" s="1">
        <v>0</v>
      </c>
      <c r="OO380" s="1">
        <v>0</v>
      </c>
      <c r="OP380" s="1">
        <v>0</v>
      </c>
      <c r="OQ380" s="1">
        <v>0</v>
      </c>
      <c r="OR380" s="1">
        <v>0</v>
      </c>
      <c r="OS380" s="1">
        <v>0</v>
      </c>
      <c r="OT380" s="1">
        <v>0</v>
      </c>
      <c r="OU380" s="1">
        <v>0</v>
      </c>
      <c r="OV380" s="1">
        <v>0</v>
      </c>
      <c r="OW380" s="1">
        <v>0</v>
      </c>
      <c r="OX380" s="1">
        <v>0</v>
      </c>
      <c r="OY380" s="1">
        <v>0</v>
      </c>
      <c r="OZ380" s="1">
        <v>0</v>
      </c>
      <c r="PA380" s="1">
        <v>0</v>
      </c>
      <c r="PB380" s="1">
        <v>0</v>
      </c>
      <c r="PC380" s="1">
        <v>0</v>
      </c>
      <c r="PD380" s="1">
        <v>0</v>
      </c>
      <c r="PE380" s="1">
        <v>0</v>
      </c>
      <c r="PF380" s="1">
        <v>0</v>
      </c>
      <c r="PG380" s="1">
        <v>0</v>
      </c>
      <c r="PH380" s="1">
        <v>0</v>
      </c>
      <c r="PI380" s="1">
        <v>0</v>
      </c>
      <c r="PJ380" s="1">
        <v>0</v>
      </c>
      <c r="PK380" s="1">
        <v>0</v>
      </c>
      <c r="PL380" s="1">
        <v>0</v>
      </c>
      <c r="PM380" s="1">
        <v>0</v>
      </c>
      <c r="PN380" s="1">
        <v>0</v>
      </c>
      <c r="PO380" s="1">
        <v>0</v>
      </c>
      <c r="PP380" s="1">
        <v>0</v>
      </c>
      <c r="PQ380" s="1">
        <v>0</v>
      </c>
      <c r="PR380" s="1">
        <v>0</v>
      </c>
      <c r="PS380" s="1">
        <v>0</v>
      </c>
      <c r="PT380" s="1">
        <v>1</v>
      </c>
      <c r="PU380" s="1">
        <v>1</v>
      </c>
      <c r="PV380" s="1">
        <v>4</v>
      </c>
      <c r="PW380" s="1">
        <v>4</v>
      </c>
      <c r="PX380" s="1">
        <v>4</v>
      </c>
      <c r="PY380" s="1">
        <v>4</v>
      </c>
      <c r="PZ380" s="1">
        <v>4</v>
      </c>
      <c r="QA380" s="1">
        <v>4</v>
      </c>
      <c r="QB380" s="1">
        <v>8</v>
      </c>
      <c r="QC380" s="1">
        <v>4</v>
      </c>
      <c r="QD380" s="1">
        <v>4</v>
      </c>
      <c r="QE380" s="1">
        <v>4</v>
      </c>
      <c r="QF380" s="1">
        <v>4</v>
      </c>
      <c r="QG380" s="1">
        <v>4</v>
      </c>
      <c r="QH380" s="1">
        <v>4</v>
      </c>
      <c r="QI380" s="1">
        <v>5</v>
      </c>
      <c r="QJ380" s="1">
        <v>5</v>
      </c>
      <c r="QK380" s="1">
        <v>4</v>
      </c>
      <c r="QL380" s="1">
        <v>4</v>
      </c>
      <c r="QM380" s="1">
        <v>1</v>
      </c>
      <c r="QN380" s="1">
        <v>1</v>
      </c>
      <c r="QO380" s="1">
        <v>0</v>
      </c>
      <c r="QP380" s="1">
        <v>0</v>
      </c>
      <c r="QQ380" s="1">
        <v>0</v>
      </c>
      <c r="QR380" s="1">
        <v>0</v>
      </c>
      <c r="QS380" s="1">
        <v>0</v>
      </c>
      <c r="QT380" s="1">
        <v>0</v>
      </c>
      <c r="QU380" s="1">
        <v>0</v>
      </c>
      <c r="QV380" s="1">
        <v>0</v>
      </c>
      <c r="QW380" s="1">
        <v>0</v>
      </c>
      <c r="QX380" s="1">
        <v>0</v>
      </c>
      <c r="QY380" s="1">
        <v>0</v>
      </c>
      <c r="QZ380" s="1">
        <v>1</v>
      </c>
    </row>
    <row r="381" spans="1:468">
      <c r="A381" s="1">
        <v>2016</v>
      </c>
      <c r="B381" s="1" t="s">
        <v>877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2</v>
      </c>
      <c r="L381" s="1">
        <v>2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1</v>
      </c>
      <c r="BC381" s="1">
        <v>0</v>
      </c>
      <c r="BD381" s="1">
        <v>0</v>
      </c>
      <c r="BE381" s="1">
        <v>1</v>
      </c>
      <c r="BF381" s="1">
        <v>1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1</v>
      </c>
      <c r="CS381" s="1">
        <v>1</v>
      </c>
      <c r="CT381" s="1">
        <v>1</v>
      </c>
      <c r="CU381" s="1">
        <v>1</v>
      </c>
      <c r="CV381" s="1">
        <v>2</v>
      </c>
      <c r="CW381" s="1">
        <v>2</v>
      </c>
      <c r="CX381" s="1">
        <v>2</v>
      </c>
      <c r="CY381" s="1">
        <v>4</v>
      </c>
      <c r="CZ381" s="1">
        <v>2</v>
      </c>
      <c r="DA381" s="1">
        <v>2</v>
      </c>
      <c r="DB381" s="1">
        <v>0</v>
      </c>
      <c r="DC381" s="1">
        <v>0</v>
      </c>
      <c r="DD381" s="1">
        <v>2</v>
      </c>
      <c r="DE381" s="1">
        <v>1</v>
      </c>
      <c r="DF381" s="1">
        <v>3</v>
      </c>
      <c r="DG381" s="1">
        <v>3</v>
      </c>
      <c r="DH381" s="1">
        <v>2</v>
      </c>
      <c r="DI381" s="1">
        <v>0</v>
      </c>
      <c r="DJ381" s="1">
        <v>0</v>
      </c>
      <c r="DK381" s="1">
        <v>1</v>
      </c>
      <c r="DL381" s="1">
        <v>2</v>
      </c>
      <c r="DM381" s="1">
        <v>3</v>
      </c>
      <c r="DN381" s="1">
        <v>2</v>
      </c>
      <c r="DO381" s="1">
        <v>2</v>
      </c>
      <c r="DP381" s="1">
        <v>2</v>
      </c>
      <c r="DQ381" s="1">
        <v>3</v>
      </c>
      <c r="DR381" s="1">
        <v>3</v>
      </c>
      <c r="DS381" s="1">
        <v>3</v>
      </c>
      <c r="DT381" s="1">
        <v>3</v>
      </c>
      <c r="DU381" s="1">
        <v>2</v>
      </c>
      <c r="DV381" s="1">
        <v>0</v>
      </c>
      <c r="DW381" s="1">
        <v>0</v>
      </c>
      <c r="DX381" s="1">
        <v>3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1</v>
      </c>
      <c r="EU381" s="1">
        <v>1</v>
      </c>
      <c r="EV381" s="1">
        <v>1</v>
      </c>
      <c r="EW381" s="1">
        <v>0</v>
      </c>
      <c r="EX381" s="1">
        <v>2</v>
      </c>
      <c r="EY381" s="1">
        <v>2</v>
      </c>
      <c r="EZ381" s="1">
        <v>2</v>
      </c>
      <c r="FA381" s="1">
        <v>2</v>
      </c>
      <c r="FB381" s="1">
        <v>2</v>
      </c>
      <c r="FC381" s="1">
        <v>2</v>
      </c>
      <c r="FD381" s="1">
        <v>6</v>
      </c>
      <c r="FE381" s="1">
        <v>2</v>
      </c>
      <c r="FF381" s="1">
        <v>1</v>
      </c>
      <c r="FG381" s="1">
        <v>1</v>
      </c>
      <c r="FH381" s="1">
        <v>0</v>
      </c>
      <c r="FI381" s="1">
        <v>1</v>
      </c>
      <c r="FJ381" s="1">
        <v>2</v>
      </c>
      <c r="FK381" s="1">
        <v>2</v>
      </c>
      <c r="FL381" s="1">
        <v>1</v>
      </c>
      <c r="FM381" s="1">
        <v>1</v>
      </c>
      <c r="FN381" s="1">
        <v>1</v>
      </c>
      <c r="FO381" s="1">
        <v>0</v>
      </c>
      <c r="FP381" s="1">
        <v>0</v>
      </c>
      <c r="FQ381" s="1">
        <v>2</v>
      </c>
      <c r="FR381" s="1">
        <v>2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2</v>
      </c>
      <c r="FZ381" s="1">
        <v>6</v>
      </c>
      <c r="GA381" s="1">
        <v>6</v>
      </c>
      <c r="GB381" s="1">
        <v>0</v>
      </c>
      <c r="GC381" s="1">
        <v>0</v>
      </c>
      <c r="GD381" s="1">
        <v>0</v>
      </c>
      <c r="GE381" s="1">
        <v>6</v>
      </c>
      <c r="GF381" s="1">
        <v>6</v>
      </c>
      <c r="GG381" s="1">
        <v>6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6</v>
      </c>
      <c r="HQ381" s="1">
        <v>6</v>
      </c>
      <c r="HR381" s="1">
        <v>6</v>
      </c>
      <c r="HS381" s="1">
        <v>6</v>
      </c>
      <c r="HT381" s="1">
        <v>0</v>
      </c>
      <c r="HU381" s="1">
        <v>6</v>
      </c>
      <c r="HV381" s="1">
        <v>0</v>
      </c>
      <c r="HW381" s="1">
        <v>0</v>
      </c>
      <c r="HX381" s="1">
        <v>0</v>
      </c>
      <c r="HY381" s="1">
        <v>0</v>
      </c>
      <c r="HZ381" s="1">
        <v>6</v>
      </c>
      <c r="IA381" s="1">
        <v>6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2</v>
      </c>
      <c r="JQ381" s="1">
        <v>2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2</v>
      </c>
      <c r="JY381" s="1">
        <v>0</v>
      </c>
      <c r="JZ381" s="1">
        <v>2</v>
      </c>
      <c r="KA381" s="1">
        <v>0</v>
      </c>
      <c r="KB381" s="1">
        <v>0</v>
      </c>
      <c r="KC381" s="1">
        <v>0</v>
      </c>
      <c r="KD381" s="1">
        <v>0</v>
      </c>
      <c r="KE381" s="1">
        <v>2</v>
      </c>
      <c r="KF381" s="1">
        <v>2</v>
      </c>
      <c r="KG381" s="1">
        <v>2</v>
      </c>
      <c r="KH381" s="1">
        <v>0</v>
      </c>
      <c r="KI381" s="1">
        <v>2</v>
      </c>
      <c r="KJ381" s="1">
        <v>2</v>
      </c>
      <c r="KK381" s="1">
        <v>2</v>
      </c>
      <c r="KL381" s="1">
        <v>0</v>
      </c>
      <c r="KM381" s="1">
        <v>0</v>
      </c>
      <c r="KN381" s="1">
        <v>2</v>
      </c>
      <c r="KO381" s="1">
        <v>2</v>
      </c>
      <c r="KP381" s="1">
        <v>2</v>
      </c>
      <c r="KQ381" s="1">
        <v>2</v>
      </c>
      <c r="KR381" s="1">
        <v>2</v>
      </c>
      <c r="KS381" s="1">
        <v>4</v>
      </c>
      <c r="KT381" s="1">
        <v>4</v>
      </c>
      <c r="KU381" s="1">
        <v>0</v>
      </c>
      <c r="KV381" s="1">
        <v>0</v>
      </c>
      <c r="KW381" s="1">
        <v>0</v>
      </c>
      <c r="KX381" s="1">
        <v>0</v>
      </c>
      <c r="KY381" s="1">
        <v>2</v>
      </c>
      <c r="KZ381" s="1">
        <v>2</v>
      </c>
      <c r="LA381" s="1">
        <v>2</v>
      </c>
      <c r="LB381" s="1">
        <v>2</v>
      </c>
      <c r="LC381" s="1">
        <v>2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1</v>
      </c>
      <c r="LL381" s="1">
        <v>0</v>
      </c>
      <c r="LM381" s="1">
        <v>8</v>
      </c>
      <c r="LN381" s="1">
        <v>18</v>
      </c>
      <c r="LO381" s="1">
        <v>18</v>
      </c>
      <c r="LP381" s="1">
        <v>5</v>
      </c>
      <c r="LQ381" s="1">
        <v>1</v>
      </c>
      <c r="LR381" s="1">
        <v>0</v>
      </c>
      <c r="LS381" s="1">
        <v>0</v>
      </c>
      <c r="LT381" s="1">
        <v>0</v>
      </c>
      <c r="LU381" s="1">
        <v>0</v>
      </c>
      <c r="LV381" s="1">
        <v>0</v>
      </c>
      <c r="LW381" s="1">
        <v>1</v>
      </c>
      <c r="LX381" s="1">
        <v>0</v>
      </c>
      <c r="LY381" s="1">
        <v>1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</v>
      </c>
      <c r="MI381" s="1">
        <v>0</v>
      </c>
      <c r="MJ381" s="1">
        <v>1</v>
      </c>
      <c r="MK381" s="1">
        <v>0</v>
      </c>
      <c r="ML381" s="1">
        <v>3</v>
      </c>
      <c r="MM381" s="1">
        <v>0</v>
      </c>
      <c r="MN381" s="1">
        <v>0</v>
      </c>
      <c r="MO381" s="1">
        <v>0</v>
      </c>
      <c r="MP381" s="1">
        <v>0</v>
      </c>
      <c r="MQ381" s="1">
        <v>0</v>
      </c>
      <c r="MR381" s="1">
        <v>0</v>
      </c>
      <c r="MS381" s="1">
        <v>0</v>
      </c>
      <c r="MT381" s="1">
        <v>0</v>
      </c>
      <c r="MU381" s="1">
        <v>0</v>
      </c>
      <c r="MV381" s="1">
        <v>1</v>
      </c>
      <c r="MW381" s="1">
        <v>1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2</v>
      </c>
      <c r="ND381" s="1">
        <v>0</v>
      </c>
      <c r="NE381" s="1">
        <v>0</v>
      </c>
      <c r="NF381" s="1">
        <v>0</v>
      </c>
      <c r="NG381" s="1">
        <v>0</v>
      </c>
      <c r="NH381" s="1">
        <v>0</v>
      </c>
      <c r="NI381" s="1">
        <v>1</v>
      </c>
      <c r="NJ381" s="1">
        <v>0</v>
      </c>
      <c r="NK381" s="1">
        <v>0</v>
      </c>
      <c r="NL381" s="1">
        <v>0</v>
      </c>
      <c r="NM381" s="1">
        <v>0</v>
      </c>
      <c r="NN381" s="1">
        <v>0</v>
      </c>
      <c r="NO381" s="1">
        <v>0</v>
      </c>
      <c r="NP381" s="1">
        <v>0</v>
      </c>
      <c r="NQ381" s="1">
        <v>0</v>
      </c>
      <c r="NR381" s="1">
        <v>0</v>
      </c>
      <c r="NS381" s="1">
        <v>0</v>
      </c>
      <c r="NT381" s="1">
        <v>0</v>
      </c>
      <c r="NU381" s="1">
        <v>0</v>
      </c>
      <c r="NV381" s="1">
        <v>0</v>
      </c>
      <c r="NW381" s="1">
        <v>0</v>
      </c>
      <c r="NX381" s="1">
        <v>0</v>
      </c>
      <c r="NY381" s="1">
        <v>0</v>
      </c>
      <c r="NZ381" s="1">
        <v>0</v>
      </c>
      <c r="OA381" s="1">
        <v>0</v>
      </c>
      <c r="OB381" s="1">
        <v>0</v>
      </c>
      <c r="OC381" s="1">
        <v>0</v>
      </c>
      <c r="OD381" s="1">
        <v>0</v>
      </c>
      <c r="OE381" s="1">
        <v>0</v>
      </c>
      <c r="OF381" s="1">
        <v>0</v>
      </c>
      <c r="OG381" s="1">
        <v>0</v>
      </c>
      <c r="OH381" s="1">
        <v>0</v>
      </c>
      <c r="OI381" s="1">
        <v>0</v>
      </c>
      <c r="OJ381" s="1">
        <v>0</v>
      </c>
      <c r="OK381" s="1">
        <v>0</v>
      </c>
      <c r="OL381" s="1">
        <v>0</v>
      </c>
      <c r="OM381" s="1">
        <v>0</v>
      </c>
      <c r="ON381" s="1">
        <v>0</v>
      </c>
      <c r="OO381" s="1">
        <v>0</v>
      </c>
      <c r="OP381" s="1">
        <v>0</v>
      </c>
      <c r="OQ381" s="1">
        <v>0</v>
      </c>
      <c r="OR381" s="1">
        <v>0</v>
      </c>
      <c r="OS381" s="1">
        <v>0</v>
      </c>
      <c r="OT381" s="1">
        <v>0</v>
      </c>
      <c r="OU381" s="1">
        <v>1</v>
      </c>
      <c r="OV381" s="1">
        <v>0</v>
      </c>
      <c r="OW381" s="1">
        <v>0</v>
      </c>
      <c r="OX381" s="1">
        <v>0</v>
      </c>
      <c r="OY381" s="1">
        <v>1</v>
      </c>
      <c r="OZ381" s="1">
        <v>1</v>
      </c>
      <c r="PA381" s="1">
        <v>1</v>
      </c>
      <c r="PB381" s="1">
        <v>1</v>
      </c>
      <c r="PC381" s="1">
        <v>0</v>
      </c>
      <c r="PD381" s="1">
        <v>0</v>
      </c>
      <c r="PE381" s="1">
        <v>0</v>
      </c>
      <c r="PF381" s="1">
        <v>1</v>
      </c>
      <c r="PG381" s="1">
        <v>1</v>
      </c>
      <c r="PH381" s="1">
        <v>0</v>
      </c>
      <c r="PI381" s="1">
        <v>0</v>
      </c>
      <c r="PJ381" s="1">
        <v>0</v>
      </c>
      <c r="PK381" s="1">
        <v>0</v>
      </c>
      <c r="PL381" s="1">
        <v>0</v>
      </c>
      <c r="PM381" s="1">
        <v>0</v>
      </c>
      <c r="PN381" s="1">
        <v>0</v>
      </c>
      <c r="PO381" s="1">
        <v>1</v>
      </c>
      <c r="PP381" s="1">
        <v>1</v>
      </c>
      <c r="PQ381" s="1">
        <v>1</v>
      </c>
      <c r="PR381" s="1">
        <v>1</v>
      </c>
      <c r="PS381" s="1">
        <v>1</v>
      </c>
      <c r="PT381" s="1">
        <v>1</v>
      </c>
      <c r="PU381" s="1">
        <v>1</v>
      </c>
      <c r="PV381" s="1">
        <v>4</v>
      </c>
      <c r="PW381" s="1">
        <v>4</v>
      </c>
      <c r="PX381" s="1">
        <v>4</v>
      </c>
      <c r="PY381" s="1">
        <v>4</v>
      </c>
      <c r="PZ381" s="1">
        <v>4</v>
      </c>
      <c r="QA381" s="1">
        <v>4</v>
      </c>
      <c r="QB381" s="1">
        <v>8</v>
      </c>
      <c r="QC381" s="1">
        <v>4</v>
      </c>
      <c r="QD381" s="1">
        <v>4</v>
      </c>
      <c r="QE381" s="1">
        <v>4</v>
      </c>
      <c r="QF381" s="1">
        <v>4</v>
      </c>
      <c r="QG381" s="1">
        <v>4</v>
      </c>
      <c r="QH381" s="1">
        <v>4</v>
      </c>
      <c r="QI381" s="1">
        <v>5</v>
      </c>
      <c r="QJ381" s="1">
        <v>5</v>
      </c>
      <c r="QK381" s="1">
        <v>4</v>
      </c>
      <c r="QL381" s="1">
        <v>4</v>
      </c>
      <c r="QM381" s="1">
        <v>1</v>
      </c>
      <c r="QN381" s="1">
        <v>1</v>
      </c>
      <c r="QO381" s="1">
        <v>0</v>
      </c>
      <c r="QP381" s="1">
        <v>0</v>
      </c>
      <c r="QQ381" s="1">
        <v>0</v>
      </c>
      <c r="QR381" s="1">
        <v>0</v>
      </c>
      <c r="QS381" s="1">
        <v>0</v>
      </c>
      <c r="QT381" s="1">
        <v>0</v>
      </c>
      <c r="QU381" s="1">
        <v>0</v>
      </c>
      <c r="QV381" s="1">
        <v>0</v>
      </c>
      <c r="QW381" s="1">
        <v>1</v>
      </c>
      <c r="QX381" s="1">
        <v>0</v>
      </c>
      <c r="QY381" s="1">
        <v>1</v>
      </c>
      <c r="QZ381" s="1">
        <v>1</v>
      </c>
    </row>
    <row r="382" spans="1:468">
      <c r="A382" s="1">
        <v>2016</v>
      </c>
      <c r="B382" s="1" t="s">
        <v>878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2</v>
      </c>
      <c r="L382" s="1">
        <v>2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7</v>
      </c>
      <c r="AJ382" s="1">
        <v>1</v>
      </c>
      <c r="AK382" s="1">
        <v>10</v>
      </c>
      <c r="AL382" s="1">
        <v>4</v>
      </c>
      <c r="AM382" s="1">
        <v>4</v>
      </c>
      <c r="AN382" s="1">
        <v>10</v>
      </c>
      <c r="AO382" s="1">
        <v>8</v>
      </c>
      <c r="AP382" s="1">
        <v>10</v>
      </c>
      <c r="AQ382" s="1">
        <v>10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2</v>
      </c>
      <c r="BC382" s="1">
        <v>0</v>
      </c>
      <c r="BD382" s="1">
        <v>0</v>
      </c>
      <c r="BE382" s="1">
        <v>2</v>
      </c>
      <c r="BF382" s="1">
        <v>2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3</v>
      </c>
      <c r="BY382" s="1">
        <v>3</v>
      </c>
      <c r="BZ382" s="1">
        <v>3</v>
      </c>
      <c r="CA382" s="1">
        <v>3</v>
      </c>
      <c r="CB382" s="1">
        <v>3</v>
      </c>
      <c r="CC382" s="1">
        <v>3</v>
      </c>
      <c r="CD382" s="1">
        <v>6</v>
      </c>
      <c r="CE382" s="1">
        <v>3</v>
      </c>
      <c r="CF382" s="1">
        <v>1</v>
      </c>
      <c r="CG382" s="1">
        <v>3</v>
      </c>
      <c r="CH382" s="1">
        <v>0</v>
      </c>
      <c r="CI382" s="1">
        <v>3</v>
      </c>
      <c r="CJ382" s="1">
        <v>2</v>
      </c>
      <c r="CK382" s="1">
        <v>3</v>
      </c>
      <c r="CL382" s="1">
        <v>0</v>
      </c>
      <c r="CM382" s="1">
        <v>0</v>
      </c>
      <c r="CN382" s="1">
        <v>2</v>
      </c>
      <c r="CO382" s="1">
        <v>3</v>
      </c>
      <c r="CP382" s="1">
        <v>0</v>
      </c>
      <c r="CQ382" s="1">
        <v>0</v>
      </c>
      <c r="CR382" s="1">
        <v>1</v>
      </c>
      <c r="CS382" s="1">
        <v>1</v>
      </c>
      <c r="CT382" s="1">
        <v>0</v>
      </c>
      <c r="CU382" s="1">
        <v>1</v>
      </c>
      <c r="CV382" s="1">
        <v>2</v>
      </c>
      <c r="CW382" s="1">
        <v>2</v>
      </c>
      <c r="CX382" s="1">
        <v>2</v>
      </c>
      <c r="CY382" s="1">
        <v>4</v>
      </c>
      <c r="CZ382" s="1">
        <v>2</v>
      </c>
      <c r="DA382" s="1">
        <v>2</v>
      </c>
      <c r="DB382" s="1">
        <v>0</v>
      </c>
      <c r="DC382" s="1">
        <v>0</v>
      </c>
      <c r="DD382" s="1">
        <v>2</v>
      </c>
      <c r="DE382" s="1">
        <v>2</v>
      </c>
      <c r="DF382" s="1">
        <v>3</v>
      </c>
      <c r="DG382" s="1">
        <v>3</v>
      </c>
      <c r="DH382" s="1">
        <v>2</v>
      </c>
      <c r="DI382" s="1">
        <v>0</v>
      </c>
      <c r="DJ382" s="1">
        <v>0</v>
      </c>
      <c r="DK382" s="1">
        <v>1</v>
      </c>
      <c r="DL382" s="1">
        <v>1</v>
      </c>
      <c r="DM382" s="1">
        <v>2</v>
      </c>
      <c r="DN382" s="1">
        <v>1</v>
      </c>
      <c r="DO382" s="1">
        <v>1</v>
      </c>
      <c r="DP382" s="1">
        <v>1</v>
      </c>
      <c r="DQ382" s="1">
        <v>2</v>
      </c>
      <c r="DR382" s="1">
        <v>2</v>
      </c>
      <c r="DS382" s="1">
        <v>2</v>
      </c>
      <c r="DT382" s="1">
        <v>2</v>
      </c>
      <c r="DU382" s="1">
        <v>0</v>
      </c>
      <c r="DV382" s="1">
        <v>0</v>
      </c>
      <c r="DW382" s="1">
        <v>0</v>
      </c>
      <c r="DX382" s="1">
        <v>2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1</v>
      </c>
      <c r="ET382" s="1">
        <v>1</v>
      </c>
      <c r="EU382" s="1">
        <v>1</v>
      </c>
      <c r="EV382" s="1">
        <v>1</v>
      </c>
      <c r="EW382" s="1">
        <v>0</v>
      </c>
      <c r="EX382" s="1">
        <v>2</v>
      </c>
      <c r="EY382" s="1">
        <v>2</v>
      </c>
      <c r="EZ382" s="1">
        <v>2</v>
      </c>
      <c r="FA382" s="1">
        <v>2</v>
      </c>
      <c r="FB382" s="1">
        <v>2</v>
      </c>
      <c r="FC382" s="1">
        <v>2</v>
      </c>
      <c r="FD382" s="1">
        <v>4</v>
      </c>
      <c r="FE382" s="1">
        <v>2</v>
      </c>
      <c r="FF382" s="1">
        <v>1</v>
      </c>
      <c r="FG382" s="1">
        <v>1</v>
      </c>
      <c r="FH382" s="1">
        <v>0</v>
      </c>
      <c r="FI382" s="1">
        <v>1</v>
      </c>
      <c r="FJ382" s="1">
        <v>2</v>
      </c>
      <c r="FK382" s="1">
        <v>1</v>
      </c>
      <c r="FL382" s="1">
        <v>2</v>
      </c>
      <c r="FM382" s="1">
        <v>2</v>
      </c>
      <c r="FN382" s="1">
        <v>1</v>
      </c>
      <c r="FO382" s="1">
        <v>0</v>
      </c>
      <c r="FP382" s="1">
        <v>0</v>
      </c>
      <c r="FQ382" s="1">
        <v>1</v>
      </c>
      <c r="FR382" s="1">
        <v>1</v>
      </c>
      <c r="FS382" s="1">
        <v>0</v>
      </c>
      <c r="FT382" s="1">
        <v>0</v>
      </c>
      <c r="FU382" s="1">
        <v>2</v>
      </c>
      <c r="FV382" s="1">
        <v>0</v>
      </c>
      <c r="FW382" s="1">
        <v>0</v>
      </c>
      <c r="FX382" s="1">
        <v>0</v>
      </c>
      <c r="FY382" s="1">
        <v>0</v>
      </c>
      <c r="FZ382" s="1">
        <v>33</v>
      </c>
      <c r="GA382" s="1">
        <v>33</v>
      </c>
      <c r="GB382" s="1">
        <v>0</v>
      </c>
      <c r="GC382" s="1">
        <v>0</v>
      </c>
      <c r="GD382" s="1">
        <v>0</v>
      </c>
      <c r="GE382" s="1">
        <v>33</v>
      </c>
      <c r="GF382" s="1">
        <v>33</v>
      </c>
      <c r="GG382" s="1">
        <v>33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1</v>
      </c>
      <c r="GR382" s="1">
        <v>1</v>
      </c>
      <c r="GS382" s="1">
        <v>2</v>
      </c>
      <c r="GT382" s="1">
        <v>2</v>
      </c>
      <c r="GU382" s="1">
        <v>0</v>
      </c>
      <c r="GV382" s="1">
        <v>0</v>
      </c>
      <c r="GW382" s="1">
        <v>1</v>
      </c>
      <c r="GX382" s="1">
        <v>1</v>
      </c>
      <c r="GY382" s="1">
        <v>1</v>
      </c>
      <c r="GZ382" s="1">
        <v>1</v>
      </c>
      <c r="HA382" s="1">
        <v>3</v>
      </c>
      <c r="HB382" s="1">
        <v>3</v>
      </c>
      <c r="HC382" s="1">
        <v>0</v>
      </c>
      <c r="HD382" s="1">
        <v>3</v>
      </c>
      <c r="HE382" s="1">
        <v>2</v>
      </c>
      <c r="HF382" s="1">
        <v>4</v>
      </c>
      <c r="HG382" s="1">
        <v>4</v>
      </c>
      <c r="HH382" s="1">
        <v>1</v>
      </c>
      <c r="HI382" s="1">
        <v>0</v>
      </c>
      <c r="HJ382" s="1">
        <v>0</v>
      </c>
      <c r="HK382" s="1">
        <v>0</v>
      </c>
      <c r="HL382" s="1">
        <v>0</v>
      </c>
      <c r="HM382" s="1">
        <v>1</v>
      </c>
      <c r="HN382" s="1">
        <v>5</v>
      </c>
      <c r="HO382" s="1">
        <v>5</v>
      </c>
      <c r="HP382" s="1">
        <v>6</v>
      </c>
      <c r="HQ382" s="1">
        <v>6</v>
      </c>
      <c r="HR382" s="1">
        <v>23</v>
      </c>
      <c r="HS382" s="1">
        <v>23</v>
      </c>
      <c r="HT382" s="1">
        <v>15</v>
      </c>
      <c r="HU382" s="1">
        <v>8</v>
      </c>
      <c r="HV382" s="1">
        <v>0</v>
      </c>
      <c r="HW382" s="1">
        <v>0</v>
      </c>
      <c r="HX382" s="1">
        <v>40</v>
      </c>
      <c r="HY382" s="1">
        <v>40</v>
      </c>
      <c r="HZ382" s="1">
        <v>33</v>
      </c>
      <c r="IA382" s="1">
        <v>33</v>
      </c>
      <c r="IB382" s="1">
        <v>1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1</v>
      </c>
      <c r="II382" s="1">
        <v>1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1</v>
      </c>
      <c r="JL382" s="1">
        <v>0</v>
      </c>
      <c r="JM382" s="1">
        <v>0</v>
      </c>
      <c r="JN382" s="1">
        <v>1</v>
      </c>
      <c r="JO382" s="1">
        <v>0</v>
      </c>
      <c r="JP382" s="1">
        <v>1</v>
      </c>
      <c r="JQ382" s="1">
        <v>1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1</v>
      </c>
      <c r="JY382" s="1">
        <v>0</v>
      </c>
      <c r="JZ382" s="1">
        <v>1</v>
      </c>
      <c r="KA382" s="1">
        <v>0</v>
      </c>
      <c r="KB382" s="1">
        <v>0</v>
      </c>
      <c r="KC382" s="1">
        <v>0</v>
      </c>
      <c r="KD382" s="1">
        <v>0</v>
      </c>
      <c r="KE382" s="1">
        <v>1</v>
      </c>
      <c r="KF382" s="1">
        <v>0</v>
      </c>
      <c r="KG382" s="1">
        <v>1</v>
      </c>
      <c r="KH382" s="1">
        <v>0</v>
      </c>
      <c r="KI382" s="1">
        <v>1</v>
      </c>
      <c r="KJ382" s="1">
        <v>0</v>
      </c>
      <c r="KK382" s="1">
        <v>1</v>
      </c>
      <c r="KL382" s="1">
        <v>1</v>
      </c>
      <c r="KM382" s="1">
        <v>1</v>
      </c>
      <c r="KN382" s="1">
        <v>1</v>
      </c>
      <c r="KO382" s="1">
        <v>1</v>
      </c>
      <c r="KP382" s="1">
        <v>1</v>
      </c>
      <c r="KQ382" s="1">
        <v>1</v>
      </c>
      <c r="KR382" s="1">
        <v>1</v>
      </c>
      <c r="KS382" s="1">
        <v>2</v>
      </c>
      <c r="KT382" s="1">
        <v>2</v>
      </c>
      <c r="KU382" s="1">
        <v>0</v>
      </c>
      <c r="KV382" s="1">
        <v>0</v>
      </c>
      <c r="KW382" s="1">
        <v>0</v>
      </c>
      <c r="KX382" s="1">
        <v>0</v>
      </c>
      <c r="KY382" s="1">
        <v>1</v>
      </c>
      <c r="KZ382" s="1">
        <v>1</v>
      </c>
      <c r="LA382" s="1">
        <v>1</v>
      </c>
      <c r="LB382" s="1">
        <v>1</v>
      </c>
      <c r="LC382" s="1">
        <v>1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1</v>
      </c>
      <c r="LL382" s="1">
        <v>8</v>
      </c>
      <c r="LM382" s="1">
        <v>0</v>
      </c>
      <c r="LN382" s="1">
        <v>46</v>
      </c>
      <c r="LO382" s="1">
        <v>46</v>
      </c>
      <c r="LP382" s="1">
        <v>9</v>
      </c>
      <c r="LQ382" s="1">
        <v>1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1</v>
      </c>
      <c r="LX382" s="1">
        <v>0</v>
      </c>
      <c r="LY382" s="1">
        <v>1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ML382" s="1">
        <v>11</v>
      </c>
      <c r="MM382" s="1">
        <v>0</v>
      </c>
      <c r="MN382" s="1">
        <v>4</v>
      </c>
      <c r="MO382" s="1">
        <v>0</v>
      </c>
      <c r="MP382" s="1">
        <v>0</v>
      </c>
      <c r="MQ382" s="1">
        <v>0</v>
      </c>
      <c r="MR382" s="1">
        <v>0</v>
      </c>
      <c r="MS382" s="1">
        <v>0</v>
      </c>
      <c r="MT382" s="1">
        <v>2</v>
      </c>
      <c r="MU382" s="1">
        <v>2</v>
      </c>
      <c r="MV382" s="1">
        <v>5</v>
      </c>
      <c r="MW382" s="1">
        <v>0</v>
      </c>
      <c r="MX382" s="1">
        <v>3</v>
      </c>
      <c r="MY382" s="1">
        <v>0</v>
      </c>
      <c r="MZ382" s="1">
        <v>3</v>
      </c>
      <c r="NA382" s="1">
        <v>0</v>
      </c>
      <c r="NB382" s="1">
        <v>0</v>
      </c>
      <c r="NC382" s="1">
        <v>4</v>
      </c>
      <c r="ND382" s="1">
        <v>0</v>
      </c>
      <c r="NE382" s="1">
        <v>3</v>
      </c>
      <c r="NF382" s="1">
        <v>0</v>
      </c>
      <c r="NG382" s="1">
        <v>4</v>
      </c>
      <c r="NH382" s="1">
        <v>4</v>
      </c>
      <c r="NI382" s="1">
        <v>4</v>
      </c>
      <c r="NJ382" s="1">
        <v>0</v>
      </c>
      <c r="NK382" s="1">
        <v>0</v>
      </c>
      <c r="NL382" s="1">
        <v>0</v>
      </c>
      <c r="NM382" s="1">
        <v>0</v>
      </c>
      <c r="NN382" s="1">
        <v>0</v>
      </c>
      <c r="NO382" s="1">
        <v>0</v>
      </c>
      <c r="NP382" s="1">
        <v>0</v>
      </c>
      <c r="NQ382" s="1">
        <v>0</v>
      </c>
      <c r="NR382" s="1">
        <v>0</v>
      </c>
      <c r="NS382" s="1">
        <v>0</v>
      </c>
      <c r="NT382" s="1">
        <v>0</v>
      </c>
      <c r="NU382" s="1">
        <v>0</v>
      </c>
      <c r="NV382" s="1">
        <v>0</v>
      </c>
      <c r="NW382" s="1">
        <v>0</v>
      </c>
      <c r="NX382" s="1">
        <v>0</v>
      </c>
      <c r="NY382" s="1">
        <v>0</v>
      </c>
      <c r="NZ382" s="1">
        <v>0</v>
      </c>
      <c r="OA382" s="1">
        <v>0</v>
      </c>
      <c r="OB382" s="1">
        <v>0</v>
      </c>
      <c r="OC382" s="1">
        <v>0</v>
      </c>
      <c r="OD382" s="1">
        <v>0</v>
      </c>
      <c r="OE382" s="1">
        <v>0</v>
      </c>
      <c r="OF382" s="1">
        <v>0</v>
      </c>
      <c r="OG382" s="1">
        <v>0</v>
      </c>
      <c r="OH382" s="1">
        <v>0</v>
      </c>
      <c r="OI382" s="1">
        <v>0</v>
      </c>
      <c r="OJ382" s="1">
        <v>0</v>
      </c>
      <c r="OK382" s="1">
        <v>0</v>
      </c>
      <c r="OL382" s="1">
        <v>0</v>
      </c>
      <c r="OM382" s="1">
        <v>0</v>
      </c>
      <c r="ON382" s="1">
        <v>0</v>
      </c>
      <c r="OO382" s="1">
        <v>0</v>
      </c>
      <c r="OP382" s="1">
        <v>0</v>
      </c>
      <c r="OQ382" s="1">
        <v>0</v>
      </c>
      <c r="OR382" s="1">
        <v>0</v>
      </c>
      <c r="OS382" s="1">
        <v>0</v>
      </c>
      <c r="OT382" s="1">
        <v>0</v>
      </c>
      <c r="OU382" s="1">
        <v>0</v>
      </c>
      <c r="OV382" s="1">
        <v>0</v>
      </c>
      <c r="OW382" s="1">
        <v>0</v>
      </c>
      <c r="OX382" s="1">
        <v>0</v>
      </c>
      <c r="OY382" s="1">
        <v>0</v>
      </c>
      <c r="OZ382" s="1">
        <v>0</v>
      </c>
      <c r="PA382" s="1">
        <v>0</v>
      </c>
      <c r="PB382" s="1">
        <v>0</v>
      </c>
      <c r="PC382" s="1">
        <v>0</v>
      </c>
      <c r="PD382" s="1">
        <v>0</v>
      </c>
      <c r="PE382" s="1">
        <v>0</v>
      </c>
      <c r="PF382" s="1">
        <v>0</v>
      </c>
      <c r="PG382" s="1">
        <v>0</v>
      </c>
      <c r="PH382" s="1">
        <v>0</v>
      </c>
      <c r="PI382" s="1">
        <v>0</v>
      </c>
      <c r="PJ382" s="1">
        <v>0</v>
      </c>
      <c r="PK382" s="1">
        <v>0</v>
      </c>
      <c r="PL382" s="1">
        <v>0</v>
      </c>
      <c r="PM382" s="1">
        <v>0</v>
      </c>
      <c r="PN382" s="1">
        <v>0</v>
      </c>
      <c r="PO382" s="1">
        <v>0</v>
      </c>
      <c r="PP382" s="1">
        <v>0</v>
      </c>
      <c r="PQ382" s="1">
        <v>0</v>
      </c>
      <c r="PR382" s="1">
        <v>0</v>
      </c>
      <c r="PS382" s="1">
        <v>0</v>
      </c>
      <c r="PT382" s="1">
        <v>1</v>
      </c>
      <c r="PU382" s="1">
        <v>1</v>
      </c>
      <c r="PV382" s="1">
        <v>4</v>
      </c>
      <c r="PW382" s="1">
        <v>4</v>
      </c>
      <c r="PX382" s="1">
        <v>4</v>
      </c>
      <c r="PY382" s="1">
        <v>4</v>
      </c>
      <c r="PZ382" s="1">
        <v>4</v>
      </c>
      <c r="QA382" s="1">
        <v>4</v>
      </c>
      <c r="QB382" s="1">
        <v>8</v>
      </c>
      <c r="QC382" s="1">
        <v>4</v>
      </c>
      <c r="QD382" s="1">
        <v>4</v>
      </c>
      <c r="QE382" s="1">
        <v>4</v>
      </c>
      <c r="QF382" s="1">
        <v>4</v>
      </c>
      <c r="QG382" s="1">
        <v>4</v>
      </c>
      <c r="QH382" s="1">
        <v>4</v>
      </c>
      <c r="QI382" s="1">
        <v>5</v>
      </c>
      <c r="QJ382" s="1">
        <v>5</v>
      </c>
      <c r="QK382" s="1">
        <v>4</v>
      </c>
      <c r="QL382" s="1">
        <v>4</v>
      </c>
      <c r="QM382" s="1">
        <v>1</v>
      </c>
      <c r="QN382" s="1">
        <v>1</v>
      </c>
      <c r="QO382" s="1">
        <v>0</v>
      </c>
      <c r="QP382" s="1">
        <v>0</v>
      </c>
      <c r="QQ382" s="1">
        <v>0</v>
      </c>
      <c r="QR382" s="1">
        <v>0</v>
      </c>
      <c r="QS382" s="1">
        <v>0</v>
      </c>
      <c r="QT382" s="1">
        <v>0</v>
      </c>
      <c r="QU382" s="1">
        <v>0</v>
      </c>
      <c r="QV382" s="1">
        <v>0</v>
      </c>
      <c r="QW382" s="1">
        <v>1</v>
      </c>
      <c r="QX382" s="1">
        <v>0</v>
      </c>
      <c r="QY382" s="1">
        <v>0</v>
      </c>
      <c r="QZ382" s="1">
        <v>1</v>
      </c>
    </row>
    <row r="383" spans="1:468">
      <c r="A383" s="1">
        <v>2016</v>
      </c>
      <c r="B383" s="1" t="s">
        <v>879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0</v>
      </c>
      <c r="J383" s="1">
        <v>1</v>
      </c>
      <c r="K383" s="1">
        <v>2</v>
      </c>
      <c r="L383" s="1">
        <v>2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2</v>
      </c>
      <c r="S383" s="1">
        <v>0</v>
      </c>
      <c r="T383" s="1">
        <v>2</v>
      </c>
      <c r="U383" s="1">
        <v>0</v>
      </c>
      <c r="V383" s="1">
        <v>2</v>
      </c>
      <c r="W383" s="1">
        <v>2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1</v>
      </c>
      <c r="BC383" s="1">
        <v>1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1</v>
      </c>
      <c r="BW383" s="1">
        <v>0</v>
      </c>
      <c r="BX383" s="1">
        <v>1</v>
      </c>
      <c r="BY383" s="1">
        <v>0</v>
      </c>
      <c r="BZ383" s="1">
        <v>0</v>
      </c>
      <c r="CA383" s="1">
        <v>1</v>
      </c>
      <c r="CB383" s="1">
        <v>1</v>
      </c>
      <c r="CC383" s="1">
        <v>1</v>
      </c>
      <c r="CD383" s="1">
        <v>3</v>
      </c>
      <c r="CE383" s="1">
        <v>1</v>
      </c>
      <c r="CF383" s="1">
        <v>1</v>
      </c>
      <c r="CG383" s="1">
        <v>1</v>
      </c>
      <c r="CH383" s="1">
        <v>0</v>
      </c>
      <c r="CI383" s="1">
        <v>1</v>
      </c>
      <c r="CJ383" s="1">
        <v>0</v>
      </c>
      <c r="CK383" s="1">
        <v>1</v>
      </c>
      <c r="CL383" s="1">
        <v>1</v>
      </c>
      <c r="CM383" s="1">
        <v>1</v>
      </c>
      <c r="CN383" s="1">
        <v>1</v>
      </c>
      <c r="CO383" s="1">
        <v>1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2</v>
      </c>
      <c r="CW383" s="1">
        <v>2</v>
      </c>
      <c r="CX383" s="1">
        <v>2</v>
      </c>
      <c r="CY383" s="1">
        <v>4</v>
      </c>
      <c r="CZ383" s="1">
        <v>2</v>
      </c>
      <c r="DA383" s="1">
        <v>2</v>
      </c>
      <c r="DB383" s="1">
        <v>0</v>
      </c>
      <c r="DC383" s="1">
        <v>0</v>
      </c>
      <c r="DD383" s="1">
        <v>2</v>
      </c>
      <c r="DE383" s="1">
        <v>2</v>
      </c>
      <c r="DF383" s="1">
        <v>3</v>
      </c>
      <c r="DG383" s="1">
        <v>3</v>
      </c>
      <c r="DH383" s="1">
        <v>2</v>
      </c>
      <c r="DI383" s="1">
        <v>0</v>
      </c>
      <c r="DJ383" s="1">
        <v>0</v>
      </c>
      <c r="DK383" s="1">
        <v>0</v>
      </c>
      <c r="DL383" s="1">
        <v>7</v>
      </c>
      <c r="DM383" s="1">
        <v>0</v>
      </c>
      <c r="DN383" s="1">
        <v>0</v>
      </c>
      <c r="DO383" s="1">
        <v>0</v>
      </c>
      <c r="DP383" s="1">
        <v>0</v>
      </c>
      <c r="DQ383" s="1">
        <v>7</v>
      </c>
      <c r="DR383" s="1">
        <v>7</v>
      </c>
      <c r="DS383" s="1">
        <v>7</v>
      </c>
      <c r="DT383" s="1">
        <v>7</v>
      </c>
      <c r="DU383" s="1">
        <v>6</v>
      </c>
      <c r="DV383" s="1">
        <v>0</v>
      </c>
      <c r="DW383" s="1">
        <v>0</v>
      </c>
      <c r="DX383" s="1">
        <v>7</v>
      </c>
      <c r="DY383" s="1">
        <v>0</v>
      </c>
      <c r="DZ383" s="1">
        <v>0</v>
      </c>
      <c r="EA383" s="1">
        <v>0</v>
      </c>
      <c r="EB383" s="1">
        <v>1</v>
      </c>
      <c r="EC383" s="1">
        <v>1</v>
      </c>
      <c r="ED383" s="1">
        <v>2</v>
      </c>
      <c r="EE383" s="1">
        <v>2</v>
      </c>
      <c r="EF383" s="1">
        <v>3</v>
      </c>
      <c r="EG383" s="1">
        <v>3</v>
      </c>
      <c r="EH383" s="1">
        <v>11</v>
      </c>
      <c r="EI383" s="1">
        <v>11</v>
      </c>
      <c r="EJ383" s="1">
        <v>0</v>
      </c>
      <c r="EK383" s="1">
        <v>22</v>
      </c>
      <c r="EL383" s="1">
        <v>22</v>
      </c>
      <c r="EM383" s="1">
        <v>0</v>
      </c>
      <c r="EN383" s="1">
        <v>3</v>
      </c>
      <c r="EO383" s="1">
        <v>3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1</v>
      </c>
      <c r="EV383" s="1">
        <v>1</v>
      </c>
      <c r="EW383" s="1">
        <v>0</v>
      </c>
      <c r="EX383" s="1">
        <v>2</v>
      </c>
      <c r="EY383" s="1">
        <v>0</v>
      </c>
      <c r="EZ383" s="1">
        <v>0</v>
      </c>
      <c r="FA383" s="1">
        <v>2</v>
      </c>
      <c r="FB383" s="1">
        <v>2</v>
      </c>
      <c r="FC383" s="1">
        <v>2</v>
      </c>
      <c r="FD383" s="1">
        <v>5</v>
      </c>
      <c r="FE383" s="1">
        <v>2</v>
      </c>
      <c r="FF383" s="1">
        <v>1</v>
      </c>
      <c r="FG383" s="1">
        <v>1</v>
      </c>
      <c r="FH383" s="1">
        <v>0</v>
      </c>
      <c r="FI383" s="1">
        <v>1</v>
      </c>
      <c r="FJ383" s="1">
        <v>2</v>
      </c>
      <c r="FK383" s="1">
        <v>2</v>
      </c>
      <c r="FL383" s="1">
        <v>2</v>
      </c>
      <c r="FM383" s="1">
        <v>2</v>
      </c>
      <c r="FN383" s="1">
        <v>0</v>
      </c>
      <c r="FO383" s="1">
        <v>0</v>
      </c>
      <c r="FP383" s="1">
        <v>0</v>
      </c>
      <c r="FQ383" s="1">
        <v>2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18</v>
      </c>
      <c r="GA383" s="1">
        <v>0</v>
      </c>
      <c r="GB383" s="1">
        <v>0</v>
      </c>
      <c r="GC383" s="1">
        <v>0</v>
      </c>
      <c r="GD383" s="1">
        <v>0</v>
      </c>
      <c r="GE383" s="1">
        <v>18</v>
      </c>
      <c r="GF383" s="1">
        <v>18</v>
      </c>
      <c r="GG383" s="1">
        <v>18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2</v>
      </c>
      <c r="GT383" s="1">
        <v>2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5</v>
      </c>
      <c r="HF383" s="1">
        <v>43</v>
      </c>
      <c r="HG383" s="1">
        <v>43</v>
      </c>
      <c r="HH383" s="1">
        <v>3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7</v>
      </c>
      <c r="HO383" s="1">
        <v>7</v>
      </c>
      <c r="HP383" s="1">
        <v>7</v>
      </c>
      <c r="HQ383" s="1">
        <v>7</v>
      </c>
      <c r="HR383" s="1">
        <v>8</v>
      </c>
      <c r="HS383" s="1">
        <v>7</v>
      </c>
      <c r="HT383" s="1">
        <v>8</v>
      </c>
      <c r="HU383" s="1">
        <v>0</v>
      </c>
      <c r="HV383" s="1">
        <v>0</v>
      </c>
      <c r="HW383" s="1">
        <v>0</v>
      </c>
      <c r="HX383" s="1">
        <v>15</v>
      </c>
      <c r="HY383" s="1">
        <v>15</v>
      </c>
      <c r="HZ383" s="1">
        <v>18</v>
      </c>
      <c r="IA383" s="1">
        <v>18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2</v>
      </c>
      <c r="II383" s="1">
        <v>9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2</v>
      </c>
      <c r="JQ383" s="1">
        <v>2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2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2</v>
      </c>
      <c r="KF383" s="1">
        <v>2</v>
      </c>
      <c r="KG383" s="1">
        <v>2</v>
      </c>
      <c r="KH383" s="1">
        <v>0</v>
      </c>
      <c r="KI383" s="1">
        <v>2</v>
      </c>
      <c r="KJ383" s="1">
        <v>2</v>
      </c>
      <c r="KK383" s="1">
        <v>2</v>
      </c>
      <c r="KL383" s="1">
        <v>0</v>
      </c>
      <c r="KM383" s="1">
        <v>0</v>
      </c>
      <c r="KN383" s="1">
        <v>0</v>
      </c>
      <c r="KO383" s="1">
        <v>2</v>
      </c>
      <c r="KP383" s="1">
        <v>2</v>
      </c>
      <c r="KQ383" s="1">
        <v>0</v>
      </c>
      <c r="KR383" s="1">
        <v>2</v>
      </c>
      <c r="KS383" s="1">
        <v>4</v>
      </c>
      <c r="KT383" s="1">
        <v>4</v>
      </c>
      <c r="KU383" s="1">
        <v>0</v>
      </c>
      <c r="KV383" s="1">
        <v>0</v>
      </c>
      <c r="KW383" s="1">
        <v>0</v>
      </c>
      <c r="KX383" s="1">
        <v>0</v>
      </c>
      <c r="KY383" s="1">
        <v>2</v>
      </c>
      <c r="KZ383" s="1">
        <v>2</v>
      </c>
      <c r="LA383" s="1">
        <v>2</v>
      </c>
      <c r="LB383" s="1">
        <v>2</v>
      </c>
      <c r="LC383" s="1">
        <v>2</v>
      </c>
      <c r="LD383" s="1">
        <v>0</v>
      </c>
      <c r="LE383" s="1">
        <v>0</v>
      </c>
      <c r="LF383" s="1">
        <v>0</v>
      </c>
      <c r="LG383" s="1">
        <v>0</v>
      </c>
      <c r="LH383" s="1">
        <v>0</v>
      </c>
      <c r="LI383" s="1">
        <v>1</v>
      </c>
      <c r="LJ383" s="1">
        <v>1</v>
      </c>
      <c r="LK383" s="1">
        <v>1</v>
      </c>
      <c r="LL383" s="1">
        <v>8</v>
      </c>
      <c r="LM383" s="1">
        <v>0</v>
      </c>
      <c r="LN383" s="1">
        <v>28</v>
      </c>
      <c r="LO383" s="1">
        <v>28</v>
      </c>
      <c r="LP383" s="1">
        <v>7</v>
      </c>
      <c r="LQ383" s="1">
        <v>1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2</v>
      </c>
      <c r="LX383" s="1">
        <v>0</v>
      </c>
      <c r="LY383" s="1">
        <v>1</v>
      </c>
      <c r="LZ383" s="1">
        <v>0</v>
      </c>
      <c r="MA383" s="1">
        <v>0</v>
      </c>
      <c r="MB383" s="1">
        <v>0</v>
      </c>
      <c r="MC383" s="1">
        <v>0</v>
      </c>
      <c r="MD383" s="1">
        <v>0</v>
      </c>
      <c r="ME383" s="1">
        <v>0</v>
      </c>
      <c r="MF383" s="1">
        <v>0</v>
      </c>
      <c r="MG383" s="1">
        <v>0</v>
      </c>
      <c r="MH383" s="1">
        <v>0</v>
      </c>
      <c r="MI383" s="1">
        <v>0</v>
      </c>
      <c r="MJ383" s="1">
        <v>0</v>
      </c>
      <c r="MK383" s="1">
        <v>0</v>
      </c>
      <c r="ML383" s="1">
        <v>5</v>
      </c>
      <c r="MM383" s="1">
        <v>1</v>
      </c>
      <c r="MN383" s="1">
        <v>0</v>
      </c>
      <c r="MO383" s="1">
        <v>0</v>
      </c>
      <c r="MP383" s="1">
        <v>0</v>
      </c>
      <c r="MQ383" s="1">
        <v>0</v>
      </c>
      <c r="MR383" s="1">
        <v>0</v>
      </c>
      <c r="MS383" s="1">
        <v>0</v>
      </c>
      <c r="MT383" s="1">
        <v>0</v>
      </c>
      <c r="MU383" s="1">
        <v>0</v>
      </c>
      <c r="MV383" s="1">
        <v>4</v>
      </c>
      <c r="MW383" s="1">
        <v>0</v>
      </c>
      <c r="MX383" s="1">
        <v>0</v>
      </c>
      <c r="MY383" s="1">
        <v>0</v>
      </c>
      <c r="MZ383" s="1">
        <v>0</v>
      </c>
      <c r="NA383" s="1">
        <v>0</v>
      </c>
      <c r="NB383" s="1">
        <v>0</v>
      </c>
      <c r="NC383" s="1">
        <v>0</v>
      </c>
      <c r="ND383" s="1">
        <v>0</v>
      </c>
      <c r="NE383" s="1">
        <v>0</v>
      </c>
      <c r="NF383" s="1">
        <v>0</v>
      </c>
      <c r="NG383" s="1">
        <v>0</v>
      </c>
      <c r="NH383" s="1">
        <v>0</v>
      </c>
      <c r="NI383" s="1">
        <v>0</v>
      </c>
      <c r="NJ383" s="1">
        <v>0</v>
      </c>
      <c r="NK383" s="1">
        <v>0</v>
      </c>
      <c r="NL383" s="1">
        <v>0</v>
      </c>
      <c r="NM383" s="1">
        <v>0</v>
      </c>
      <c r="NN383" s="1">
        <v>0</v>
      </c>
      <c r="NO383" s="1">
        <v>0</v>
      </c>
      <c r="NP383" s="1">
        <v>0</v>
      </c>
      <c r="NQ383" s="1">
        <v>0</v>
      </c>
      <c r="NR383" s="1">
        <v>0</v>
      </c>
      <c r="NS383" s="1">
        <v>0</v>
      </c>
      <c r="NT383" s="1">
        <v>0</v>
      </c>
      <c r="NU383" s="1">
        <v>0</v>
      </c>
      <c r="NV383" s="1">
        <v>0</v>
      </c>
      <c r="NW383" s="1">
        <v>0</v>
      </c>
      <c r="NX383" s="1">
        <v>0</v>
      </c>
      <c r="NY383" s="1">
        <v>0</v>
      </c>
      <c r="NZ383" s="1">
        <v>0</v>
      </c>
      <c r="OA383" s="1">
        <v>0</v>
      </c>
      <c r="OB383" s="1">
        <v>0</v>
      </c>
      <c r="OC383" s="1">
        <v>0</v>
      </c>
      <c r="OD383" s="1">
        <v>0</v>
      </c>
      <c r="OE383" s="1">
        <v>0</v>
      </c>
      <c r="OF383" s="1">
        <v>0</v>
      </c>
      <c r="OG383" s="1">
        <v>0</v>
      </c>
      <c r="OH383" s="1">
        <v>0</v>
      </c>
      <c r="OI383" s="1">
        <v>0</v>
      </c>
      <c r="OJ383" s="1">
        <v>0</v>
      </c>
      <c r="OK383" s="1">
        <v>0</v>
      </c>
      <c r="OL383" s="1">
        <v>0</v>
      </c>
      <c r="OM383" s="1">
        <v>0</v>
      </c>
      <c r="ON383" s="1">
        <v>0</v>
      </c>
      <c r="OO383" s="1">
        <v>0</v>
      </c>
      <c r="OP383" s="1">
        <v>0</v>
      </c>
      <c r="OQ383" s="1">
        <v>0</v>
      </c>
      <c r="OR383" s="1">
        <v>0</v>
      </c>
      <c r="OS383" s="1">
        <v>0</v>
      </c>
      <c r="OT383" s="1">
        <v>0</v>
      </c>
      <c r="OU383" s="1">
        <v>0</v>
      </c>
      <c r="OV383" s="1">
        <v>0</v>
      </c>
      <c r="OW383" s="1">
        <v>0</v>
      </c>
      <c r="OX383" s="1">
        <v>0</v>
      </c>
      <c r="OY383" s="1">
        <v>0</v>
      </c>
      <c r="OZ383" s="1">
        <v>0</v>
      </c>
      <c r="PA383" s="1">
        <v>0</v>
      </c>
      <c r="PB383" s="1">
        <v>0</v>
      </c>
      <c r="PC383" s="1">
        <v>0</v>
      </c>
      <c r="PD383" s="1">
        <v>0</v>
      </c>
      <c r="PE383" s="1">
        <v>0</v>
      </c>
      <c r="PF383" s="1">
        <v>0</v>
      </c>
      <c r="PG383" s="1">
        <v>0</v>
      </c>
      <c r="PH383" s="1">
        <v>0</v>
      </c>
      <c r="PI383" s="1">
        <v>0</v>
      </c>
      <c r="PJ383" s="1">
        <v>0</v>
      </c>
      <c r="PK383" s="1">
        <v>0</v>
      </c>
      <c r="PL383" s="1">
        <v>0</v>
      </c>
      <c r="PM383" s="1">
        <v>0</v>
      </c>
      <c r="PN383" s="1">
        <v>0</v>
      </c>
      <c r="PO383" s="1">
        <v>0</v>
      </c>
      <c r="PP383" s="1">
        <v>0</v>
      </c>
      <c r="PQ383" s="1">
        <v>0</v>
      </c>
      <c r="PR383" s="1">
        <v>0</v>
      </c>
      <c r="PS383" s="1">
        <v>0</v>
      </c>
      <c r="PT383" s="1">
        <v>0</v>
      </c>
      <c r="PU383" s="1">
        <v>1</v>
      </c>
      <c r="PV383" s="1">
        <v>4</v>
      </c>
      <c r="PW383" s="1">
        <v>0</v>
      </c>
      <c r="PX383" s="1">
        <v>0</v>
      </c>
      <c r="PY383" s="1">
        <v>4</v>
      </c>
      <c r="PZ383" s="1">
        <v>4</v>
      </c>
      <c r="QA383" s="1">
        <v>4</v>
      </c>
      <c r="QB383" s="1">
        <v>8</v>
      </c>
      <c r="QC383" s="1">
        <v>4</v>
      </c>
      <c r="QD383" s="1">
        <v>4</v>
      </c>
      <c r="QE383" s="1">
        <v>4</v>
      </c>
      <c r="QF383" s="1">
        <v>4</v>
      </c>
      <c r="QG383" s="1">
        <v>4</v>
      </c>
      <c r="QH383" s="1">
        <v>4</v>
      </c>
      <c r="QI383" s="1">
        <v>5</v>
      </c>
      <c r="QJ383" s="1">
        <v>5</v>
      </c>
      <c r="QK383" s="1">
        <v>4</v>
      </c>
      <c r="QL383" s="1">
        <v>4</v>
      </c>
      <c r="QM383" s="1">
        <v>1</v>
      </c>
      <c r="QN383" s="1">
        <v>1</v>
      </c>
      <c r="QO383" s="1">
        <v>0</v>
      </c>
      <c r="QP383" s="1">
        <v>1</v>
      </c>
      <c r="QQ383" s="1">
        <v>1</v>
      </c>
      <c r="QR383" s="1">
        <v>1</v>
      </c>
      <c r="QS383" s="1">
        <v>2</v>
      </c>
      <c r="QT383" s="1">
        <v>1</v>
      </c>
      <c r="QU383" s="1">
        <v>1</v>
      </c>
      <c r="QV383" s="1">
        <v>1</v>
      </c>
      <c r="QW383" s="1">
        <v>0</v>
      </c>
      <c r="QX383" s="1">
        <v>0</v>
      </c>
      <c r="QY383" s="1">
        <v>1</v>
      </c>
      <c r="QZ383" s="1">
        <v>1</v>
      </c>
    </row>
    <row r="384" spans="1:468">
      <c r="A384" s="1">
        <v>2016</v>
      </c>
      <c r="B384" s="1" t="s">
        <v>880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0</v>
      </c>
      <c r="J384" s="1">
        <v>1</v>
      </c>
      <c r="K384" s="1">
        <v>2</v>
      </c>
      <c r="L384" s="1">
        <v>2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2</v>
      </c>
      <c r="S384" s="1">
        <v>0</v>
      </c>
      <c r="T384" s="1">
        <v>2</v>
      </c>
      <c r="U384" s="1">
        <v>0</v>
      </c>
      <c r="V384" s="1">
        <v>2</v>
      </c>
      <c r="W384" s="1">
        <v>2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1</v>
      </c>
      <c r="BC384" s="1">
        <v>1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1</v>
      </c>
      <c r="BW384" s="1">
        <v>0</v>
      </c>
      <c r="BX384" s="1">
        <v>1</v>
      </c>
      <c r="BY384" s="1">
        <v>0</v>
      </c>
      <c r="BZ384" s="1">
        <v>0</v>
      </c>
      <c r="CA384" s="1">
        <v>1</v>
      </c>
      <c r="CB384" s="1">
        <v>1</v>
      </c>
      <c r="CC384" s="1">
        <v>1</v>
      </c>
      <c r="CD384" s="1">
        <v>3</v>
      </c>
      <c r="CE384" s="1">
        <v>1</v>
      </c>
      <c r="CF384" s="1">
        <v>1</v>
      </c>
      <c r="CG384" s="1">
        <v>1</v>
      </c>
      <c r="CH384" s="1">
        <v>0</v>
      </c>
      <c r="CI384" s="1">
        <v>1</v>
      </c>
      <c r="CJ384" s="1">
        <v>0</v>
      </c>
      <c r="CK384" s="1">
        <v>1</v>
      </c>
      <c r="CL384" s="1">
        <v>1</v>
      </c>
      <c r="CM384" s="1">
        <v>1</v>
      </c>
      <c r="CN384" s="1">
        <v>1</v>
      </c>
      <c r="CO384" s="1">
        <v>1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2</v>
      </c>
      <c r="CW384" s="1">
        <v>2</v>
      </c>
      <c r="CX384" s="1">
        <v>2</v>
      </c>
      <c r="CY384" s="1">
        <v>4</v>
      </c>
      <c r="CZ384" s="1">
        <v>2</v>
      </c>
      <c r="DA384" s="1">
        <v>2</v>
      </c>
      <c r="DB384" s="1">
        <v>0</v>
      </c>
      <c r="DC384" s="1">
        <v>0</v>
      </c>
      <c r="DD384" s="1">
        <v>2</v>
      </c>
      <c r="DE384" s="1">
        <v>2</v>
      </c>
      <c r="DF384" s="1">
        <v>3</v>
      </c>
      <c r="DG384" s="1">
        <v>3</v>
      </c>
      <c r="DH384" s="1">
        <v>2</v>
      </c>
      <c r="DI384" s="1">
        <v>0</v>
      </c>
      <c r="DJ384" s="1">
        <v>0</v>
      </c>
      <c r="DK384" s="1">
        <v>0</v>
      </c>
      <c r="DL384" s="1">
        <v>7</v>
      </c>
      <c r="DM384" s="1">
        <v>0</v>
      </c>
      <c r="DN384" s="1">
        <v>0</v>
      </c>
      <c r="DO384" s="1">
        <v>0</v>
      </c>
      <c r="DP384" s="1">
        <v>0</v>
      </c>
      <c r="DQ384" s="1">
        <v>7</v>
      </c>
      <c r="DR384" s="1">
        <v>7</v>
      </c>
      <c r="DS384" s="1">
        <v>7</v>
      </c>
      <c r="DT384" s="1">
        <v>7</v>
      </c>
      <c r="DU384" s="1">
        <v>6</v>
      </c>
      <c r="DV384" s="1">
        <v>0</v>
      </c>
      <c r="DW384" s="1">
        <v>0</v>
      </c>
      <c r="DX384" s="1">
        <v>7</v>
      </c>
      <c r="DY384" s="1">
        <v>0</v>
      </c>
      <c r="DZ384" s="1">
        <v>0</v>
      </c>
      <c r="EA384" s="1">
        <v>0</v>
      </c>
      <c r="EB384" s="1">
        <v>1</v>
      </c>
      <c r="EC384" s="1">
        <v>1</v>
      </c>
      <c r="ED384" s="1">
        <v>2</v>
      </c>
      <c r="EE384" s="1">
        <v>2</v>
      </c>
      <c r="EF384" s="1">
        <v>3</v>
      </c>
      <c r="EG384" s="1">
        <v>3</v>
      </c>
      <c r="EH384" s="1">
        <v>11</v>
      </c>
      <c r="EI384" s="1">
        <v>11</v>
      </c>
      <c r="EJ384" s="1">
        <v>0</v>
      </c>
      <c r="EK384" s="1">
        <v>22</v>
      </c>
      <c r="EL384" s="1">
        <v>22</v>
      </c>
      <c r="EM384" s="1">
        <v>0</v>
      </c>
      <c r="EN384" s="1">
        <v>3</v>
      </c>
      <c r="EO384" s="1">
        <v>3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1</v>
      </c>
      <c r="EV384" s="1">
        <v>1</v>
      </c>
      <c r="EW384" s="1">
        <v>0</v>
      </c>
      <c r="EX384" s="1">
        <v>2</v>
      </c>
      <c r="EY384" s="1">
        <v>0</v>
      </c>
      <c r="EZ384" s="1">
        <v>0</v>
      </c>
      <c r="FA384" s="1">
        <v>2</v>
      </c>
      <c r="FB384" s="1">
        <v>2</v>
      </c>
      <c r="FC384" s="1">
        <v>2</v>
      </c>
      <c r="FD384" s="1">
        <v>5</v>
      </c>
      <c r="FE384" s="1">
        <v>2</v>
      </c>
      <c r="FF384" s="1">
        <v>1</v>
      </c>
      <c r="FG384" s="1">
        <v>1</v>
      </c>
      <c r="FH384" s="1">
        <v>0</v>
      </c>
      <c r="FI384" s="1">
        <v>1</v>
      </c>
      <c r="FJ384" s="1">
        <v>2</v>
      </c>
      <c r="FK384" s="1">
        <v>2</v>
      </c>
      <c r="FL384" s="1">
        <v>2</v>
      </c>
      <c r="FM384" s="1">
        <v>2</v>
      </c>
      <c r="FN384" s="1">
        <v>0</v>
      </c>
      <c r="FO384" s="1">
        <v>0</v>
      </c>
      <c r="FP384" s="1">
        <v>0</v>
      </c>
      <c r="FQ384" s="1">
        <v>2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18</v>
      </c>
      <c r="GA384" s="1">
        <v>0</v>
      </c>
      <c r="GB384" s="1">
        <v>0</v>
      </c>
      <c r="GC384" s="1">
        <v>0</v>
      </c>
      <c r="GD384" s="1">
        <v>0</v>
      </c>
      <c r="GE384" s="1">
        <v>18</v>
      </c>
      <c r="GF384" s="1">
        <v>18</v>
      </c>
      <c r="GG384" s="1">
        <v>18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2</v>
      </c>
      <c r="GT384" s="1">
        <v>2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5</v>
      </c>
      <c r="HF384" s="1">
        <v>43</v>
      </c>
      <c r="HG384" s="1">
        <v>43</v>
      </c>
      <c r="HH384" s="1">
        <v>3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7</v>
      </c>
      <c r="HO384" s="1">
        <v>7</v>
      </c>
      <c r="HP384" s="1">
        <v>7</v>
      </c>
      <c r="HQ384" s="1">
        <v>7</v>
      </c>
      <c r="HR384" s="1">
        <v>8</v>
      </c>
      <c r="HS384" s="1">
        <v>7</v>
      </c>
      <c r="HT384" s="1">
        <v>8</v>
      </c>
      <c r="HU384" s="1">
        <v>0</v>
      </c>
      <c r="HV384" s="1">
        <v>0</v>
      </c>
      <c r="HW384" s="1">
        <v>0</v>
      </c>
      <c r="HX384" s="1">
        <v>15</v>
      </c>
      <c r="HY384" s="1">
        <v>15</v>
      </c>
      <c r="HZ384" s="1">
        <v>18</v>
      </c>
      <c r="IA384" s="1">
        <v>18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2</v>
      </c>
      <c r="II384" s="1">
        <v>9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2</v>
      </c>
      <c r="JQ384" s="1">
        <v>2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2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2</v>
      </c>
      <c r="KF384" s="1">
        <v>2</v>
      </c>
      <c r="KG384" s="1">
        <v>2</v>
      </c>
      <c r="KH384" s="1">
        <v>0</v>
      </c>
      <c r="KI384" s="1">
        <v>2</v>
      </c>
      <c r="KJ384" s="1">
        <v>2</v>
      </c>
      <c r="KK384" s="1">
        <v>2</v>
      </c>
      <c r="KL384" s="1">
        <v>0</v>
      </c>
      <c r="KM384" s="1">
        <v>0</v>
      </c>
      <c r="KN384" s="1">
        <v>0</v>
      </c>
      <c r="KO384" s="1">
        <v>2</v>
      </c>
      <c r="KP384" s="1">
        <v>2</v>
      </c>
      <c r="KQ384" s="1">
        <v>0</v>
      </c>
      <c r="KR384" s="1">
        <v>2</v>
      </c>
      <c r="KS384" s="1">
        <v>4</v>
      </c>
      <c r="KT384" s="1">
        <v>4</v>
      </c>
      <c r="KU384" s="1">
        <v>0</v>
      </c>
      <c r="KV384" s="1">
        <v>0</v>
      </c>
      <c r="KW384" s="1">
        <v>0</v>
      </c>
      <c r="KX384" s="1">
        <v>0</v>
      </c>
      <c r="KY384" s="1">
        <v>2</v>
      </c>
      <c r="KZ384" s="1">
        <v>2</v>
      </c>
      <c r="LA384" s="1">
        <v>2</v>
      </c>
      <c r="LB384" s="1">
        <v>2</v>
      </c>
      <c r="LC384" s="1">
        <v>2</v>
      </c>
      <c r="LD384" s="1">
        <v>0</v>
      </c>
      <c r="LE384" s="1">
        <v>0</v>
      </c>
      <c r="LF384" s="1">
        <v>0</v>
      </c>
      <c r="LG384" s="1">
        <v>0</v>
      </c>
      <c r="LH384" s="1">
        <v>0</v>
      </c>
      <c r="LI384" s="1">
        <v>1</v>
      </c>
      <c r="LJ384" s="1">
        <v>1</v>
      </c>
      <c r="LK384" s="1">
        <v>1</v>
      </c>
      <c r="LL384" s="1">
        <v>8</v>
      </c>
      <c r="LM384" s="1">
        <v>0</v>
      </c>
      <c r="LN384" s="1">
        <v>28</v>
      </c>
      <c r="LO384" s="1">
        <v>28</v>
      </c>
      <c r="LP384" s="1">
        <v>7</v>
      </c>
      <c r="LQ384" s="1">
        <v>1</v>
      </c>
      <c r="LR384" s="1">
        <v>1</v>
      </c>
      <c r="LS384" s="1">
        <v>1</v>
      </c>
      <c r="LT384" s="1">
        <v>1</v>
      </c>
      <c r="LU384" s="1">
        <v>1</v>
      </c>
      <c r="LV384" s="1">
        <v>0</v>
      </c>
      <c r="LW384" s="1">
        <v>2</v>
      </c>
      <c r="LX384" s="1">
        <v>0</v>
      </c>
      <c r="LY384" s="1">
        <v>1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  <c r="MI384" s="1">
        <v>0</v>
      </c>
      <c r="MJ384" s="1">
        <v>0</v>
      </c>
      <c r="MK384" s="1">
        <v>0</v>
      </c>
      <c r="ML384" s="1">
        <v>5</v>
      </c>
      <c r="MM384" s="1">
        <v>1</v>
      </c>
      <c r="MN384" s="1">
        <v>0</v>
      </c>
      <c r="MO384" s="1">
        <v>0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">
        <v>4</v>
      </c>
      <c r="MW384" s="1">
        <v>0</v>
      </c>
      <c r="MX384" s="1">
        <v>0</v>
      </c>
      <c r="MY384" s="1">
        <v>0</v>
      </c>
      <c r="MZ384" s="1">
        <v>0</v>
      </c>
      <c r="NA384" s="1">
        <v>0</v>
      </c>
      <c r="NB384" s="1">
        <v>0</v>
      </c>
      <c r="NC384" s="1">
        <v>0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0</v>
      </c>
      <c r="NJ384" s="1">
        <v>0</v>
      </c>
      <c r="NK384" s="1">
        <v>0</v>
      </c>
      <c r="NL384" s="1">
        <v>0</v>
      </c>
      <c r="NM384" s="1">
        <v>0</v>
      </c>
      <c r="NN384" s="1">
        <v>0</v>
      </c>
      <c r="NO384" s="1">
        <v>0</v>
      </c>
      <c r="NP384" s="1">
        <v>0</v>
      </c>
      <c r="NQ384" s="1">
        <v>0</v>
      </c>
      <c r="NR384" s="1">
        <v>0</v>
      </c>
      <c r="NS384" s="1">
        <v>0</v>
      </c>
      <c r="NT384" s="1">
        <v>0</v>
      </c>
      <c r="NU384" s="1">
        <v>0</v>
      </c>
      <c r="NV384" s="1">
        <v>0</v>
      </c>
      <c r="NW384" s="1">
        <v>0</v>
      </c>
      <c r="NX384" s="1">
        <v>0</v>
      </c>
      <c r="NY384" s="1">
        <v>0</v>
      </c>
      <c r="NZ384" s="1">
        <v>0</v>
      </c>
      <c r="OA384" s="1">
        <v>0</v>
      </c>
      <c r="OB384" s="1">
        <v>0</v>
      </c>
      <c r="OC384" s="1">
        <v>0</v>
      </c>
      <c r="OD384" s="1">
        <v>0</v>
      </c>
      <c r="OE384" s="1">
        <v>0</v>
      </c>
      <c r="OF384" s="1">
        <v>0</v>
      </c>
      <c r="OG384" s="1">
        <v>0</v>
      </c>
      <c r="OH384" s="1">
        <v>0</v>
      </c>
      <c r="OI384" s="1">
        <v>0</v>
      </c>
      <c r="OJ384" s="1">
        <v>0</v>
      </c>
      <c r="OK384" s="1">
        <v>0</v>
      </c>
      <c r="OL384" s="1">
        <v>0</v>
      </c>
      <c r="OM384" s="1">
        <v>0</v>
      </c>
      <c r="ON384" s="1">
        <v>0</v>
      </c>
      <c r="OO384" s="1">
        <v>0</v>
      </c>
      <c r="OP384" s="1">
        <v>0</v>
      </c>
      <c r="OQ384" s="1">
        <v>0</v>
      </c>
      <c r="OR384" s="1">
        <v>0</v>
      </c>
      <c r="OS384" s="1">
        <v>0</v>
      </c>
      <c r="OT384" s="1">
        <v>0</v>
      </c>
      <c r="OU384" s="1">
        <v>0</v>
      </c>
      <c r="OV384" s="1">
        <v>0</v>
      </c>
      <c r="OW384" s="1">
        <v>0</v>
      </c>
      <c r="OX384" s="1">
        <v>0</v>
      </c>
      <c r="OY384" s="1">
        <v>0</v>
      </c>
      <c r="OZ384" s="1">
        <v>0</v>
      </c>
      <c r="PA384" s="1">
        <v>0</v>
      </c>
      <c r="PB384" s="1">
        <v>0</v>
      </c>
      <c r="PC384" s="1">
        <v>0</v>
      </c>
      <c r="PD384" s="1">
        <v>0</v>
      </c>
      <c r="PE384" s="1">
        <v>0</v>
      </c>
      <c r="PF384" s="1">
        <v>0</v>
      </c>
      <c r="PG384" s="1">
        <v>0</v>
      </c>
      <c r="PH384" s="1">
        <v>0</v>
      </c>
      <c r="PI384" s="1">
        <v>0</v>
      </c>
      <c r="PJ384" s="1">
        <v>0</v>
      </c>
      <c r="PK384" s="1">
        <v>0</v>
      </c>
      <c r="PL384" s="1">
        <v>0</v>
      </c>
      <c r="PM384" s="1">
        <v>0</v>
      </c>
      <c r="PN384" s="1">
        <v>0</v>
      </c>
      <c r="PO384" s="1">
        <v>0</v>
      </c>
      <c r="PP384" s="1">
        <v>0</v>
      </c>
      <c r="PQ384" s="1">
        <v>0</v>
      </c>
      <c r="PR384" s="1">
        <v>0</v>
      </c>
      <c r="PS384" s="1">
        <v>0</v>
      </c>
      <c r="PT384" s="1">
        <v>0</v>
      </c>
      <c r="PU384" s="1">
        <v>1</v>
      </c>
      <c r="PV384" s="1">
        <v>4</v>
      </c>
      <c r="PW384" s="1">
        <v>0</v>
      </c>
      <c r="PX384" s="1">
        <v>0</v>
      </c>
      <c r="PY384" s="1">
        <v>4</v>
      </c>
      <c r="PZ384" s="1">
        <v>4</v>
      </c>
      <c r="QA384" s="1">
        <v>4</v>
      </c>
      <c r="QB384" s="1">
        <v>8</v>
      </c>
      <c r="QC384" s="1">
        <v>4</v>
      </c>
      <c r="QD384" s="1">
        <v>4</v>
      </c>
      <c r="QE384" s="1">
        <v>4</v>
      </c>
      <c r="QF384" s="1">
        <v>4</v>
      </c>
      <c r="QG384" s="1">
        <v>4</v>
      </c>
      <c r="QH384" s="1">
        <v>4</v>
      </c>
      <c r="QI384" s="1">
        <v>5</v>
      </c>
      <c r="QJ384" s="1">
        <v>5</v>
      </c>
      <c r="QK384" s="1">
        <v>4</v>
      </c>
      <c r="QL384" s="1">
        <v>4</v>
      </c>
      <c r="QM384" s="1">
        <v>1</v>
      </c>
      <c r="QN384" s="1">
        <v>1</v>
      </c>
      <c r="QO384" s="1">
        <v>0</v>
      </c>
      <c r="QP384" s="1">
        <v>1</v>
      </c>
      <c r="QQ384" s="1">
        <v>1</v>
      </c>
      <c r="QR384" s="1">
        <v>1</v>
      </c>
      <c r="QS384" s="1">
        <v>2</v>
      </c>
      <c r="QT384" s="1">
        <v>1</v>
      </c>
      <c r="QU384" s="1">
        <v>1</v>
      </c>
      <c r="QV384" s="1">
        <v>1</v>
      </c>
      <c r="QW384" s="1">
        <v>0</v>
      </c>
      <c r="QX384" s="1">
        <v>0</v>
      </c>
      <c r="QY384" s="1">
        <v>1</v>
      </c>
      <c r="QZ384" s="1">
        <v>1</v>
      </c>
    </row>
    <row r="385" spans="1:468">
      <c r="A385" s="1">
        <v>2016</v>
      </c>
      <c r="B385" s="1" t="s">
        <v>881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0</v>
      </c>
      <c r="J385" s="1">
        <v>1</v>
      </c>
      <c r="K385" s="1">
        <v>2</v>
      </c>
      <c r="L385" s="1">
        <v>2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0</v>
      </c>
      <c r="T385" s="1">
        <v>1</v>
      </c>
      <c r="U385" s="1">
        <v>0</v>
      </c>
      <c r="V385" s="1">
        <v>1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2</v>
      </c>
      <c r="BC385" s="1">
        <v>0</v>
      </c>
      <c r="BD385" s="1">
        <v>0</v>
      </c>
      <c r="BE385" s="1">
        <v>1</v>
      </c>
      <c r="BF385" s="1">
        <v>1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1</v>
      </c>
      <c r="BW385" s="1">
        <v>0</v>
      </c>
      <c r="BX385" s="1">
        <v>4</v>
      </c>
      <c r="BY385" s="1">
        <v>0</v>
      </c>
      <c r="BZ385" s="1">
        <v>0</v>
      </c>
      <c r="CA385" s="1">
        <v>4</v>
      </c>
      <c r="CB385" s="1">
        <v>4</v>
      </c>
      <c r="CC385" s="1">
        <v>4</v>
      </c>
      <c r="CD385" s="1">
        <v>9</v>
      </c>
      <c r="CE385" s="1">
        <v>4</v>
      </c>
      <c r="CF385" s="1">
        <v>2</v>
      </c>
      <c r="CG385" s="1">
        <v>4</v>
      </c>
      <c r="CH385" s="1">
        <v>0</v>
      </c>
      <c r="CI385" s="1">
        <v>4</v>
      </c>
      <c r="CJ385" s="1">
        <v>0</v>
      </c>
      <c r="CK385" s="1">
        <v>4</v>
      </c>
      <c r="CL385" s="1">
        <v>2</v>
      </c>
      <c r="CM385" s="1">
        <v>2</v>
      </c>
      <c r="CN385" s="1">
        <v>4</v>
      </c>
      <c r="CO385" s="1">
        <v>4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2</v>
      </c>
      <c r="CW385" s="1">
        <v>2</v>
      </c>
      <c r="CX385" s="1">
        <v>2</v>
      </c>
      <c r="CY385" s="1">
        <v>4</v>
      </c>
      <c r="CZ385" s="1">
        <v>2</v>
      </c>
      <c r="DA385" s="1">
        <v>2</v>
      </c>
      <c r="DB385" s="1">
        <v>0</v>
      </c>
      <c r="DC385" s="1">
        <v>0</v>
      </c>
      <c r="DD385" s="1">
        <v>2</v>
      </c>
      <c r="DE385" s="1">
        <v>2</v>
      </c>
      <c r="DF385" s="1">
        <v>3</v>
      </c>
      <c r="DG385" s="1">
        <v>3</v>
      </c>
      <c r="DH385" s="1">
        <v>2</v>
      </c>
      <c r="DI385" s="1">
        <v>0</v>
      </c>
      <c r="DJ385" s="1">
        <v>0</v>
      </c>
      <c r="DK385" s="1">
        <v>0</v>
      </c>
      <c r="DL385" s="1">
        <v>7</v>
      </c>
      <c r="DM385" s="1">
        <v>0</v>
      </c>
      <c r="DN385" s="1">
        <v>0</v>
      </c>
      <c r="DO385" s="1">
        <v>0</v>
      </c>
      <c r="DP385" s="1">
        <v>0</v>
      </c>
      <c r="DQ385" s="1">
        <v>7</v>
      </c>
      <c r="DR385" s="1">
        <v>7</v>
      </c>
      <c r="DS385" s="1">
        <v>7</v>
      </c>
      <c r="DT385" s="1">
        <v>7</v>
      </c>
      <c r="DU385" s="1">
        <v>6</v>
      </c>
      <c r="DV385" s="1">
        <v>0</v>
      </c>
      <c r="DW385" s="1">
        <v>0</v>
      </c>
      <c r="DX385" s="1">
        <v>7</v>
      </c>
      <c r="DY385" s="1">
        <v>0</v>
      </c>
      <c r="DZ385" s="1">
        <v>0</v>
      </c>
      <c r="EA385" s="1">
        <v>0</v>
      </c>
      <c r="EB385" s="1">
        <v>3</v>
      </c>
      <c r="EC385" s="1">
        <v>3</v>
      </c>
      <c r="ED385" s="1">
        <v>1</v>
      </c>
      <c r="EE385" s="1">
        <v>1</v>
      </c>
      <c r="EF385" s="1">
        <v>0</v>
      </c>
      <c r="EG385" s="1">
        <v>0</v>
      </c>
      <c r="EH385" s="1">
        <v>1</v>
      </c>
      <c r="EI385" s="1">
        <v>1</v>
      </c>
      <c r="EJ385" s="1">
        <v>0</v>
      </c>
      <c r="EK385" s="1">
        <v>1</v>
      </c>
      <c r="EL385" s="1">
        <v>1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1</v>
      </c>
      <c r="EV385" s="1">
        <v>1</v>
      </c>
      <c r="EW385" s="1">
        <v>0</v>
      </c>
      <c r="EX385" s="1">
        <v>2</v>
      </c>
      <c r="EY385" s="1">
        <v>0</v>
      </c>
      <c r="EZ385" s="1">
        <v>0</v>
      </c>
      <c r="FA385" s="1">
        <v>2</v>
      </c>
      <c r="FB385" s="1">
        <v>2</v>
      </c>
      <c r="FC385" s="1">
        <v>2</v>
      </c>
      <c r="FD385" s="1">
        <v>4</v>
      </c>
      <c r="FE385" s="1">
        <v>2</v>
      </c>
      <c r="FF385" s="1">
        <v>1</v>
      </c>
      <c r="FG385" s="1">
        <v>1</v>
      </c>
      <c r="FH385" s="1">
        <v>0</v>
      </c>
      <c r="FI385" s="1">
        <v>1</v>
      </c>
      <c r="FJ385" s="1">
        <v>1</v>
      </c>
      <c r="FK385" s="1">
        <v>2</v>
      </c>
      <c r="FL385" s="1">
        <v>2</v>
      </c>
      <c r="FM385" s="1">
        <v>2</v>
      </c>
      <c r="FN385" s="1">
        <v>0</v>
      </c>
      <c r="FO385" s="1">
        <v>0</v>
      </c>
      <c r="FP385" s="1">
        <v>0</v>
      </c>
      <c r="FQ385" s="1">
        <v>1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5</v>
      </c>
      <c r="GA385" s="1">
        <v>0</v>
      </c>
      <c r="GB385" s="1">
        <v>0</v>
      </c>
      <c r="GC385" s="1">
        <v>0</v>
      </c>
      <c r="GD385" s="1">
        <v>0</v>
      </c>
      <c r="GE385" s="1">
        <v>5</v>
      </c>
      <c r="GF385" s="1">
        <v>5</v>
      </c>
      <c r="GG385" s="1">
        <v>5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1</v>
      </c>
      <c r="GT385" s="1">
        <v>1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3</v>
      </c>
      <c r="HF385" s="1">
        <v>13</v>
      </c>
      <c r="HG385" s="1">
        <v>13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1</v>
      </c>
      <c r="HQ385" s="1">
        <v>1</v>
      </c>
      <c r="HR385" s="1">
        <v>1</v>
      </c>
      <c r="HS385" s="1">
        <v>0</v>
      </c>
      <c r="HT385" s="1">
        <v>1</v>
      </c>
      <c r="HU385" s="1">
        <v>0</v>
      </c>
      <c r="HV385" s="1">
        <v>0</v>
      </c>
      <c r="HW385" s="1">
        <v>0</v>
      </c>
      <c r="HX385" s="1">
        <v>1</v>
      </c>
      <c r="HY385" s="1">
        <v>1</v>
      </c>
      <c r="HZ385" s="1">
        <v>5</v>
      </c>
      <c r="IA385" s="1">
        <v>5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1</v>
      </c>
      <c r="II385" s="1">
        <v>4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7</v>
      </c>
      <c r="JM385" s="1">
        <v>7</v>
      </c>
      <c r="JN385" s="1">
        <v>0</v>
      </c>
      <c r="JO385" s="1">
        <v>0</v>
      </c>
      <c r="JP385" s="1">
        <v>1</v>
      </c>
      <c r="JQ385" s="1">
        <v>1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1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1</v>
      </c>
      <c r="KF385" s="1">
        <v>1</v>
      </c>
      <c r="KG385" s="1">
        <v>1</v>
      </c>
      <c r="KH385" s="1">
        <v>0</v>
      </c>
      <c r="KI385" s="1">
        <v>1</v>
      </c>
      <c r="KJ385" s="1">
        <v>1</v>
      </c>
      <c r="KK385" s="1">
        <v>1</v>
      </c>
      <c r="KL385" s="1">
        <v>1</v>
      </c>
      <c r="KM385" s="1">
        <v>0</v>
      </c>
      <c r="KN385" s="1">
        <v>0</v>
      </c>
      <c r="KO385" s="1">
        <v>1</v>
      </c>
      <c r="KP385" s="1">
        <v>1</v>
      </c>
      <c r="KQ385" s="1">
        <v>0</v>
      </c>
      <c r="KR385" s="1">
        <v>1</v>
      </c>
      <c r="KS385" s="1">
        <v>2</v>
      </c>
      <c r="KT385" s="1">
        <v>2</v>
      </c>
      <c r="KU385" s="1">
        <v>0</v>
      </c>
      <c r="KV385" s="1">
        <v>0</v>
      </c>
      <c r="KW385" s="1">
        <v>0</v>
      </c>
      <c r="KX385" s="1">
        <v>0</v>
      </c>
      <c r="KY385" s="1">
        <v>1</v>
      </c>
      <c r="KZ385" s="1">
        <v>1</v>
      </c>
      <c r="LA385" s="1">
        <v>1</v>
      </c>
      <c r="LB385" s="1">
        <v>1</v>
      </c>
      <c r="LC385" s="1">
        <v>1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1</v>
      </c>
      <c r="LJ385" s="1">
        <v>1</v>
      </c>
      <c r="LK385" s="1">
        <v>1</v>
      </c>
      <c r="LL385" s="1">
        <v>8</v>
      </c>
      <c r="LM385" s="1">
        <v>0</v>
      </c>
      <c r="LN385" s="1">
        <v>29</v>
      </c>
      <c r="LO385" s="1">
        <v>29</v>
      </c>
      <c r="LP385" s="1">
        <v>8</v>
      </c>
      <c r="LQ385" s="1">
        <v>1</v>
      </c>
      <c r="LR385" s="1">
        <v>2</v>
      </c>
      <c r="LS385" s="1">
        <v>2</v>
      </c>
      <c r="LT385" s="1">
        <v>2</v>
      </c>
      <c r="LU385" s="1">
        <v>2</v>
      </c>
      <c r="LV385" s="1">
        <v>0</v>
      </c>
      <c r="LW385" s="1">
        <v>1</v>
      </c>
      <c r="LX385" s="1">
        <v>0</v>
      </c>
      <c r="LY385" s="1">
        <v>1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  <c r="MI385" s="1">
        <v>0</v>
      </c>
      <c r="MJ385" s="1">
        <v>0</v>
      </c>
      <c r="MK385" s="1">
        <v>0</v>
      </c>
      <c r="ML385" s="1">
        <v>5</v>
      </c>
      <c r="MM385" s="1">
        <v>0</v>
      </c>
      <c r="MN385" s="1">
        <v>0</v>
      </c>
      <c r="MO385" s="1">
        <v>0</v>
      </c>
      <c r="MP385" s="1">
        <v>0</v>
      </c>
      <c r="MQ385" s="1">
        <v>0</v>
      </c>
      <c r="MR385" s="1">
        <v>0</v>
      </c>
      <c r="MS385" s="1">
        <v>0</v>
      </c>
      <c r="MT385" s="1">
        <v>0</v>
      </c>
      <c r="MU385" s="1">
        <v>0</v>
      </c>
      <c r="MV385" s="1">
        <v>5</v>
      </c>
      <c r="MW385" s="1">
        <v>0</v>
      </c>
      <c r="MX385" s="1">
        <v>0</v>
      </c>
      <c r="MY385" s="1">
        <v>0</v>
      </c>
      <c r="MZ385" s="1">
        <v>0</v>
      </c>
      <c r="NA385" s="1">
        <v>0</v>
      </c>
      <c r="NB385" s="1">
        <v>0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0</v>
      </c>
      <c r="NI385" s="1">
        <v>0</v>
      </c>
      <c r="NJ385" s="1">
        <v>0</v>
      </c>
      <c r="NK385" s="1">
        <v>0</v>
      </c>
      <c r="NL385" s="1">
        <v>0</v>
      </c>
      <c r="NM385" s="1">
        <v>0</v>
      </c>
      <c r="NN385" s="1">
        <v>0</v>
      </c>
      <c r="NO385" s="1">
        <v>0</v>
      </c>
      <c r="NP385" s="1">
        <v>0</v>
      </c>
      <c r="NQ385" s="1">
        <v>0</v>
      </c>
      <c r="NR385" s="1">
        <v>0</v>
      </c>
      <c r="NS385" s="1">
        <v>0</v>
      </c>
      <c r="NT385" s="1">
        <v>0</v>
      </c>
      <c r="NU385" s="1">
        <v>0</v>
      </c>
      <c r="NV385" s="1">
        <v>0</v>
      </c>
      <c r="NW385" s="1">
        <v>0</v>
      </c>
      <c r="NX385" s="1">
        <v>0</v>
      </c>
      <c r="NY385" s="1">
        <v>0</v>
      </c>
      <c r="NZ385" s="1">
        <v>0</v>
      </c>
      <c r="OA385" s="1">
        <v>0</v>
      </c>
      <c r="OB385" s="1">
        <v>0</v>
      </c>
      <c r="OC385" s="1">
        <v>0</v>
      </c>
      <c r="OD385" s="1">
        <v>0</v>
      </c>
      <c r="OE385" s="1">
        <v>0</v>
      </c>
      <c r="OF385" s="1">
        <v>0</v>
      </c>
      <c r="OG385" s="1">
        <v>0</v>
      </c>
      <c r="OH385" s="1">
        <v>0</v>
      </c>
      <c r="OI385" s="1">
        <v>0</v>
      </c>
      <c r="OJ385" s="1">
        <v>0</v>
      </c>
      <c r="OK385" s="1">
        <v>0</v>
      </c>
      <c r="OL385" s="1">
        <v>0</v>
      </c>
      <c r="OM385" s="1">
        <v>0</v>
      </c>
      <c r="ON385" s="1">
        <v>0</v>
      </c>
      <c r="OO385" s="1">
        <v>0</v>
      </c>
      <c r="OP385" s="1">
        <v>0</v>
      </c>
      <c r="OQ385" s="1">
        <v>0</v>
      </c>
      <c r="OR385" s="1">
        <v>0</v>
      </c>
      <c r="OS385" s="1">
        <v>0</v>
      </c>
      <c r="OT385" s="1">
        <v>0</v>
      </c>
      <c r="OU385" s="1">
        <v>0</v>
      </c>
      <c r="OV385" s="1">
        <v>0</v>
      </c>
      <c r="OW385" s="1">
        <v>0</v>
      </c>
      <c r="OX385" s="1">
        <v>0</v>
      </c>
      <c r="OY385" s="1">
        <v>0</v>
      </c>
      <c r="OZ385" s="1">
        <v>0</v>
      </c>
      <c r="PA385" s="1">
        <v>0</v>
      </c>
      <c r="PB385" s="1">
        <v>0</v>
      </c>
      <c r="PC385" s="1">
        <v>0</v>
      </c>
      <c r="PD385" s="1">
        <v>0</v>
      </c>
      <c r="PE385" s="1">
        <v>0</v>
      </c>
      <c r="PF385" s="1">
        <v>0</v>
      </c>
      <c r="PG385" s="1">
        <v>0</v>
      </c>
      <c r="PH385" s="1">
        <v>0</v>
      </c>
      <c r="PI385" s="1">
        <v>0</v>
      </c>
      <c r="PJ385" s="1">
        <v>0</v>
      </c>
      <c r="PK385" s="1">
        <v>0</v>
      </c>
      <c r="PL385" s="1">
        <v>0</v>
      </c>
      <c r="PM385" s="1">
        <v>0</v>
      </c>
      <c r="PN385" s="1">
        <v>0</v>
      </c>
      <c r="PO385" s="1">
        <v>0</v>
      </c>
      <c r="PP385" s="1">
        <v>0</v>
      </c>
      <c r="PQ385" s="1">
        <v>0</v>
      </c>
      <c r="PR385" s="1">
        <v>0</v>
      </c>
      <c r="PS385" s="1">
        <v>0</v>
      </c>
      <c r="PT385" s="1">
        <v>0</v>
      </c>
      <c r="PU385" s="1">
        <v>1</v>
      </c>
      <c r="PV385" s="1">
        <v>4</v>
      </c>
      <c r="PW385" s="1">
        <v>0</v>
      </c>
      <c r="PX385" s="1">
        <v>0</v>
      </c>
      <c r="PY385" s="1">
        <v>4</v>
      </c>
      <c r="PZ385" s="1">
        <v>4</v>
      </c>
      <c r="QA385" s="1">
        <v>4</v>
      </c>
      <c r="QB385" s="1">
        <v>8</v>
      </c>
      <c r="QC385" s="1">
        <v>4</v>
      </c>
      <c r="QD385" s="1">
        <v>4</v>
      </c>
      <c r="QE385" s="1">
        <v>4</v>
      </c>
      <c r="QF385" s="1">
        <v>4</v>
      </c>
      <c r="QG385" s="1">
        <v>4</v>
      </c>
      <c r="QH385" s="1">
        <v>4</v>
      </c>
      <c r="QI385" s="1">
        <v>5</v>
      </c>
      <c r="QJ385" s="1">
        <v>5</v>
      </c>
      <c r="QK385" s="1">
        <v>4</v>
      </c>
      <c r="QL385" s="1">
        <v>4</v>
      </c>
      <c r="QM385" s="1">
        <v>1</v>
      </c>
      <c r="QN385" s="1">
        <v>1</v>
      </c>
      <c r="QO385" s="1">
        <v>0</v>
      </c>
      <c r="QP385" s="1">
        <v>1</v>
      </c>
      <c r="QQ385" s="1">
        <v>1</v>
      </c>
      <c r="QR385" s="1">
        <v>1</v>
      </c>
      <c r="QS385" s="1">
        <v>2</v>
      </c>
      <c r="QT385" s="1">
        <v>1</v>
      </c>
      <c r="QU385" s="1">
        <v>1</v>
      </c>
      <c r="QV385" s="1">
        <v>1</v>
      </c>
      <c r="QW385" s="1">
        <v>0</v>
      </c>
      <c r="QX385" s="1">
        <v>0</v>
      </c>
      <c r="QY385" s="1">
        <v>1</v>
      </c>
      <c r="QZ385" s="1">
        <v>1</v>
      </c>
    </row>
    <row r="386" spans="1:468">
      <c r="A386" s="1">
        <v>2016</v>
      </c>
      <c r="B386" s="1" t="s">
        <v>882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0</v>
      </c>
      <c r="J386" s="1">
        <v>1</v>
      </c>
      <c r="K386" s="1">
        <v>2</v>
      </c>
      <c r="L386" s="1">
        <v>2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</v>
      </c>
      <c r="S386" s="1">
        <v>0</v>
      </c>
      <c r="T386" s="1">
        <v>1</v>
      </c>
      <c r="U386" s="1">
        <v>0</v>
      </c>
      <c r="V386" s="1">
        <v>1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2</v>
      </c>
      <c r="BC386" s="1">
        <v>0</v>
      </c>
      <c r="BD386" s="1">
        <v>0</v>
      </c>
      <c r="BE386" s="1">
        <v>1</v>
      </c>
      <c r="BF386" s="1">
        <v>1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1</v>
      </c>
      <c r="BW386" s="1">
        <v>0</v>
      </c>
      <c r="BX386" s="1">
        <v>4</v>
      </c>
      <c r="BY386" s="1">
        <v>0</v>
      </c>
      <c r="BZ386" s="1">
        <v>0</v>
      </c>
      <c r="CA386" s="1">
        <v>4</v>
      </c>
      <c r="CB386" s="1">
        <v>4</v>
      </c>
      <c r="CC386" s="1">
        <v>4</v>
      </c>
      <c r="CD386" s="1">
        <v>9</v>
      </c>
      <c r="CE386" s="1">
        <v>4</v>
      </c>
      <c r="CF386" s="1">
        <v>2</v>
      </c>
      <c r="CG386" s="1">
        <v>4</v>
      </c>
      <c r="CH386" s="1">
        <v>0</v>
      </c>
      <c r="CI386" s="1">
        <v>4</v>
      </c>
      <c r="CJ386" s="1">
        <v>0</v>
      </c>
      <c r="CK386" s="1">
        <v>4</v>
      </c>
      <c r="CL386" s="1">
        <v>2</v>
      </c>
      <c r="CM386" s="1">
        <v>2</v>
      </c>
      <c r="CN386" s="1">
        <v>4</v>
      </c>
      <c r="CO386" s="1">
        <v>4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2</v>
      </c>
      <c r="CW386" s="1">
        <v>2</v>
      </c>
      <c r="CX386" s="1">
        <v>2</v>
      </c>
      <c r="CY386" s="1">
        <v>4</v>
      </c>
      <c r="CZ386" s="1">
        <v>2</v>
      </c>
      <c r="DA386" s="1">
        <v>2</v>
      </c>
      <c r="DB386" s="1">
        <v>0</v>
      </c>
      <c r="DC386" s="1">
        <v>0</v>
      </c>
      <c r="DD386" s="1">
        <v>2</v>
      </c>
      <c r="DE386" s="1">
        <v>2</v>
      </c>
      <c r="DF386" s="1">
        <v>3</v>
      </c>
      <c r="DG386" s="1">
        <v>3</v>
      </c>
      <c r="DH386" s="1">
        <v>2</v>
      </c>
      <c r="DI386" s="1">
        <v>0</v>
      </c>
      <c r="DJ386" s="1">
        <v>0</v>
      </c>
      <c r="DK386" s="1">
        <v>0</v>
      </c>
      <c r="DL386" s="1">
        <v>7</v>
      </c>
      <c r="DM386" s="1">
        <v>0</v>
      </c>
      <c r="DN386" s="1">
        <v>0</v>
      </c>
      <c r="DO386" s="1">
        <v>0</v>
      </c>
      <c r="DP386" s="1">
        <v>0</v>
      </c>
      <c r="DQ386" s="1">
        <v>7</v>
      </c>
      <c r="DR386" s="1">
        <v>7</v>
      </c>
      <c r="DS386" s="1">
        <v>7</v>
      </c>
      <c r="DT386" s="1">
        <v>7</v>
      </c>
      <c r="DU386" s="1">
        <v>6</v>
      </c>
      <c r="DV386" s="1">
        <v>0</v>
      </c>
      <c r="DW386" s="1">
        <v>0</v>
      </c>
      <c r="DX386" s="1">
        <v>7</v>
      </c>
      <c r="DY386" s="1">
        <v>0</v>
      </c>
      <c r="DZ386" s="1">
        <v>0</v>
      </c>
      <c r="EA386" s="1">
        <v>0</v>
      </c>
      <c r="EB386" s="1">
        <v>3</v>
      </c>
      <c r="EC386" s="1">
        <v>3</v>
      </c>
      <c r="ED386" s="1">
        <v>1</v>
      </c>
      <c r="EE386" s="1">
        <v>1</v>
      </c>
      <c r="EF386" s="1">
        <v>0</v>
      </c>
      <c r="EG386" s="1">
        <v>0</v>
      </c>
      <c r="EH386" s="1">
        <v>1</v>
      </c>
      <c r="EI386" s="1">
        <v>1</v>
      </c>
      <c r="EJ386" s="1">
        <v>0</v>
      </c>
      <c r="EK386" s="1">
        <v>1</v>
      </c>
      <c r="EL386" s="1">
        <v>1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1</v>
      </c>
      <c r="EV386" s="1">
        <v>1</v>
      </c>
      <c r="EW386" s="1">
        <v>0</v>
      </c>
      <c r="EX386" s="1">
        <v>2</v>
      </c>
      <c r="EY386" s="1">
        <v>0</v>
      </c>
      <c r="EZ386" s="1">
        <v>0</v>
      </c>
      <c r="FA386" s="1">
        <v>2</v>
      </c>
      <c r="FB386" s="1">
        <v>2</v>
      </c>
      <c r="FC386" s="1">
        <v>2</v>
      </c>
      <c r="FD386" s="1">
        <v>4</v>
      </c>
      <c r="FE386" s="1">
        <v>2</v>
      </c>
      <c r="FF386" s="1">
        <v>1</v>
      </c>
      <c r="FG386" s="1">
        <v>1</v>
      </c>
      <c r="FH386" s="1">
        <v>0</v>
      </c>
      <c r="FI386" s="1">
        <v>1</v>
      </c>
      <c r="FJ386" s="1">
        <v>1</v>
      </c>
      <c r="FK386" s="1">
        <v>2</v>
      </c>
      <c r="FL386" s="1">
        <v>2</v>
      </c>
      <c r="FM386" s="1">
        <v>2</v>
      </c>
      <c r="FN386" s="1">
        <v>0</v>
      </c>
      <c r="FO386" s="1">
        <v>0</v>
      </c>
      <c r="FP386" s="1">
        <v>0</v>
      </c>
      <c r="FQ386" s="1">
        <v>1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5</v>
      </c>
      <c r="GA386" s="1">
        <v>0</v>
      </c>
      <c r="GB386" s="1">
        <v>0</v>
      </c>
      <c r="GC386" s="1">
        <v>0</v>
      </c>
      <c r="GD386" s="1">
        <v>0</v>
      </c>
      <c r="GE386" s="1">
        <v>5</v>
      </c>
      <c r="GF386" s="1">
        <v>5</v>
      </c>
      <c r="GG386" s="1">
        <v>5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1</v>
      </c>
      <c r="GT386" s="1">
        <v>1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3</v>
      </c>
      <c r="HF386" s="1">
        <v>13</v>
      </c>
      <c r="HG386" s="1">
        <v>13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1</v>
      </c>
      <c r="HQ386" s="1">
        <v>1</v>
      </c>
      <c r="HR386" s="1">
        <v>1</v>
      </c>
      <c r="HS386" s="1">
        <v>0</v>
      </c>
      <c r="HT386" s="1">
        <v>1</v>
      </c>
      <c r="HU386" s="1">
        <v>0</v>
      </c>
      <c r="HV386" s="1">
        <v>0</v>
      </c>
      <c r="HW386" s="1">
        <v>0</v>
      </c>
      <c r="HX386" s="1">
        <v>1</v>
      </c>
      <c r="HY386" s="1">
        <v>1</v>
      </c>
      <c r="HZ386" s="1">
        <v>5</v>
      </c>
      <c r="IA386" s="1">
        <v>5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1</v>
      </c>
      <c r="II386" s="1">
        <v>4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11</v>
      </c>
      <c r="JM386" s="1">
        <v>11</v>
      </c>
      <c r="JN386" s="1">
        <v>0</v>
      </c>
      <c r="JO386" s="1">
        <v>0</v>
      </c>
      <c r="JP386" s="1">
        <v>1</v>
      </c>
      <c r="JQ386" s="1">
        <v>1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1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1</v>
      </c>
      <c r="KF386" s="1">
        <v>1</v>
      </c>
      <c r="KG386" s="1">
        <v>1</v>
      </c>
      <c r="KH386" s="1">
        <v>0</v>
      </c>
      <c r="KI386" s="1">
        <v>1</v>
      </c>
      <c r="KJ386" s="1">
        <v>1</v>
      </c>
      <c r="KK386" s="1">
        <v>1</v>
      </c>
      <c r="KL386" s="1">
        <v>1</v>
      </c>
      <c r="KM386" s="1">
        <v>0</v>
      </c>
      <c r="KN386" s="1">
        <v>0</v>
      </c>
      <c r="KO386" s="1">
        <v>1</v>
      </c>
      <c r="KP386" s="1">
        <v>1</v>
      </c>
      <c r="KQ386" s="1">
        <v>0</v>
      </c>
      <c r="KR386" s="1">
        <v>1</v>
      </c>
      <c r="KS386" s="1">
        <v>2</v>
      </c>
      <c r="KT386" s="1">
        <v>2</v>
      </c>
      <c r="KU386" s="1">
        <v>0</v>
      </c>
      <c r="KV386" s="1">
        <v>0</v>
      </c>
      <c r="KW386" s="1">
        <v>0</v>
      </c>
      <c r="KX386" s="1">
        <v>0</v>
      </c>
      <c r="KY386" s="1">
        <v>1</v>
      </c>
      <c r="KZ386" s="1">
        <v>1</v>
      </c>
      <c r="LA386" s="1">
        <v>1</v>
      </c>
      <c r="LB386" s="1">
        <v>1</v>
      </c>
      <c r="LC386" s="1">
        <v>1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1</v>
      </c>
      <c r="LJ386" s="1">
        <v>1</v>
      </c>
      <c r="LK386" s="1">
        <v>1</v>
      </c>
      <c r="LL386" s="1">
        <v>8</v>
      </c>
      <c r="LM386" s="1">
        <v>0</v>
      </c>
      <c r="LN386" s="1">
        <v>29</v>
      </c>
      <c r="LO386" s="1">
        <v>29</v>
      </c>
      <c r="LP386" s="1">
        <v>8</v>
      </c>
      <c r="LQ386" s="1">
        <v>1</v>
      </c>
      <c r="LR386" s="1">
        <v>2</v>
      </c>
      <c r="LS386" s="1">
        <v>2</v>
      </c>
      <c r="LT386" s="1">
        <v>2</v>
      </c>
      <c r="LU386" s="1">
        <v>2</v>
      </c>
      <c r="LV386" s="1">
        <v>0</v>
      </c>
      <c r="LW386" s="1">
        <v>1</v>
      </c>
      <c r="LX386" s="1">
        <v>0</v>
      </c>
      <c r="LY386" s="1">
        <v>1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0</v>
      </c>
      <c r="MF386" s="1">
        <v>0</v>
      </c>
      <c r="MG386" s="1">
        <v>0</v>
      </c>
      <c r="MH386" s="1">
        <v>0</v>
      </c>
      <c r="MI386" s="1">
        <v>0</v>
      </c>
      <c r="MJ386" s="1">
        <v>0</v>
      </c>
      <c r="MK386" s="1">
        <v>0</v>
      </c>
      <c r="ML386" s="1">
        <v>5</v>
      </c>
      <c r="MM386" s="1">
        <v>0</v>
      </c>
      <c r="MN386" s="1">
        <v>0</v>
      </c>
      <c r="MO386" s="1">
        <v>0</v>
      </c>
      <c r="MP386" s="1">
        <v>0</v>
      </c>
      <c r="MQ386" s="1">
        <v>0</v>
      </c>
      <c r="MR386" s="1">
        <v>0</v>
      </c>
      <c r="MS386" s="1">
        <v>0</v>
      </c>
      <c r="MT386" s="1">
        <v>0</v>
      </c>
      <c r="MU386" s="1">
        <v>0</v>
      </c>
      <c r="MV386" s="1">
        <v>5</v>
      </c>
      <c r="MW386" s="1">
        <v>0</v>
      </c>
      <c r="MX386" s="1">
        <v>0</v>
      </c>
      <c r="MY386" s="1">
        <v>0</v>
      </c>
      <c r="MZ386" s="1">
        <v>0</v>
      </c>
      <c r="NA386" s="1">
        <v>0</v>
      </c>
      <c r="NB386" s="1">
        <v>0</v>
      </c>
      <c r="NC386" s="1">
        <v>0</v>
      </c>
      <c r="ND386" s="1">
        <v>0</v>
      </c>
      <c r="NE386" s="1">
        <v>0</v>
      </c>
      <c r="NF386" s="1">
        <v>0</v>
      </c>
      <c r="NG386" s="1">
        <v>0</v>
      </c>
      <c r="NH386" s="1">
        <v>0</v>
      </c>
      <c r="NI386" s="1">
        <v>0</v>
      </c>
      <c r="NJ386" s="1">
        <v>0</v>
      </c>
      <c r="NK386" s="1">
        <v>0</v>
      </c>
      <c r="NL386" s="1">
        <v>0</v>
      </c>
      <c r="NM386" s="1">
        <v>0</v>
      </c>
      <c r="NN386" s="1">
        <v>0</v>
      </c>
      <c r="NO386" s="1">
        <v>0</v>
      </c>
      <c r="NP386" s="1">
        <v>0</v>
      </c>
      <c r="NQ386" s="1">
        <v>0</v>
      </c>
      <c r="NR386" s="1">
        <v>0</v>
      </c>
      <c r="NS386" s="1">
        <v>0</v>
      </c>
      <c r="NT386" s="1">
        <v>0</v>
      </c>
      <c r="NU386" s="1">
        <v>0</v>
      </c>
      <c r="NV386" s="1">
        <v>0</v>
      </c>
      <c r="NW386" s="1">
        <v>0</v>
      </c>
      <c r="NX386" s="1">
        <v>0</v>
      </c>
      <c r="NY386" s="1">
        <v>0</v>
      </c>
      <c r="NZ386" s="1">
        <v>0</v>
      </c>
      <c r="OA386" s="1">
        <v>0</v>
      </c>
      <c r="OB386" s="1">
        <v>0</v>
      </c>
      <c r="OC386" s="1">
        <v>0</v>
      </c>
      <c r="OD386" s="1">
        <v>0</v>
      </c>
      <c r="OE386" s="1">
        <v>0</v>
      </c>
      <c r="OF386" s="1">
        <v>0</v>
      </c>
      <c r="OG386" s="1">
        <v>0</v>
      </c>
      <c r="OH386" s="1">
        <v>0</v>
      </c>
      <c r="OI386" s="1">
        <v>0</v>
      </c>
      <c r="OJ386" s="1">
        <v>0</v>
      </c>
      <c r="OK386" s="1">
        <v>0</v>
      </c>
      <c r="OL386" s="1">
        <v>0</v>
      </c>
      <c r="OM386" s="1">
        <v>0</v>
      </c>
      <c r="ON386" s="1">
        <v>0</v>
      </c>
      <c r="OO386" s="1">
        <v>0</v>
      </c>
      <c r="OP386" s="1">
        <v>0</v>
      </c>
      <c r="OQ386" s="1">
        <v>0</v>
      </c>
      <c r="OR386" s="1">
        <v>0</v>
      </c>
      <c r="OS386" s="1">
        <v>0</v>
      </c>
      <c r="OT386" s="1">
        <v>0</v>
      </c>
      <c r="OU386" s="1">
        <v>0</v>
      </c>
      <c r="OV386" s="1">
        <v>0</v>
      </c>
      <c r="OW386" s="1">
        <v>0</v>
      </c>
      <c r="OX386" s="1">
        <v>0</v>
      </c>
      <c r="OY386" s="1">
        <v>0</v>
      </c>
      <c r="OZ386" s="1">
        <v>0</v>
      </c>
      <c r="PA386" s="1">
        <v>0</v>
      </c>
      <c r="PB386" s="1">
        <v>0</v>
      </c>
      <c r="PC386" s="1">
        <v>0</v>
      </c>
      <c r="PD386" s="1">
        <v>0</v>
      </c>
      <c r="PE386" s="1">
        <v>0</v>
      </c>
      <c r="PF386" s="1">
        <v>0</v>
      </c>
      <c r="PG386" s="1">
        <v>0</v>
      </c>
      <c r="PH386" s="1">
        <v>0</v>
      </c>
      <c r="PI386" s="1">
        <v>0</v>
      </c>
      <c r="PJ386" s="1">
        <v>0</v>
      </c>
      <c r="PK386" s="1">
        <v>0</v>
      </c>
      <c r="PL386" s="1">
        <v>0</v>
      </c>
      <c r="PM386" s="1">
        <v>0</v>
      </c>
      <c r="PN386" s="1">
        <v>0</v>
      </c>
      <c r="PO386" s="1">
        <v>0</v>
      </c>
      <c r="PP386" s="1">
        <v>0</v>
      </c>
      <c r="PQ386" s="1">
        <v>0</v>
      </c>
      <c r="PR386" s="1">
        <v>0</v>
      </c>
      <c r="PS386" s="1">
        <v>0</v>
      </c>
      <c r="PT386" s="1">
        <v>0</v>
      </c>
      <c r="PU386" s="1">
        <v>1</v>
      </c>
      <c r="PV386" s="1">
        <v>4</v>
      </c>
      <c r="PW386" s="1">
        <v>0</v>
      </c>
      <c r="PX386" s="1">
        <v>0</v>
      </c>
      <c r="PY386" s="1">
        <v>4</v>
      </c>
      <c r="PZ386" s="1">
        <v>4</v>
      </c>
      <c r="QA386" s="1">
        <v>4</v>
      </c>
      <c r="QB386" s="1">
        <v>8</v>
      </c>
      <c r="QC386" s="1">
        <v>4</v>
      </c>
      <c r="QD386" s="1">
        <v>4</v>
      </c>
      <c r="QE386" s="1">
        <v>4</v>
      </c>
      <c r="QF386" s="1">
        <v>4</v>
      </c>
      <c r="QG386" s="1">
        <v>4</v>
      </c>
      <c r="QH386" s="1">
        <v>4</v>
      </c>
      <c r="QI386" s="1">
        <v>5</v>
      </c>
      <c r="QJ386" s="1">
        <v>5</v>
      </c>
      <c r="QK386" s="1">
        <v>4</v>
      </c>
      <c r="QL386" s="1">
        <v>4</v>
      </c>
      <c r="QM386" s="1">
        <v>1</v>
      </c>
      <c r="QN386" s="1">
        <v>1</v>
      </c>
      <c r="QO386" s="1">
        <v>0</v>
      </c>
      <c r="QP386" s="1">
        <v>1</v>
      </c>
      <c r="QQ386" s="1">
        <v>1</v>
      </c>
      <c r="QR386" s="1">
        <v>1</v>
      </c>
      <c r="QS386" s="1">
        <v>2</v>
      </c>
      <c r="QT386" s="1">
        <v>1</v>
      </c>
      <c r="QU386" s="1">
        <v>1</v>
      </c>
      <c r="QV386" s="1">
        <v>1</v>
      </c>
      <c r="QW386" s="1">
        <v>0</v>
      </c>
      <c r="QX386" s="1">
        <v>0</v>
      </c>
      <c r="QY386" s="1">
        <v>1</v>
      </c>
      <c r="QZ386" s="1">
        <v>1</v>
      </c>
    </row>
    <row r="387" spans="1:468">
      <c r="A387" s="1">
        <v>2016</v>
      </c>
      <c r="B387" s="1" t="s">
        <v>883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0</v>
      </c>
      <c r="J387" s="1">
        <v>1</v>
      </c>
      <c r="K387" s="1">
        <v>2</v>
      </c>
      <c r="L387" s="1">
        <v>2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1</v>
      </c>
      <c r="U387" s="1">
        <v>0</v>
      </c>
      <c r="V387" s="1">
        <v>1</v>
      </c>
      <c r="W387" s="1">
        <v>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2</v>
      </c>
      <c r="BC387" s="1">
        <v>0</v>
      </c>
      <c r="BD387" s="1">
        <v>0</v>
      </c>
      <c r="BE387" s="1">
        <v>1</v>
      </c>
      <c r="BF387" s="1">
        <v>1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2</v>
      </c>
      <c r="BW387" s="1">
        <v>1</v>
      </c>
      <c r="BX387" s="1">
        <v>4</v>
      </c>
      <c r="BY387" s="1">
        <v>0</v>
      </c>
      <c r="BZ387" s="1">
        <v>0</v>
      </c>
      <c r="CA387" s="1">
        <v>4</v>
      </c>
      <c r="CB387" s="1">
        <v>4</v>
      </c>
      <c r="CC387" s="1">
        <v>4</v>
      </c>
      <c r="CD387" s="1">
        <v>9</v>
      </c>
      <c r="CE387" s="1">
        <v>4</v>
      </c>
      <c r="CF387" s="1">
        <v>2</v>
      </c>
      <c r="CG387" s="1">
        <v>4</v>
      </c>
      <c r="CH387" s="1">
        <v>0</v>
      </c>
      <c r="CI387" s="1">
        <v>4</v>
      </c>
      <c r="CJ387" s="1">
        <v>0</v>
      </c>
      <c r="CK387" s="1">
        <v>4</v>
      </c>
      <c r="CL387" s="1">
        <v>2</v>
      </c>
      <c r="CM387" s="1">
        <v>2</v>
      </c>
      <c r="CN387" s="1">
        <v>4</v>
      </c>
      <c r="CO387" s="1">
        <v>4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2</v>
      </c>
      <c r="CW387" s="1">
        <v>2</v>
      </c>
      <c r="CX387" s="1">
        <v>2</v>
      </c>
      <c r="CY387" s="1">
        <v>4</v>
      </c>
      <c r="CZ387" s="1">
        <v>2</v>
      </c>
      <c r="DA387" s="1">
        <v>2</v>
      </c>
      <c r="DB387" s="1">
        <v>0</v>
      </c>
      <c r="DC387" s="1">
        <v>0</v>
      </c>
      <c r="DD387" s="1">
        <v>2</v>
      </c>
      <c r="DE387" s="1">
        <v>2</v>
      </c>
      <c r="DF387" s="1">
        <v>3</v>
      </c>
      <c r="DG387" s="1">
        <v>3</v>
      </c>
      <c r="DH387" s="1">
        <v>2</v>
      </c>
      <c r="DI387" s="1">
        <v>0</v>
      </c>
      <c r="DJ387" s="1">
        <v>0</v>
      </c>
      <c r="DK387" s="1">
        <v>0</v>
      </c>
      <c r="DL387" s="1">
        <v>7</v>
      </c>
      <c r="DM387" s="1">
        <v>0</v>
      </c>
      <c r="DN387" s="1">
        <v>0</v>
      </c>
      <c r="DO387" s="1">
        <v>0</v>
      </c>
      <c r="DP387" s="1">
        <v>0</v>
      </c>
      <c r="DQ387" s="1">
        <v>7</v>
      </c>
      <c r="DR387" s="1">
        <v>7</v>
      </c>
      <c r="DS387" s="1">
        <v>7</v>
      </c>
      <c r="DT387" s="1">
        <v>7</v>
      </c>
      <c r="DU387" s="1">
        <v>6</v>
      </c>
      <c r="DV387" s="1">
        <v>0</v>
      </c>
      <c r="DW387" s="1">
        <v>0</v>
      </c>
      <c r="DX387" s="1">
        <v>7</v>
      </c>
      <c r="DY387" s="1">
        <v>0</v>
      </c>
      <c r="DZ387" s="1">
        <v>0</v>
      </c>
      <c r="EA387" s="1">
        <v>0</v>
      </c>
      <c r="EB387" s="1">
        <v>3</v>
      </c>
      <c r="EC387" s="1">
        <v>3</v>
      </c>
      <c r="ED387" s="1">
        <v>1</v>
      </c>
      <c r="EE387" s="1">
        <v>1</v>
      </c>
      <c r="EF387" s="1">
        <v>0</v>
      </c>
      <c r="EG387" s="1">
        <v>0</v>
      </c>
      <c r="EH387" s="1">
        <v>1</v>
      </c>
      <c r="EI387" s="1">
        <v>1</v>
      </c>
      <c r="EJ387" s="1">
        <v>0</v>
      </c>
      <c r="EK387" s="1">
        <v>1</v>
      </c>
      <c r="EL387" s="1">
        <v>1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1</v>
      </c>
      <c r="EV387" s="1">
        <v>1</v>
      </c>
      <c r="EW387" s="1">
        <v>0</v>
      </c>
      <c r="EX387" s="1">
        <v>2</v>
      </c>
      <c r="EY387" s="1">
        <v>0</v>
      </c>
      <c r="EZ387" s="1">
        <v>0</v>
      </c>
      <c r="FA387" s="1">
        <v>2</v>
      </c>
      <c r="FB387" s="1">
        <v>2</v>
      </c>
      <c r="FC387" s="1">
        <v>2</v>
      </c>
      <c r="FD387" s="1">
        <v>4</v>
      </c>
      <c r="FE387" s="1">
        <v>2</v>
      </c>
      <c r="FF387" s="1">
        <v>1</v>
      </c>
      <c r="FG387" s="1">
        <v>1</v>
      </c>
      <c r="FH387" s="1">
        <v>0</v>
      </c>
      <c r="FI387" s="1">
        <v>1</v>
      </c>
      <c r="FJ387" s="1">
        <v>1</v>
      </c>
      <c r="FK387" s="1">
        <v>2</v>
      </c>
      <c r="FL387" s="1">
        <v>2</v>
      </c>
      <c r="FM387" s="1">
        <v>2</v>
      </c>
      <c r="FN387" s="1">
        <v>0</v>
      </c>
      <c r="FO387" s="1">
        <v>0</v>
      </c>
      <c r="FP387" s="1">
        <v>0</v>
      </c>
      <c r="FQ387" s="1">
        <v>1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5</v>
      </c>
      <c r="GA387" s="1">
        <v>0</v>
      </c>
      <c r="GB387" s="1">
        <v>0</v>
      </c>
      <c r="GC387" s="1">
        <v>0</v>
      </c>
      <c r="GD387" s="1">
        <v>0</v>
      </c>
      <c r="GE387" s="1">
        <v>5</v>
      </c>
      <c r="GF387" s="1">
        <v>5</v>
      </c>
      <c r="GG387" s="1">
        <v>5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1</v>
      </c>
      <c r="GT387" s="1">
        <v>1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3</v>
      </c>
      <c r="HF387" s="1">
        <v>13</v>
      </c>
      <c r="HG387" s="1">
        <v>13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1</v>
      </c>
      <c r="HQ387" s="1">
        <v>1</v>
      </c>
      <c r="HR387" s="1">
        <v>1</v>
      </c>
      <c r="HS387" s="1">
        <v>0</v>
      </c>
      <c r="HT387" s="1">
        <v>1</v>
      </c>
      <c r="HU387" s="1">
        <v>0</v>
      </c>
      <c r="HV387" s="1">
        <v>0</v>
      </c>
      <c r="HW387" s="1">
        <v>0</v>
      </c>
      <c r="HX387" s="1">
        <v>1</v>
      </c>
      <c r="HY387" s="1">
        <v>1</v>
      </c>
      <c r="HZ387" s="1">
        <v>5</v>
      </c>
      <c r="IA387" s="1">
        <v>5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1</v>
      </c>
      <c r="II387" s="1">
        <v>4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11</v>
      </c>
      <c r="JM387" s="1">
        <v>11</v>
      </c>
      <c r="JN387" s="1">
        <v>0</v>
      </c>
      <c r="JO387" s="1">
        <v>0</v>
      </c>
      <c r="JP387" s="1">
        <v>1</v>
      </c>
      <c r="JQ387" s="1">
        <v>1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1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1</v>
      </c>
      <c r="KF387" s="1">
        <v>1</v>
      </c>
      <c r="KG387" s="1">
        <v>1</v>
      </c>
      <c r="KH387" s="1">
        <v>0</v>
      </c>
      <c r="KI387" s="1">
        <v>1</v>
      </c>
      <c r="KJ387" s="1">
        <v>1</v>
      </c>
      <c r="KK387" s="1">
        <v>1</v>
      </c>
      <c r="KL387" s="1">
        <v>1</v>
      </c>
      <c r="KM387" s="1">
        <v>0</v>
      </c>
      <c r="KN387" s="1">
        <v>0</v>
      </c>
      <c r="KO387" s="1">
        <v>1</v>
      </c>
      <c r="KP387" s="1">
        <v>1</v>
      </c>
      <c r="KQ387" s="1">
        <v>0</v>
      </c>
      <c r="KR387" s="1">
        <v>1</v>
      </c>
      <c r="KS387" s="1">
        <v>2</v>
      </c>
      <c r="KT387" s="1">
        <v>2</v>
      </c>
      <c r="KU387" s="1">
        <v>0</v>
      </c>
      <c r="KV387" s="1">
        <v>0</v>
      </c>
      <c r="KW387" s="1">
        <v>0</v>
      </c>
      <c r="KX387" s="1">
        <v>0</v>
      </c>
      <c r="KY387" s="1">
        <v>1</v>
      </c>
      <c r="KZ387" s="1">
        <v>1</v>
      </c>
      <c r="LA387" s="1">
        <v>1</v>
      </c>
      <c r="LB387" s="1">
        <v>1</v>
      </c>
      <c r="LC387" s="1">
        <v>1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1</v>
      </c>
      <c r="LJ387" s="1">
        <v>1</v>
      </c>
      <c r="LK387" s="1">
        <v>1</v>
      </c>
      <c r="LL387" s="1">
        <v>8</v>
      </c>
      <c r="LM387" s="1">
        <v>0</v>
      </c>
      <c r="LN387" s="1">
        <v>29</v>
      </c>
      <c r="LO387" s="1">
        <v>29</v>
      </c>
      <c r="LP387" s="1">
        <v>8</v>
      </c>
      <c r="LQ387" s="1">
        <v>1</v>
      </c>
      <c r="LR387" s="1">
        <v>2</v>
      </c>
      <c r="LS387" s="1">
        <v>2</v>
      </c>
      <c r="LT387" s="1">
        <v>2</v>
      </c>
      <c r="LU387" s="1">
        <v>2</v>
      </c>
      <c r="LV387" s="1">
        <v>0</v>
      </c>
      <c r="LW387" s="1">
        <v>1</v>
      </c>
      <c r="LX387" s="1">
        <v>0</v>
      </c>
      <c r="LY387" s="1">
        <v>1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ML387" s="1">
        <v>5</v>
      </c>
      <c r="MM387" s="1">
        <v>0</v>
      </c>
      <c r="MN387" s="1">
        <v>0</v>
      </c>
      <c r="MO387" s="1">
        <v>0</v>
      </c>
      <c r="MP387" s="1">
        <v>0</v>
      </c>
      <c r="MQ387" s="1">
        <v>0</v>
      </c>
      <c r="MR387" s="1">
        <v>0</v>
      </c>
      <c r="MS387" s="1">
        <v>0</v>
      </c>
      <c r="MT387" s="1">
        <v>0</v>
      </c>
      <c r="MU387" s="1">
        <v>0</v>
      </c>
      <c r="MV387" s="1">
        <v>5</v>
      </c>
      <c r="MW387" s="1">
        <v>0</v>
      </c>
      <c r="MX387" s="1">
        <v>0</v>
      </c>
      <c r="MY387" s="1">
        <v>0</v>
      </c>
      <c r="MZ387" s="1">
        <v>0</v>
      </c>
      <c r="NA387" s="1">
        <v>0</v>
      </c>
      <c r="NB387" s="1">
        <v>0</v>
      </c>
      <c r="NC387" s="1">
        <v>0</v>
      </c>
      <c r="ND387" s="1">
        <v>0</v>
      </c>
      <c r="NE387" s="1">
        <v>0</v>
      </c>
      <c r="NF387" s="1">
        <v>0</v>
      </c>
      <c r="NG387" s="1">
        <v>0</v>
      </c>
      <c r="NH387" s="1">
        <v>0</v>
      </c>
      <c r="NI387" s="1">
        <v>0</v>
      </c>
      <c r="NJ387" s="1">
        <v>0</v>
      </c>
      <c r="NK387" s="1">
        <v>0</v>
      </c>
      <c r="NL387" s="1">
        <v>0</v>
      </c>
      <c r="NM387" s="1">
        <v>0</v>
      </c>
      <c r="NN387" s="1">
        <v>0</v>
      </c>
      <c r="NO387" s="1">
        <v>0</v>
      </c>
      <c r="NP387" s="1">
        <v>0</v>
      </c>
      <c r="NQ387" s="1">
        <v>0</v>
      </c>
      <c r="NR387" s="1">
        <v>0</v>
      </c>
      <c r="NS387" s="1">
        <v>0</v>
      </c>
      <c r="NT387" s="1">
        <v>0</v>
      </c>
      <c r="NU387" s="1">
        <v>0</v>
      </c>
      <c r="NV387" s="1">
        <v>0</v>
      </c>
      <c r="NW387" s="1">
        <v>0</v>
      </c>
      <c r="NX387" s="1">
        <v>0</v>
      </c>
      <c r="NY387" s="1">
        <v>0</v>
      </c>
      <c r="NZ387" s="1">
        <v>0</v>
      </c>
      <c r="OA387" s="1">
        <v>0</v>
      </c>
      <c r="OB387" s="1">
        <v>0</v>
      </c>
      <c r="OC387" s="1">
        <v>0</v>
      </c>
      <c r="OD387" s="1">
        <v>0</v>
      </c>
      <c r="OE387" s="1">
        <v>0</v>
      </c>
      <c r="OF387" s="1">
        <v>0</v>
      </c>
      <c r="OG387" s="1">
        <v>0</v>
      </c>
      <c r="OH387" s="1">
        <v>0</v>
      </c>
      <c r="OI387" s="1">
        <v>0</v>
      </c>
      <c r="OJ387" s="1">
        <v>0</v>
      </c>
      <c r="OK387" s="1">
        <v>0</v>
      </c>
      <c r="OL387" s="1">
        <v>0</v>
      </c>
      <c r="OM387" s="1">
        <v>0</v>
      </c>
      <c r="ON387" s="1">
        <v>0</v>
      </c>
      <c r="OO387" s="1">
        <v>0</v>
      </c>
      <c r="OP387" s="1">
        <v>0</v>
      </c>
      <c r="OQ387" s="1">
        <v>0</v>
      </c>
      <c r="OR387" s="1">
        <v>0</v>
      </c>
      <c r="OS387" s="1">
        <v>0</v>
      </c>
      <c r="OT387" s="1">
        <v>0</v>
      </c>
      <c r="OU387" s="1">
        <v>0</v>
      </c>
      <c r="OV387" s="1">
        <v>0</v>
      </c>
      <c r="OW387" s="1">
        <v>0</v>
      </c>
      <c r="OX387" s="1">
        <v>0</v>
      </c>
      <c r="OY387" s="1">
        <v>0</v>
      </c>
      <c r="OZ387" s="1">
        <v>0</v>
      </c>
      <c r="PA387" s="1">
        <v>0</v>
      </c>
      <c r="PB387" s="1">
        <v>0</v>
      </c>
      <c r="PC387" s="1">
        <v>0</v>
      </c>
      <c r="PD387" s="1">
        <v>0</v>
      </c>
      <c r="PE387" s="1">
        <v>0</v>
      </c>
      <c r="PF387" s="1">
        <v>0</v>
      </c>
      <c r="PG387" s="1">
        <v>0</v>
      </c>
      <c r="PH387" s="1">
        <v>0</v>
      </c>
      <c r="PI387" s="1">
        <v>0</v>
      </c>
      <c r="PJ387" s="1">
        <v>0</v>
      </c>
      <c r="PK387" s="1">
        <v>0</v>
      </c>
      <c r="PL387" s="1">
        <v>0</v>
      </c>
      <c r="PM387" s="1">
        <v>0</v>
      </c>
      <c r="PN387" s="1">
        <v>0</v>
      </c>
      <c r="PO387" s="1">
        <v>0</v>
      </c>
      <c r="PP387" s="1">
        <v>0</v>
      </c>
      <c r="PQ387" s="1">
        <v>0</v>
      </c>
      <c r="PR387" s="1">
        <v>0</v>
      </c>
      <c r="PS387" s="1">
        <v>0</v>
      </c>
      <c r="PT387" s="1">
        <v>0</v>
      </c>
      <c r="PU387" s="1">
        <v>1</v>
      </c>
      <c r="PV387" s="1">
        <v>4</v>
      </c>
      <c r="PW387" s="1">
        <v>0</v>
      </c>
      <c r="PX387" s="1">
        <v>0</v>
      </c>
      <c r="PY387" s="1">
        <v>4</v>
      </c>
      <c r="PZ387" s="1">
        <v>4</v>
      </c>
      <c r="QA387" s="1">
        <v>4</v>
      </c>
      <c r="QB387" s="1">
        <v>8</v>
      </c>
      <c r="QC387" s="1">
        <v>4</v>
      </c>
      <c r="QD387" s="1">
        <v>4</v>
      </c>
      <c r="QE387" s="1">
        <v>4</v>
      </c>
      <c r="QF387" s="1">
        <v>4</v>
      </c>
      <c r="QG387" s="1">
        <v>4</v>
      </c>
      <c r="QH387" s="1">
        <v>4</v>
      </c>
      <c r="QI387" s="1">
        <v>5</v>
      </c>
      <c r="QJ387" s="1">
        <v>5</v>
      </c>
      <c r="QK387" s="1">
        <v>4</v>
      </c>
      <c r="QL387" s="1">
        <v>4</v>
      </c>
      <c r="QM387" s="1">
        <v>1</v>
      </c>
      <c r="QN387" s="1">
        <v>1</v>
      </c>
      <c r="QO387" s="1">
        <v>0</v>
      </c>
      <c r="QP387" s="1">
        <v>1</v>
      </c>
      <c r="QQ387" s="1">
        <v>1</v>
      </c>
      <c r="QR387" s="1">
        <v>1</v>
      </c>
      <c r="QS387" s="1">
        <v>2</v>
      </c>
      <c r="QT387" s="1">
        <v>1</v>
      </c>
      <c r="QU387" s="1">
        <v>1</v>
      </c>
      <c r="QV387" s="1">
        <v>1</v>
      </c>
      <c r="QW387" s="1">
        <v>0</v>
      </c>
      <c r="QX387" s="1">
        <v>0</v>
      </c>
      <c r="QY387" s="1">
        <v>1</v>
      </c>
      <c r="QZ387" s="1">
        <v>1</v>
      </c>
    </row>
    <row r="388" spans="1:468">
      <c r="A388" s="1">
        <v>2016</v>
      </c>
      <c r="B388" s="1" t="s">
        <v>884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0</v>
      </c>
      <c r="J388" s="1">
        <v>1</v>
      </c>
      <c r="K388" s="1">
        <v>2</v>
      </c>
      <c r="L388" s="1">
        <v>2</v>
      </c>
      <c r="M388" s="1">
        <v>0</v>
      </c>
      <c r="N388" s="1">
        <v>0</v>
      </c>
      <c r="O388" s="1">
        <v>0</v>
      </c>
      <c r="P388" s="1">
        <v>1</v>
      </c>
      <c r="Q388" s="1">
        <v>1</v>
      </c>
      <c r="R388" s="1">
        <v>3</v>
      </c>
      <c r="S388" s="1">
        <v>1</v>
      </c>
      <c r="T388" s="1">
        <v>3</v>
      </c>
      <c r="U388" s="1">
        <v>0</v>
      </c>
      <c r="V388" s="1">
        <v>3</v>
      </c>
      <c r="W388" s="1">
        <v>3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3</v>
      </c>
      <c r="BC388" s="1">
        <v>1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1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2</v>
      </c>
      <c r="CW388" s="1">
        <v>2</v>
      </c>
      <c r="CX388" s="1">
        <v>2</v>
      </c>
      <c r="CY388" s="1">
        <v>4</v>
      </c>
      <c r="CZ388" s="1">
        <v>2</v>
      </c>
      <c r="DA388" s="1">
        <v>2</v>
      </c>
      <c r="DB388" s="1">
        <v>0</v>
      </c>
      <c r="DC388" s="1">
        <v>0</v>
      </c>
      <c r="DD388" s="1">
        <v>2</v>
      </c>
      <c r="DE388" s="1">
        <v>2</v>
      </c>
      <c r="DF388" s="1">
        <v>3</v>
      </c>
      <c r="DG388" s="1">
        <v>3</v>
      </c>
      <c r="DH388" s="1">
        <v>2</v>
      </c>
      <c r="DI388" s="1">
        <v>0</v>
      </c>
      <c r="DJ388" s="1">
        <v>0</v>
      </c>
      <c r="DK388" s="1">
        <v>0</v>
      </c>
      <c r="DL388" s="1">
        <v>7</v>
      </c>
      <c r="DM388" s="1">
        <v>0</v>
      </c>
      <c r="DN388" s="1">
        <v>0</v>
      </c>
      <c r="DO388" s="1">
        <v>0</v>
      </c>
      <c r="DP388" s="1">
        <v>0</v>
      </c>
      <c r="DQ388" s="1">
        <v>7</v>
      </c>
      <c r="DR388" s="1">
        <v>7</v>
      </c>
      <c r="DS388" s="1">
        <v>7</v>
      </c>
      <c r="DT388" s="1">
        <v>7</v>
      </c>
      <c r="DU388" s="1">
        <v>6</v>
      </c>
      <c r="DV388" s="1">
        <v>0</v>
      </c>
      <c r="DW388" s="1">
        <v>0</v>
      </c>
      <c r="DX388" s="1">
        <v>7</v>
      </c>
      <c r="DY388" s="1">
        <v>0</v>
      </c>
      <c r="DZ388" s="1">
        <v>0</v>
      </c>
      <c r="EA388" s="1">
        <v>0</v>
      </c>
      <c r="EB388" s="1">
        <v>2</v>
      </c>
      <c r="EC388" s="1">
        <v>2</v>
      </c>
      <c r="ED388" s="1">
        <v>3</v>
      </c>
      <c r="EE388" s="1">
        <v>3</v>
      </c>
      <c r="EF388" s="1">
        <v>5</v>
      </c>
      <c r="EG388" s="1">
        <v>5</v>
      </c>
      <c r="EH388" s="1">
        <v>21</v>
      </c>
      <c r="EI388" s="1">
        <v>21</v>
      </c>
      <c r="EJ388" s="1">
        <v>0</v>
      </c>
      <c r="EK388" s="1">
        <v>63</v>
      </c>
      <c r="EL388" s="1">
        <v>63</v>
      </c>
      <c r="EM388" s="1">
        <v>0</v>
      </c>
      <c r="EN388" s="1">
        <v>3</v>
      </c>
      <c r="EO388" s="1">
        <v>3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1</v>
      </c>
      <c r="EV388" s="1">
        <v>1</v>
      </c>
      <c r="EW388" s="1">
        <v>0</v>
      </c>
      <c r="EX388" s="1">
        <v>4</v>
      </c>
      <c r="EY388" s="1">
        <v>0</v>
      </c>
      <c r="EZ388" s="1">
        <v>0</v>
      </c>
      <c r="FA388" s="1">
        <v>4</v>
      </c>
      <c r="FB388" s="1">
        <v>4</v>
      </c>
      <c r="FC388" s="1">
        <v>4</v>
      </c>
      <c r="FD388" s="1">
        <v>9</v>
      </c>
      <c r="FE388" s="1">
        <v>4</v>
      </c>
      <c r="FF388" s="1">
        <v>3</v>
      </c>
      <c r="FG388" s="1">
        <v>3</v>
      </c>
      <c r="FH388" s="1">
        <v>0</v>
      </c>
      <c r="FI388" s="1">
        <v>3</v>
      </c>
      <c r="FJ388" s="1">
        <v>0</v>
      </c>
      <c r="FK388" s="1">
        <v>4</v>
      </c>
      <c r="FL388" s="1">
        <v>4</v>
      </c>
      <c r="FM388" s="1">
        <v>4</v>
      </c>
      <c r="FN388" s="1">
        <v>0</v>
      </c>
      <c r="FO388" s="1">
        <v>0</v>
      </c>
      <c r="FP388" s="1">
        <v>0</v>
      </c>
      <c r="FQ388" s="1">
        <v>1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11</v>
      </c>
      <c r="GA388" s="1">
        <v>0</v>
      </c>
      <c r="GB388" s="1">
        <v>0</v>
      </c>
      <c r="GC388" s="1">
        <v>0</v>
      </c>
      <c r="GD388" s="1">
        <v>0</v>
      </c>
      <c r="GE388" s="1">
        <v>11</v>
      </c>
      <c r="GF388" s="1">
        <v>11</v>
      </c>
      <c r="GG388" s="1">
        <v>11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1</v>
      </c>
      <c r="GT388" s="1">
        <v>1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7</v>
      </c>
      <c r="HB388" s="1">
        <v>7</v>
      </c>
      <c r="HC388" s="1">
        <v>7</v>
      </c>
      <c r="HD388" s="1">
        <v>0</v>
      </c>
      <c r="HE388" s="1">
        <v>1</v>
      </c>
      <c r="HF388" s="1">
        <v>6</v>
      </c>
      <c r="HG388" s="1">
        <v>6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2</v>
      </c>
      <c r="HS388" s="1">
        <v>2</v>
      </c>
      <c r="HT388" s="1">
        <v>2</v>
      </c>
      <c r="HU388" s="1">
        <v>0</v>
      </c>
      <c r="HV388" s="1">
        <v>0</v>
      </c>
      <c r="HW388" s="1">
        <v>0</v>
      </c>
      <c r="HX388" s="1">
        <v>1</v>
      </c>
      <c r="HY388" s="1">
        <v>1</v>
      </c>
      <c r="HZ388" s="1">
        <v>11</v>
      </c>
      <c r="IA388" s="1">
        <v>11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1</v>
      </c>
      <c r="JQ388" s="1">
        <v>1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1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1</v>
      </c>
      <c r="KF388" s="1">
        <v>1</v>
      </c>
      <c r="KG388" s="1">
        <v>1</v>
      </c>
      <c r="KH388" s="1">
        <v>0</v>
      </c>
      <c r="KI388" s="1">
        <v>1</v>
      </c>
      <c r="KJ388" s="1">
        <v>1</v>
      </c>
      <c r="KK388" s="1">
        <v>1</v>
      </c>
      <c r="KL388" s="1">
        <v>1</v>
      </c>
      <c r="KM388" s="1">
        <v>0</v>
      </c>
      <c r="KN388" s="1">
        <v>0</v>
      </c>
      <c r="KO388" s="1">
        <v>1</v>
      </c>
      <c r="KP388" s="1">
        <v>1</v>
      </c>
      <c r="KQ388" s="1">
        <v>0</v>
      </c>
      <c r="KR388" s="1">
        <v>1</v>
      </c>
      <c r="KS388" s="1">
        <v>2</v>
      </c>
      <c r="KT388" s="1">
        <v>2</v>
      </c>
      <c r="KU388" s="1">
        <v>0</v>
      </c>
      <c r="KV388" s="1">
        <v>0</v>
      </c>
      <c r="KW388" s="1">
        <v>0</v>
      </c>
      <c r="KX388" s="1">
        <v>0</v>
      </c>
      <c r="KY388" s="1">
        <v>1</v>
      </c>
      <c r="KZ388" s="1">
        <v>1</v>
      </c>
      <c r="LA388" s="1">
        <v>1</v>
      </c>
      <c r="LB388" s="1">
        <v>1</v>
      </c>
      <c r="LC388" s="1">
        <v>1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1</v>
      </c>
      <c r="LJ388" s="1">
        <v>1</v>
      </c>
      <c r="LK388" s="1">
        <v>1</v>
      </c>
      <c r="LL388" s="1">
        <v>8</v>
      </c>
      <c r="LM388" s="1">
        <v>0</v>
      </c>
      <c r="LN388" s="1">
        <v>44</v>
      </c>
      <c r="LO388" s="1">
        <v>44</v>
      </c>
      <c r="LP388" s="1">
        <v>8</v>
      </c>
      <c r="LQ388" s="1">
        <v>1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4</v>
      </c>
      <c r="MK388" s="1">
        <v>3</v>
      </c>
      <c r="ML388" s="1">
        <v>0</v>
      </c>
      <c r="MM388" s="1">
        <v>0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0</v>
      </c>
      <c r="NJ388" s="1">
        <v>0</v>
      </c>
      <c r="NK388" s="1">
        <v>0</v>
      </c>
      <c r="NL388" s="1">
        <v>0</v>
      </c>
      <c r="NM388" s="1">
        <v>0</v>
      </c>
      <c r="NN388" s="1">
        <v>0</v>
      </c>
      <c r="NO388" s="1">
        <v>0</v>
      </c>
      <c r="NP388" s="1">
        <v>0</v>
      </c>
      <c r="NQ388" s="1">
        <v>0</v>
      </c>
      <c r="NR388" s="1">
        <v>0</v>
      </c>
      <c r="NS388" s="1">
        <v>0</v>
      </c>
      <c r="NT388" s="1">
        <v>0</v>
      </c>
      <c r="NU388" s="1">
        <v>0</v>
      </c>
      <c r="NV388" s="1">
        <v>0</v>
      </c>
      <c r="NW388" s="1">
        <v>0</v>
      </c>
      <c r="NX388" s="1">
        <v>0</v>
      </c>
      <c r="NY388" s="1">
        <v>0</v>
      </c>
      <c r="NZ388" s="1">
        <v>0</v>
      </c>
      <c r="OA388" s="1">
        <v>0</v>
      </c>
      <c r="OB388" s="1">
        <v>0</v>
      </c>
      <c r="OC388" s="1">
        <v>0</v>
      </c>
      <c r="OD388" s="1">
        <v>0</v>
      </c>
      <c r="OE388" s="1">
        <v>0</v>
      </c>
      <c r="OF388" s="1">
        <v>0</v>
      </c>
      <c r="OG388" s="1">
        <v>0</v>
      </c>
      <c r="OH388" s="1">
        <v>0</v>
      </c>
      <c r="OI388" s="1">
        <v>0</v>
      </c>
      <c r="OJ388" s="1">
        <v>0</v>
      </c>
      <c r="OK388" s="1">
        <v>0</v>
      </c>
      <c r="OL388" s="1">
        <v>0</v>
      </c>
      <c r="OM388" s="1">
        <v>0</v>
      </c>
      <c r="ON388" s="1">
        <v>0</v>
      </c>
      <c r="OO388" s="1">
        <v>0</v>
      </c>
      <c r="OP388" s="1">
        <v>1</v>
      </c>
      <c r="OQ388" s="1">
        <v>0</v>
      </c>
      <c r="OR388" s="1">
        <v>0</v>
      </c>
      <c r="OS388" s="1">
        <v>0</v>
      </c>
      <c r="OT388" s="1">
        <v>0</v>
      </c>
      <c r="OU388" s="1">
        <v>0</v>
      </c>
      <c r="OV388" s="1">
        <v>0</v>
      </c>
      <c r="OW388" s="1">
        <v>0</v>
      </c>
      <c r="OX388" s="1">
        <v>0</v>
      </c>
      <c r="OY388" s="1">
        <v>1</v>
      </c>
      <c r="OZ388" s="1">
        <v>1</v>
      </c>
      <c r="PA388" s="1">
        <v>1</v>
      </c>
      <c r="PB388" s="1">
        <v>0</v>
      </c>
      <c r="PC388" s="1">
        <v>0</v>
      </c>
      <c r="PD388" s="1">
        <v>0</v>
      </c>
      <c r="PE388" s="1">
        <v>1</v>
      </c>
      <c r="PF388" s="1">
        <v>1</v>
      </c>
      <c r="PG388" s="1">
        <v>0</v>
      </c>
      <c r="PH388" s="1">
        <v>1</v>
      </c>
      <c r="PI388" s="1">
        <v>1</v>
      </c>
      <c r="PJ388" s="1">
        <v>0</v>
      </c>
      <c r="PK388" s="1">
        <v>1</v>
      </c>
      <c r="PL388" s="1">
        <v>2</v>
      </c>
      <c r="PM388" s="1">
        <v>2</v>
      </c>
      <c r="PN388" s="1">
        <v>0</v>
      </c>
      <c r="PO388" s="1">
        <v>1</v>
      </c>
      <c r="PP388" s="1">
        <v>1</v>
      </c>
      <c r="PQ388" s="1">
        <v>1</v>
      </c>
      <c r="PR388" s="1">
        <v>1</v>
      </c>
      <c r="PS388" s="1">
        <v>1</v>
      </c>
      <c r="PT388" s="1">
        <v>0</v>
      </c>
      <c r="PU388" s="1">
        <v>1</v>
      </c>
      <c r="PV388" s="1">
        <v>4</v>
      </c>
      <c r="PW388" s="1">
        <v>0</v>
      </c>
      <c r="PX388" s="1">
        <v>0</v>
      </c>
      <c r="PY388" s="1">
        <v>4</v>
      </c>
      <c r="PZ388" s="1">
        <v>4</v>
      </c>
      <c r="QA388" s="1">
        <v>4</v>
      </c>
      <c r="QB388" s="1">
        <v>8</v>
      </c>
      <c r="QC388" s="1">
        <v>4</v>
      </c>
      <c r="QD388" s="1">
        <v>4</v>
      </c>
      <c r="QE388" s="1">
        <v>4</v>
      </c>
      <c r="QF388" s="1">
        <v>4</v>
      </c>
      <c r="QG388" s="1">
        <v>4</v>
      </c>
      <c r="QH388" s="1">
        <v>4</v>
      </c>
      <c r="QI388" s="1">
        <v>5</v>
      </c>
      <c r="QJ388" s="1">
        <v>5</v>
      </c>
      <c r="QK388" s="1">
        <v>4</v>
      </c>
      <c r="QL388" s="1">
        <v>4</v>
      </c>
      <c r="QM388" s="1">
        <v>1</v>
      </c>
      <c r="QN388" s="1">
        <v>1</v>
      </c>
      <c r="QO388" s="1">
        <v>0</v>
      </c>
      <c r="QP388" s="1">
        <v>1</v>
      </c>
      <c r="QQ388" s="1">
        <v>1</v>
      </c>
      <c r="QR388" s="1">
        <v>1</v>
      </c>
      <c r="QS388" s="1">
        <v>2</v>
      </c>
      <c r="QT388" s="1">
        <v>1</v>
      </c>
      <c r="QU388" s="1">
        <v>1</v>
      </c>
      <c r="QV388" s="1">
        <v>1</v>
      </c>
      <c r="QW388" s="1">
        <v>0</v>
      </c>
      <c r="QX388" s="1">
        <v>0</v>
      </c>
      <c r="QY388" s="1">
        <v>1</v>
      </c>
      <c r="QZ388" s="1">
        <v>1</v>
      </c>
    </row>
    <row r="389" spans="1:468">
      <c r="A389" s="1">
        <v>2016</v>
      </c>
      <c r="B389" s="1" t="s">
        <v>885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2</v>
      </c>
      <c r="L389" s="1">
        <v>2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1</v>
      </c>
      <c r="AB389" s="1">
        <v>1</v>
      </c>
      <c r="AC389" s="1">
        <v>1</v>
      </c>
      <c r="AD389" s="1">
        <v>1</v>
      </c>
      <c r="AE389" s="1">
        <v>1</v>
      </c>
      <c r="AF389" s="1">
        <v>1</v>
      </c>
      <c r="AG389" s="1">
        <v>1</v>
      </c>
      <c r="AH389" s="1">
        <v>1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1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1</v>
      </c>
      <c r="CS389" s="1">
        <v>1</v>
      </c>
      <c r="CT389" s="1">
        <v>0</v>
      </c>
      <c r="CU389" s="1">
        <v>1</v>
      </c>
      <c r="CV389" s="1">
        <v>2</v>
      </c>
      <c r="CW389" s="1">
        <v>2</v>
      </c>
      <c r="CX389" s="1">
        <v>2</v>
      </c>
      <c r="CY389" s="1">
        <v>4</v>
      </c>
      <c r="CZ389" s="1">
        <v>2</v>
      </c>
      <c r="DA389" s="1">
        <v>2</v>
      </c>
      <c r="DB389" s="1">
        <v>0</v>
      </c>
      <c r="DC389" s="1">
        <v>0</v>
      </c>
      <c r="DD389" s="1">
        <v>2</v>
      </c>
      <c r="DE389" s="1">
        <v>2</v>
      </c>
      <c r="DF389" s="1">
        <v>3</v>
      </c>
      <c r="DG389" s="1">
        <v>3</v>
      </c>
      <c r="DH389" s="1">
        <v>2</v>
      </c>
      <c r="DI389" s="1">
        <v>0</v>
      </c>
      <c r="DJ389" s="1">
        <v>0</v>
      </c>
      <c r="DK389" s="1">
        <v>1</v>
      </c>
      <c r="DL389" s="1">
        <v>1</v>
      </c>
      <c r="DM389" s="1">
        <v>2</v>
      </c>
      <c r="DN389" s="1">
        <v>0</v>
      </c>
      <c r="DO389" s="1">
        <v>0</v>
      </c>
      <c r="DP389" s="1">
        <v>0</v>
      </c>
      <c r="DQ389" s="1">
        <v>2</v>
      </c>
      <c r="DR389" s="1">
        <v>2</v>
      </c>
      <c r="DS389" s="1">
        <v>2</v>
      </c>
      <c r="DT389" s="1">
        <v>2</v>
      </c>
      <c r="DU389" s="1">
        <v>1</v>
      </c>
      <c r="DV389" s="1">
        <v>0</v>
      </c>
      <c r="DW389" s="1">
        <v>0</v>
      </c>
      <c r="DX389" s="1">
        <v>2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1</v>
      </c>
      <c r="EU389" s="1">
        <v>1</v>
      </c>
      <c r="EV389" s="1">
        <v>1</v>
      </c>
      <c r="EW389" s="1">
        <v>0</v>
      </c>
      <c r="EX389" s="1">
        <v>2</v>
      </c>
      <c r="EY389" s="1">
        <v>2</v>
      </c>
      <c r="EZ389" s="1">
        <v>2</v>
      </c>
      <c r="FA389" s="1">
        <v>2</v>
      </c>
      <c r="FB389" s="1">
        <v>2</v>
      </c>
      <c r="FC389" s="1">
        <v>2</v>
      </c>
      <c r="FD389" s="1">
        <v>4</v>
      </c>
      <c r="FE389" s="1">
        <v>2</v>
      </c>
      <c r="FF389" s="1">
        <v>1</v>
      </c>
      <c r="FG389" s="1">
        <v>1</v>
      </c>
      <c r="FH389" s="1">
        <v>0</v>
      </c>
      <c r="FI389" s="1">
        <v>1</v>
      </c>
      <c r="FJ389" s="1">
        <v>2</v>
      </c>
      <c r="FK389" s="1">
        <v>2</v>
      </c>
      <c r="FL389" s="1">
        <v>2</v>
      </c>
      <c r="FM389" s="1">
        <v>2</v>
      </c>
      <c r="FN389" s="1">
        <v>1</v>
      </c>
      <c r="FO389" s="1">
        <v>0</v>
      </c>
      <c r="FP389" s="1">
        <v>0</v>
      </c>
      <c r="FQ389" s="1">
        <v>1</v>
      </c>
      <c r="FR389" s="1">
        <v>1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19</v>
      </c>
      <c r="GA389" s="1">
        <v>14</v>
      </c>
      <c r="GB389" s="1">
        <v>0</v>
      </c>
      <c r="GC389" s="1">
        <v>0</v>
      </c>
      <c r="GD389" s="1">
        <v>0</v>
      </c>
      <c r="GE389" s="1">
        <v>19</v>
      </c>
      <c r="GF389" s="1">
        <v>19</v>
      </c>
      <c r="GG389" s="1">
        <v>19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2</v>
      </c>
      <c r="GT389" s="1">
        <v>2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1</v>
      </c>
      <c r="HB389" s="1">
        <v>0</v>
      </c>
      <c r="HC389" s="1">
        <v>0</v>
      </c>
      <c r="HD389" s="1">
        <v>1</v>
      </c>
      <c r="HE389" s="1">
        <v>0</v>
      </c>
      <c r="HF389" s="1">
        <v>5</v>
      </c>
      <c r="HG389" s="1">
        <v>5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1</v>
      </c>
      <c r="HN389" s="1">
        <v>4</v>
      </c>
      <c r="HO389" s="1">
        <v>4</v>
      </c>
      <c r="HP389" s="1">
        <v>6</v>
      </c>
      <c r="HQ389" s="1">
        <v>6</v>
      </c>
      <c r="HR389" s="1">
        <v>13</v>
      </c>
      <c r="HS389" s="1">
        <v>12</v>
      </c>
      <c r="HT389" s="1">
        <v>6</v>
      </c>
      <c r="HU389" s="1">
        <v>7</v>
      </c>
      <c r="HV389" s="1">
        <v>0</v>
      </c>
      <c r="HW389" s="1">
        <v>0</v>
      </c>
      <c r="HX389" s="1">
        <v>8</v>
      </c>
      <c r="HY389" s="1">
        <v>8</v>
      </c>
      <c r="HZ389" s="1">
        <v>19</v>
      </c>
      <c r="IA389" s="1">
        <v>14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1</v>
      </c>
      <c r="II389" s="1">
        <v>2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1</v>
      </c>
      <c r="JQ389" s="1">
        <v>1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1</v>
      </c>
      <c r="JY389" s="1">
        <v>0</v>
      </c>
      <c r="JZ389" s="1">
        <v>1</v>
      </c>
      <c r="KA389" s="1">
        <v>0</v>
      </c>
      <c r="KB389" s="1">
        <v>0</v>
      </c>
      <c r="KC389" s="1">
        <v>1</v>
      </c>
      <c r="KD389" s="1">
        <v>0</v>
      </c>
      <c r="KE389" s="1">
        <v>1</v>
      </c>
      <c r="KF389" s="1">
        <v>1</v>
      </c>
      <c r="KG389" s="1">
        <v>1</v>
      </c>
      <c r="KH389" s="1">
        <v>0</v>
      </c>
      <c r="KI389" s="1">
        <v>1</v>
      </c>
      <c r="KJ389" s="1">
        <v>0</v>
      </c>
      <c r="KK389" s="1">
        <v>1</v>
      </c>
      <c r="KL389" s="1">
        <v>1</v>
      </c>
      <c r="KM389" s="1">
        <v>0</v>
      </c>
      <c r="KN389" s="1">
        <v>1</v>
      </c>
      <c r="KO389" s="1">
        <v>1</v>
      </c>
      <c r="KP389" s="1">
        <v>1</v>
      </c>
      <c r="KQ389" s="1">
        <v>1</v>
      </c>
      <c r="KR389" s="1">
        <v>1</v>
      </c>
      <c r="KS389" s="1">
        <v>2</v>
      </c>
      <c r="KT389" s="1">
        <v>2</v>
      </c>
      <c r="KU389" s="1">
        <v>0</v>
      </c>
      <c r="KV389" s="1">
        <v>0</v>
      </c>
      <c r="KW389" s="1">
        <v>0</v>
      </c>
      <c r="KX389" s="1">
        <v>0</v>
      </c>
      <c r="KY389" s="1">
        <v>1</v>
      </c>
      <c r="KZ389" s="1">
        <v>1</v>
      </c>
      <c r="LA389" s="1">
        <v>1</v>
      </c>
      <c r="LB389" s="1">
        <v>1</v>
      </c>
      <c r="LC389" s="1">
        <v>1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1</v>
      </c>
      <c r="LL389" s="1">
        <v>8</v>
      </c>
      <c r="LM389" s="1">
        <v>0</v>
      </c>
      <c r="LN389" s="1">
        <v>35</v>
      </c>
      <c r="LO389" s="1">
        <v>35</v>
      </c>
      <c r="LP389" s="1">
        <v>6</v>
      </c>
      <c r="LQ389" s="1">
        <v>1</v>
      </c>
      <c r="LR389" s="1">
        <v>1</v>
      </c>
      <c r="LS389" s="1">
        <v>1</v>
      </c>
      <c r="LT389" s="1">
        <v>0</v>
      </c>
      <c r="LU389" s="1">
        <v>1</v>
      </c>
      <c r="LV389" s="1">
        <v>0</v>
      </c>
      <c r="LW389" s="1">
        <v>1</v>
      </c>
      <c r="LX389" s="1">
        <v>0</v>
      </c>
      <c r="LY389" s="1">
        <v>0</v>
      </c>
      <c r="LZ389" s="1">
        <v>0</v>
      </c>
      <c r="MA389" s="1">
        <v>0</v>
      </c>
      <c r="MB389" s="1">
        <v>0</v>
      </c>
      <c r="MC389" s="1">
        <v>0</v>
      </c>
      <c r="MD389" s="1">
        <v>0</v>
      </c>
      <c r="ME389" s="1">
        <v>0</v>
      </c>
      <c r="MF389" s="1">
        <v>0</v>
      </c>
      <c r="MG389" s="1">
        <v>0</v>
      </c>
      <c r="MH389" s="1">
        <v>0</v>
      </c>
      <c r="MI389" s="1">
        <v>0</v>
      </c>
      <c r="MJ389" s="1">
        <v>0</v>
      </c>
      <c r="MK389" s="1">
        <v>0</v>
      </c>
      <c r="ML389" s="1">
        <v>4</v>
      </c>
      <c r="MM389" s="1">
        <v>0</v>
      </c>
      <c r="MN389" s="1">
        <v>0</v>
      </c>
      <c r="MO389" s="1">
        <v>0</v>
      </c>
      <c r="MP389" s="1">
        <v>0</v>
      </c>
      <c r="MQ389" s="1">
        <v>0</v>
      </c>
      <c r="MR389" s="1">
        <v>0</v>
      </c>
      <c r="MS389" s="1">
        <v>0</v>
      </c>
      <c r="MT389" s="1">
        <v>1</v>
      </c>
      <c r="MU389" s="1">
        <v>1</v>
      </c>
      <c r="MV389" s="1">
        <v>3</v>
      </c>
      <c r="MW389" s="1">
        <v>0</v>
      </c>
      <c r="MX389" s="1">
        <v>1</v>
      </c>
      <c r="MY389" s="1">
        <v>0</v>
      </c>
      <c r="MZ389" s="1">
        <v>1</v>
      </c>
      <c r="NA389" s="1">
        <v>0</v>
      </c>
      <c r="NB389" s="1">
        <v>0</v>
      </c>
      <c r="NC389" s="1">
        <v>1</v>
      </c>
      <c r="ND389" s="1">
        <v>0</v>
      </c>
      <c r="NE389" s="1">
        <v>1</v>
      </c>
      <c r="NF389" s="1">
        <v>0</v>
      </c>
      <c r="NG389" s="1">
        <v>1</v>
      </c>
      <c r="NH389" s="1">
        <v>1</v>
      </c>
      <c r="NI389" s="1">
        <v>1</v>
      </c>
      <c r="NJ389" s="1">
        <v>0</v>
      </c>
      <c r="NK389" s="1">
        <v>0</v>
      </c>
      <c r="NL389" s="1">
        <v>0</v>
      </c>
      <c r="NM389" s="1">
        <v>0</v>
      </c>
      <c r="NN389" s="1">
        <v>0</v>
      </c>
      <c r="NO389" s="1">
        <v>0</v>
      </c>
      <c r="NP389" s="1">
        <v>0</v>
      </c>
      <c r="NQ389" s="1">
        <v>0</v>
      </c>
      <c r="NR389" s="1">
        <v>0</v>
      </c>
      <c r="NS389" s="1">
        <v>0</v>
      </c>
      <c r="NT389" s="1">
        <v>0</v>
      </c>
      <c r="NU389" s="1">
        <v>0</v>
      </c>
      <c r="NV389" s="1">
        <v>0</v>
      </c>
      <c r="NW389" s="1">
        <v>0</v>
      </c>
      <c r="NX389" s="1">
        <v>0</v>
      </c>
      <c r="NY389" s="1">
        <v>0</v>
      </c>
      <c r="NZ389" s="1">
        <v>0</v>
      </c>
      <c r="OA389" s="1">
        <v>0</v>
      </c>
      <c r="OB389" s="1">
        <v>0</v>
      </c>
      <c r="OC389" s="1">
        <v>0</v>
      </c>
      <c r="OD389" s="1">
        <v>0</v>
      </c>
      <c r="OE389" s="1">
        <v>0</v>
      </c>
      <c r="OF389" s="1">
        <v>0</v>
      </c>
      <c r="OG389" s="1">
        <v>0</v>
      </c>
      <c r="OH389" s="1">
        <v>0</v>
      </c>
      <c r="OI389" s="1">
        <v>0</v>
      </c>
      <c r="OJ389" s="1">
        <v>0</v>
      </c>
      <c r="OK389" s="1">
        <v>0</v>
      </c>
      <c r="OL389" s="1">
        <v>0</v>
      </c>
      <c r="OM389" s="1">
        <v>0</v>
      </c>
      <c r="ON389" s="1">
        <v>0</v>
      </c>
      <c r="OO389" s="1">
        <v>0</v>
      </c>
      <c r="OP389" s="1">
        <v>0</v>
      </c>
      <c r="OQ389" s="1">
        <v>0</v>
      </c>
      <c r="OR389" s="1">
        <v>0</v>
      </c>
      <c r="OS389" s="1">
        <v>0</v>
      </c>
      <c r="OT389" s="1">
        <v>0</v>
      </c>
      <c r="OU389" s="1">
        <v>0</v>
      </c>
      <c r="OV389" s="1">
        <v>0</v>
      </c>
      <c r="OW389" s="1">
        <v>0</v>
      </c>
      <c r="OX389" s="1">
        <v>0</v>
      </c>
      <c r="OY389" s="1">
        <v>0</v>
      </c>
      <c r="OZ389" s="1">
        <v>0</v>
      </c>
      <c r="PA389" s="1">
        <v>0</v>
      </c>
      <c r="PB389" s="1">
        <v>0</v>
      </c>
      <c r="PC389" s="1">
        <v>0</v>
      </c>
      <c r="PD389" s="1">
        <v>0</v>
      </c>
      <c r="PE389" s="1">
        <v>0</v>
      </c>
      <c r="PF389" s="1">
        <v>0</v>
      </c>
      <c r="PG389" s="1">
        <v>0</v>
      </c>
      <c r="PH389" s="1">
        <v>0</v>
      </c>
      <c r="PI389" s="1">
        <v>0</v>
      </c>
      <c r="PJ389" s="1">
        <v>0</v>
      </c>
      <c r="PK389" s="1">
        <v>0</v>
      </c>
      <c r="PL389" s="1">
        <v>0</v>
      </c>
      <c r="PM389" s="1">
        <v>0</v>
      </c>
      <c r="PN389" s="1">
        <v>0</v>
      </c>
      <c r="PO389" s="1">
        <v>0</v>
      </c>
      <c r="PP389" s="1">
        <v>0</v>
      </c>
      <c r="PQ389" s="1">
        <v>0</v>
      </c>
      <c r="PR389" s="1">
        <v>0</v>
      </c>
      <c r="PS389" s="1">
        <v>0</v>
      </c>
      <c r="PT389" s="1">
        <v>1</v>
      </c>
      <c r="PU389" s="1">
        <v>1</v>
      </c>
      <c r="PV389" s="1">
        <v>4</v>
      </c>
      <c r="PW389" s="1">
        <v>4</v>
      </c>
      <c r="PX389" s="1">
        <v>4</v>
      </c>
      <c r="PY389" s="1">
        <v>4</v>
      </c>
      <c r="PZ389" s="1">
        <v>4</v>
      </c>
      <c r="QA389" s="1">
        <v>4</v>
      </c>
      <c r="QB389" s="1">
        <v>8</v>
      </c>
      <c r="QC389" s="1">
        <v>4</v>
      </c>
      <c r="QD389" s="1">
        <v>4</v>
      </c>
      <c r="QE389" s="1">
        <v>4</v>
      </c>
      <c r="QF389" s="1">
        <v>4</v>
      </c>
      <c r="QG389" s="1">
        <v>4</v>
      </c>
      <c r="QH389" s="1">
        <v>4</v>
      </c>
      <c r="QI389" s="1">
        <v>5</v>
      </c>
      <c r="QJ389" s="1">
        <v>5</v>
      </c>
      <c r="QK389" s="1">
        <v>4</v>
      </c>
      <c r="QL389" s="1">
        <v>4</v>
      </c>
      <c r="QM389" s="1">
        <v>1</v>
      </c>
      <c r="QN389" s="1">
        <v>1</v>
      </c>
      <c r="QO389" s="1">
        <v>0</v>
      </c>
      <c r="QP389" s="1">
        <v>0</v>
      </c>
      <c r="QQ389" s="1">
        <v>0</v>
      </c>
      <c r="QR389" s="1">
        <v>0</v>
      </c>
      <c r="QS389" s="1">
        <v>0</v>
      </c>
      <c r="QT389" s="1">
        <v>0</v>
      </c>
      <c r="QU389" s="1">
        <v>0</v>
      </c>
      <c r="QV389" s="1">
        <v>0</v>
      </c>
      <c r="QW389" s="1">
        <v>1</v>
      </c>
      <c r="QX389" s="1">
        <v>0</v>
      </c>
      <c r="QY389" s="1">
        <v>0</v>
      </c>
      <c r="QZ389" s="1">
        <v>1</v>
      </c>
    </row>
    <row r="390" spans="1:468">
      <c r="A390" s="1">
        <v>2016</v>
      </c>
      <c r="B390" s="1" t="s">
        <v>886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2</v>
      </c>
      <c r="L390" s="1">
        <v>2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2</v>
      </c>
      <c r="AJ390" s="1">
        <v>0</v>
      </c>
      <c r="AK390" s="1">
        <v>2</v>
      </c>
      <c r="AL390" s="1">
        <v>1</v>
      </c>
      <c r="AM390" s="1">
        <v>0</v>
      </c>
      <c r="AN390" s="1">
        <v>2</v>
      </c>
      <c r="AO390" s="1">
        <v>1</v>
      </c>
      <c r="AP390" s="1">
        <v>2</v>
      </c>
      <c r="AQ390" s="1">
        <v>2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2</v>
      </c>
      <c r="BC390" s="1">
        <v>0</v>
      </c>
      <c r="BD390" s="1">
        <v>0</v>
      </c>
      <c r="BE390" s="1">
        <v>1</v>
      </c>
      <c r="BF390" s="1">
        <v>1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1</v>
      </c>
      <c r="CS390" s="1">
        <v>1</v>
      </c>
      <c r="CT390" s="1">
        <v>0</v>
      </c>
      <c r="CU390" s="1">
        <v>1</v>
      </c>
      <c r="CV390" s="1">
        <v>2</v>
      </c>
      <c r="CW390" s="1">
        <v>2</v>
      </c>
      <c r="CX390" s="1">
        <v>2</v>
      </c>
      <c r="CY390" s="1">
        <v>4</v>
      </c>
      <c r="CZ390" s="1">
        <v>2</v>
      </c>
      <c r="DA390" s="1">
        <v>2</v>
      </c>
      <c r="DB390" s="1">
        <v>0</v>
      </c>
      <c r="DC390" s="1">
        <v>0</v>
      </c>
      <c r="DD390" s="1">
        <v>2</v>
      </c>
      <c r="DE390" s="1">
        <v>2</v>
      </c>
      <c r="DF390" s="1">
        <v>3</v>
      </c>
      <c r="DG390" s="1">
        <v>3</v>
      </c>
      <c r="DH390" s="1">
        <v>2</v>
      </c>
      <c r="DI390" s="1">
        <v>0</v>
      </c>
      <c r="DJ390" s="1">
        <v>0</v>
      </c>
      <c r="DK390" s="1">
        <v>1</v>
      </c>
      <c r="DL390" s="1">
        <v>5</v>
      </c>
      <c r="DM390" s="1">
        <v>6</v>
      </c>
      <c r="DN390" s="1">
        <v>5</v>
      </c>
      <c r="DO390" s="1">
        <v>5</v>
      </c>
      <c r="DP390" s="1">
        <v>5</v>
      </c>
      <c r="DQ390" s="1">
        <v>6</v>
      </c>
      <c r="DR390" s="1">
        <v>6</v>
      </c>
      <c r="DS390" s="1">
        <v>6</v>
      </c>
      <c r="DT390" s="1">
        <v>6</v>
      </c>
      <c r="DU390" s="1">
        <v>0</v>
      </c>
      <c r="DV390" s="1">
        <v>0</v>
      </c>
      <c r="DW390" s="1">
        <v>0</v>
      </c>
      <c r="DX390" s="1">
        <v>6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1</v>
      </c>
      <c r="EU390" s="1">
        <v>1</v>
      </c>
      <c r="EV390" s="1">
        <v>1</v>
      </c>
      <c r="EW390" s="1">
        <v>0</v>
      </c>
      <c r="EX390" s="1">
        <v>2</v>
      </c>
      <c r="EY390" s="1">
        <v>2</v>
      </c>
      <c r="EZ390" s="1">
        <v>2</v>
      </c>
      <c r="FA390" s="1">
        <v>2</v>
      </c>
      <c r="FB390" s="1">
        <v>2</v>
      </c>
      <c r="FC390" s="1">
        <v>2</v>
      </c>
      <c r="FD390" s="1">
        <v>4</v>
      </c>
      <c r="FE390" s="1">
        <v>2</v>
      </c>
      <c r="FF390" s="1">
        <v>1</v>
      </c>
      <c r="FG390" s="1">
        <v>1</v>
      </c>
      <c r="FH390" s="1">
        <v>0</v>
      </c>
      <c r="FI390" s="1">
        <v>1</v>
      </c>
      <c r="FJ390" s="1">
        <v>2</v>
      </c>
      <c r="FK390" s="1">
        <v>2</v>
      </c>
      <c r="FL390" s="1">
        <v>2</v>
      </c>
      <c r="FM390" s="1">
        <v>2</v>
      </c>
      <c r="FN390" s="1">
        <v>1</v>
      </c>
      <c r="FO390" s="1">
        <v>0</v>
      </c>
      <c r="FP390" s="1">
        <v>0</v>
      </c>
      <c r="FQ390" s="1">
        <v>1</v>
      </c>
      <c r="FR390" s="1">
        <v>1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40</v>
      </c>
      <c r="GA390" s="1">
        <v>40</v>
      </c>
      <c r="GB390" s="1">
        <v>0</v>
      </c>
      <c r="GC390" s="1">
        <v>0</v>
      </c>
      <c r="GD390" s="1">
        <v>0</v>
      </c>
      <c r="GE390" s="1">
        <v>40</v>
      </c>
      <c r="GF390" s="1">
        <v>40</v>
      </c>
      <c r="GG390" s="1">
        <v>40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2</v>
      </c>
      <c r="GT390" s="1">
        <v>2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15</v>
      </c>
      <c r="HG390" s="1">
        <v>15</v>
      </c>
      <c r="HH390" s="1">
        <v>4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2</v>
      </c>
      <c r="HO390" s="1">
        <v>2</v>
      </c>
      <c r="HP390" s="1">
        <v>29</v>
      </c>
      <c r="HQ390" s="1">
        <v>29</v>
      </c>
      <c r="HR390" s="1">
        <v>29</v>
      </c>
      <c r="HS390" s="1">
        <v>29</v>
      </c>
      <c r="HT390" s="1">
        <v>26</v>
      </c>
      <c r="HU390" s="1">
        <v>3</v>
      </c>
      <c r="HV390" s="1">
        <v>0</v>
      </c>
      <c r="HW390" s="1">
        <v>0</v>
      </c>
      <c r="HX390" s="1">
        <v>2</v>
      </c>
      <c r="HY390" s="1">
        <v>2</v>
      </c>
      <c r="HZ390" s="1">
        <v>40</v>
      </c>
      <c r="IA390" s="1">
        <v>40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1</v>
      </c>
      <c r="II390" s="1">
        <v>1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1</v>
      </c>
      <c r="JQ390" s="1">
        <v>1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1</v>
      </c>
      <c r="JY390" s="1">
        <v>0</v>
      </c>
      <c r="JZ390" s="1">
        <v>1</v>
      </c>
      <c r="KA390" s="1">
        <v>0</v>
      </c>
      <c r="KB390" s="1">
        <v>0</v>
      </c>
      <c r="KC390" s="1">
        <v>0</v>
      </c>
      <c r="KD390" s="1">
        <v>0</v>
      </c>
      <c r="KE390" s="1">
        <v>1</v>
      </c>
      <c r="KF390" s="1">
        <v>1</v>
      </c>
      <c r="KG390" s="1">
        <v>1</v>
      </c>
      <c r="KH390" s="1">
        <v>0</v>
      </c>
      <c r="KI390" s="1">
        <v>1</v>
      </c>
      <c r="KJ390" s="1">
        <v>0</v>
      </c>
      <c r="KK390" s="1">
        <v>1</v>
      </c>
      <c r="KL390" s="1">
        <v>0</v>
      </c>
      <c r="KM390" s="1">
        <v>0</v>
      </c>
      <c r="KN390" s="1">
        <v>1</v>
      </c>
      <c r="KO390" s="1">
        <v>1</v>
      </c>
      <c r="KP390" s="1">
        <v>1</v>
      </c>
      <c r="KQ390" s="1">
        <v>1</v>
      </c>
      <c r="KR390" s="1">
        <v>1</v>
      </c>
      <c r="KS390" s="1">
        <v>2</v>
      </c>
      <c r="KT390" s="1">
        <v>2</v>
      </c>
      <c r="KU390" s="1">
        <v>0</v>
      </c>
      <c r="KV390" s="1">
        <v>0</v>
      </c>
      <c r="KW390" s="1">
        <v>0</v>
      </c>
      <c r="KX390" s="1">
        <v>0</v>
      </c>
      <c r="KY390" s="1">
        <v>1</v>
      </c>
      <c r="KZ390" s="1">
        <v>1</v>
      </c>
      <c r="LA390" s="1">
        <v>1</v>
      </c>
      <c r="LB390" s="1">
        <v>1</v>
      </c>
      <c r="LC390" s="1">
        <v>1</v>
      </c>
      <c r="LD390" s="1">
        <v>0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1</v>
      </c>
      <c r="LL390" s="1">
        <v>8</v>
      </c>
      <c r="LM390" s="1">
        <v>0</v>
      </c>
      <c r="LN390" s="1">
        <v>43</v>
      </c>
      <c r="LO390" s="1">
        <v>43</v>
      </c>
      <c r="LP390" s="1">
        <v>7</v>
      </c>
      <c r="LQ390" s="1">
        <v>1</v>
      </c>
      <c r="LR390" s="1">
        <v>2</v>
      </c>
      <c r="LS390" s="1">
        <v>2</v>
      </c>
      <c r="LT390" s="1">
        <v>0</v>
      </c>
      <c r="LU390" s="1">
        <v>2</v>
      </c>
      <c r="LV390" s="1">
        <v>0</v>
      </c>
      <c r="LW390" s="1">
        <v>1</v>
      </c>
      <c r="LX390" s="1">
        <v>0</v>
      </c>
      <c r="LY390" s="1">
        <v>0</v>
      </c>
      <c r="LZ390" s="1">
        <v>0</v>
      </c>
      <c r="MA390" s="1">
        <v>0</v>
      </c>
      <c r="MB390" s="1">
        <v>0</v>
      </c>
      <c r="MC390" s="1">
        <v>0</v>
      </c>
      <c r="MD390" s="1">
        <v>0</v>
      </c>
      <c r="ME390" s="1">
        <v>0</v>
      </c>
      <c r="MF390" s="1">
        <v>0</v>
      </c>
      <c r="MG390" s="1">
        <v>0</v>
      </c>
      <c r="MH390" s="1">
        <v>0</v>
      </c>
      <c r="MI390" s="1">
        <v>0</v>
      </c>
      <c r="MJ390" s="1">
        <v>0</v>
      </c>
      <c r="MK390" s="1">
        <v>0</v>
      </c>
      <c r="ML390" s="1">
        <v>1</v>
      </c>
      <c r="MM390" s="1">
        <v>0</v>
      </c>
      <c r="MN390" s="1">
        <v>0</v>
      </c>
      <c r="MO390" s="1">
        <v>0</v>
      </c>
      <c r="MP390" s="1">
        <v>0</v>
      </c>
      <c r="MQ390" s="1">
        <v>0</v>
      </c>
      <c r="MR390" s="1">
        <v>0</v>
      </c>
      <c r="MS390" s="1">
        <v>0</v>
      </c>
      <c r="MT390" s="1">
        <v>0</v>
      </c>
      <c r="MU390" s="1">
        <v>0</v>
      </c>
      <c r="MV390" s="1">
        <v>1</v>
      </c>
      <c r="MW390" s="1">
        <v>0</v>
      </c>
      <c r="MX390" s="1">
        <v>1</v>
      </c>
      <c r="MY390" s="1">
        <v>0</v>
      </c>
      <c r="MZ390" s="1">
        <v>1</v>
      </c>
      <c r="NA390" s="1">
        <v>0</v>
      </c>
      <c r="NB390" s="1">
        <v>0</v>
      </c>
      <c r="NC390" s="1">
        <v>1</v>
      </c>
      <c r="ND390" s="1">
        <v>0</v>
      </c>
      <c r="NE390" s="1">
        <v>1</v>
      </c>
      <c r="NF390" s="1">
        <v>0</v>
      </c>
      <c r="NG390" s="1">
        <v>1</v>
      </c>
      <c r="NH390" s="1">
        <v>1</v>
      </c>
      <c r="NI390" s="1">
        <v>1</v>
      </c>
      <c r="NJ390" s="1">
        <v>0</v>
      </c>
      <c r="NK390" s="1">
        <v>0</v>
      </c>
      <c r="NL390" s="1">
        <v>0</v>
      </c>
      <c r="NM390" s="1">
        <v>0</v>
      </c>
      <c r="NN390" s="1">
        <v>0</v>
      </c>
      <c r="NO390" s="1">
        <v>0</v>
      </c>
      <c r="NP390" s="1">
        <v>0</v>
      </c>
      <c r="NQ390" s="1">
        <v>0</v>
      </c>
      <c r="NR390" s="1">
        <v>0</v>
      </c>
      <c r="NS390" s="1">
        <v>0</v>
      </c>
      <c r="NT390" s="1">
        <v>0</v>
      </c>
      <c r="NU390" s="1">
        <v>0</v>
      </c>
      <c r="NV390" s="1">
        <v>0</v>
      </c>
      <c r="NW390" s="1">
        <v>0</v>
      </c>
      <c r="NX390" s="1">
        <v>0</v>
      </c>
      <c r="NY390" s="1">
        <v>0</v>
      </c>
      <c r="NZ390" s="1">
        <v>0</v>
      </c>
      <c r="OA390" s="1">
        <v>0</v>
      </c>
      <c r="OB390" s="1">
        <v>0</v>
      </c>
      <c r="OC390" s="1">
        <v>0</v>
      </c>
      <c r="OD390" s="1">
        <v>0</v>
      </c>
      <c r="OE390" s="1">
        <v>0</v>
      </c>
      <c r="OF390" s="1">
        <v>0</v>
      </c>
      <c r="OG390" s="1">
        <v>0</v>
      </c>
      <c r="OH390" s="1">
        <v>0</v>
      </c>
      <c r="OI390" s="1">
        <v>0</v>
      </c>
      <c r="OJ390" s="1">
        <v>0</v>
      </c>
      <c r="OK390" s="1">
        <v>0</v>
      </c>
      <c r="OL390" s="1">
        <v>0</v>
      </c>
      <c r="OM390" s="1">
        <v>0</v>
      </c>
      <c r="ON390" s="1">
        <v>0</v>
      </c>
      <c r="OO390" s="1">
        <v>0</v>
      </c>
      <c r="OP390" s="1">
        <v>0</v>
      </c>
      <c r="OQ390" s="1">
        <v>0</v>
      </c>
      <c r="OR390" s="1">
        <v>0</v>
      </c>
      <c r="OS390" s="1">
        <v>0</v>
      </c>
      <c r="OT390" s="1">
        <v>0</v>
      </c>
      <c r="OU390" s="1">
        <v>0</v>
      </c>
      <c r="OV390" s="1">
        <v>0</v>
      </c>
      <c r="OW390" s="1">
        <v>0</v>
      </c>
      <c r="OX390" s="1">
        <v>0</v>
      </c>
      <c r="OY390" s="1">
        <v>0</v>
      </c>
      <c r="OZ390" s="1">
        <v>0</v>
      </c>
      <c r="PA390" s="1">
        <v>0</v>
      </c>
      <c r="PB390" s="1">
        <v>0</v>
      </c>
      <c r="PC390" s="1">
        <v>0</v>
      </c>
      <c r="PD390" s="1">
        <v>0</v>
      </c>
      <c r="PE390" s="1">
        <v>0</v>
      </c>
      <c r="PF390" s="1">
        <v>0</v>
      </c>
      <c r="PG390" s="1">
        <v>0</v>
      </c>
      <c r="PH390" s="1">
        <v>0</v>
      </c>
      <c r="PI390" s="1">
        <v>0</v>
      </c>
      <c r="PJ390" s="1">
        <v>0</v>
      </c>
      <c r="PK390" s="1">
        <v>0</v>
      </c>
      <c r="PL390" s="1">
        <v>0</v>
      </c>
      <c r="PM390" s="1">
        <v>0</v>
      </c>
      <c r="PN390" s="1">
        <v>0</v>
      </c>
      <c r="PO390" s="1">
        <v>0</v>
      </c>
      <c r="PP390" s="1">
        <v>0</v>
      </c>
      <c r="PQ390" s="1">
        <v>0</v>
      </c>
      <c r="PR390" s="1">
        <v>0</v>
      </c>
      <c r="PS390" s="1">
        <v>0</v>
      </c>
      <c r="PT390" s="1">
        <v>1</v>
      </c>
      <c r="PU390" s="1">
        <v>1</v>
      </c>
      <c r="PV390" s="1">
        <v>4</v>
      </c>
      <c r="PW390" s="1">
        <v>4</v>
      </c>
      <c r="PX390" s="1">
        <v>4</v>
      </c>
      <c r="PY390" s="1">
        <v>4</v>
      </c>
      <c r="PZ390" s="1">
        <v>4</v>
      </c>
      <c r="QA390" s="1">
        <v>4</v>
      </c>
      <c r="QB390" s="1">
        <v>8</v>
      </c>
      <c r="QC390" s="1">
        <v>4</v>
      </c>
      <c r="QD390" s="1">
        <v>4</v>
      </c>
      <c r="QE390" s="1">
        <v>4</v>
      </c>
      <c r="QF390" s="1">
        <v>4</v>
      </c>
      <c r="QG390" s="1">
        <v>4</v>
      </c>
      <c r="QH390" s="1">
        <v>4</v>
      </c>
      <c r="QI390" s="1">
        <v>5</v>
      </c>
      <c r="QJ390" s="1">
        <v>5</v>
      </c>
      <c r="QK390" s="1">
        <v>4</v>
      </c>
      <c r="QL390" s="1">
        <v>4</v>
      </c>
      <c r="QM390" s="1">
        <v>1</v>
      </c>
      <c r="QN390" s="1">
        <v>1</v>
      </c>
      <c r="QO390" s="1">
        <v>0</v>
      </c>
      <c r="QP390" s="1">
        <v>0</v>
      </c>
      <c r="QQ390" s="1">
        <v>0</v>
      </c>
      <c r="QR390" s="1">
        <v>0</v>
      </c>
      <c r="QS390" s="1">
        <v>0</v>
      </c>
      <c r="QT390" s="1">
        <v>0</v>
      </c>
      <c r="QU390" s="1">
        <v>0</v>
      </c>
      <c r="QV390" s="1">
        <v>0</v>
      </c>
      <c r="QW390" s="1">
        <v>1</v>
      </c>
      <c r="QX390" s="1">
        <v>0</v>
      </c>
      <c r="QY390" s="1">
        <v>0</v>
      </c>
      <c r="QZ390" s="1">
        <v>1</v>
      </c>
    </row>
    <row r="391" spans="1:468">
      <c r="A391" s="1">
        <v>2016</v>
      </c>
      <c r="B391" s="1" t="s">
        <v>887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2</v>
      </c>
      <c r="L391" s="1">
        <v>2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1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2</v>
      </c>
      <c r="BY391" s="1">
        <v>2</v>
      </c>
      <c r="BZ391" s="1">
        <v>2</v>
      </c>
      <c r="CA391" s="1">
        <v>2</v>
      </c>
      <c r="CB391" s="1">
        <v>2</v>
      </c>
      <c r="CC391" s="1">
        <v>2</v>
      </c>
      <c r="CD391" s="1">
        <v>6</v>
      </c>
      <c r="CE391" s="1">
        <v>2</v>
      </c>
      <c r="CF391" s="1">
        <v>2</v>
      </c>
      <c r="CG391" s="1">
        <v>2</v>
      </c>
      <c r="CH391" s="1">
        <v>0</v>
      </c>
      <c r="CI391" s="1">
        <v>2</v>
      </c>
      <c r="CJ391" s="1">
        <v>0</v>
      </c>
      <c r="CK391" s="1">
        <v>2</v>
      </c>
      <c r="CL391" s="1">
        <v>2</v>
      </c>
      <c r="CM391" s="1">
        <v>2</v>
      </c>
      <c r="CN391" s="1">
        <v>0</v>
      </c>
      <c r="CO391" s="1">
        <v>2</v>
      </c>
      <c r="CP391" s="1">
        <v>0</v>
      </c>
      <c r="CQ391" s="1">
        <v>0</v>
      </c>
      <c r="CR391" s="1">
        <v>1</v>
      </c>
      <c r="CS391" s="1">
        <v>1</v>
      </c>
      <c r="CT391" s="1">
        <v>0</v>
      </c>
      <c r="CU391" s="1">
        <v>1</v>
      </c>
      <c r="CV391" s="1">
        <v>2</v>
      </c>
      <c r="CW391" s="1">
        <v>2</v>
      </c>
      <c r="CX391" s="1">
        <v>2</v>
      </c>
      <c r="CY391" s="1">
        <v>4</v>
      </c>
      <c r="CZ391" s="1">
        <v>2</v>
      </c>
      <c r="DA391" s="1">
        <v>2</v>
      </c>
      <c r="DB391" s="1">
        <v>0</v>
      </c>
      <c r="DC391" s="1">
        <v>0</v>
      </c>
      <c r="DD391" s="1">
        <v>2</v>
      </c>
      <c r="DE391" s="1">
        <v>2</v>
      </c>
      <c r="DF391" s="1">
        <v>3</v>
      </c>
      <c r="DG391" s="1">
        <v>3</v>
      </c>
      <c r="DH391" s="1">
        <v>2</v>
      </c>
      <c r="DI391" s="1">
        <v>0</v>
      </c>
      <c r="DJ391" s="1">
        <v>0</v>
      </c>
      <c r="DK391" s="1">
        <v>1</v>
      </c>
      <c r="DL391" s="1">
        <v>0</v>
      </c>
      <c r="DM391" s="1">
        <v>1</v>
      </c>
      <c r="DN391" s="1">
        <v>0</v>
      </c>
      <c r="DO391" s="1">
        <v>0</v>
      </c>
      <c r="DP391" s="1">
        <v>0</v>
      </c>
      <c r="DQ391" s="1">
        <v>1</v>
      </c>
      <c r="DR391" s="1">
        <v>1</v>
      </c>
      <c r="DS391" s="1">
        <v>1</v>
      </c>
      <c r="DT391" s="1">
        <v>1</v>
      </c>
      <c r="DU391" s="1">
        <v>0</v>
      </c>
      <c r="DV391" s="1">
        <v>0</v>
      </c>
      <c r="DW391" s="1">
        <v>0</v>
      </c>
      <c r="DX391" s="1">
        <v>1</v>
      </c>
      <c r="DY391" s="1">
        <v>0</v>
      </c>
      <c r="DZ391" s="1">
        <v>1</v>
      </c>
      <c r="EA391" s="1">
        <v>0</v>
      </c>
      <c r="EB391" s="1">
        <v>1</v>
      </c>
      <c r="EC391" s="1">
        <v>1</v>
      </c>
      <c r="ED391" s="1">
        <v>1</v>
      </c>
      <c r="EE391" s="1">
        <v>1</v>
      </c>
      <c r="EF391" s="1">
        <v>1</v>
      </c>
      <c r="EG391" s="1">
        <v>1</v>
      </c>
      <c r="EH391" s="1">
        <v>8</v>
      </c>
      <c r="EI391" s="1">
        <v>8</v>
      </c>
      <c r="EJ391" s="1">
        <v>0</v>
      </c>
      <c r="EK391" s="1">
        <v>16</v>
      </c>
      <c r="EL391" s="1">
        <v>16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1</v>
      </c>
      <c r="EU391" s="1">
        <v>1</v>
      </c>
      <c r="EV391" s="1">
        <v>1</v>
      </c>
      <c r="EW391" s="1">
        <v>0</v>
      </c>
      <c r="EX391" s="1">
        <v>2</v>
      </c>
      <c r="EY391" s="1">
        <v>2</v>
      </c>
      <c r="EZ391" s="1">
        <v>2</v>
      </c>
      <c r="FA391" s="1">
        <v>2</v>
      </c>
      <c r="FB391" s="1">
        <v>2</v>
      </c>
      <c r="FC391" s="1">
        <v>2</v>
      </c>
      <c r="FD391" s="1">
        <v>5</v>
      </c>
      <c r="FE391" s="1">
        <v>2</v>
      </c>
      <c r="FF391" s="1">
        <v>1</v>
      </c>
      <c r="FG391" s="1">
        <v>1</v>
      </c>
      <c r="FH391" s="1">
        <v>0</v>
      </c>
      <c r="FI391" s="1">
        <v>1</v>
      </c>
      <c r="FJ391" s="1">
        <v>3</v>
      </c>
      <c r="FK391" s="1">
        <v>2</v>
      </c>
      <c r="FL391" s="1">
        <v>2</v>
      </c>
      <c r="FM391" s="1">
        <v>2</v>
      </c>
      <c r="FN391" s="1">
        <v>1</v>
      </c>
      <c r="FO391" s="1">
        <v>0</v>
      </c>
      <c r="FP391" s="1">
        <v>0</v>
      </c>
      <c r="FQ391" s="1">
        <v>0</v>
      </c>
      <c r="FR391" s="1">
        <v>1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9</v>
      </c>
      <c r="GA391" s="1">
        <v>9</v>
      </c>
      <c r="GB391" s="1">
        <v>0</v>
      </c>
      <c r="GC391" s="1">
        <v>0</v>
      </c>
      <c r="GD391" s="1">
        <v>0</v>
      </c>
      <c r="GE391" s="1">
        <v>9</v>
      </c>
      <c r="GF391" s="1">
        <v>9</v>
      </c>
      <c r="GG391" s="1">
        <v>9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1</v>
      </c>
      <c r="GT391" s="1">
        <v>1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6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2</v>
      </c>
      <c r="HS391" s="1">
        <v>2</v>
      </c>
      <c r="HT391" s="1">
        <v>0</v>
      </c>
      <c r="HU391" s="1">
        <v>2</v>
      </c>
      <c r="HV391" s="1">
        <v>0</v>
      </c>
      <c r="HW391" s="1">
        <v>0</v>
      </c>
      <c r="HX391" s="1">
        <v>2</v>
      </c>
      <c r="HY391" s="1">
        <v>2</v>
      </c>
      <c r="HZ391" s="1">
        <v>1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1</v>
      </c>
      <c r="JQ391" s="1">
        <v>1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1</v>
      </c>
      <c r="JY391" s="1">
        <v>0</v>
      </c>
      <c r="JZ391" s="1">
        <v>1</v>
      </c>
      <c r="KA391" s="1">
        <v>0</v>
      </c>
      <c r="KB391" s="1">
        <v>0</v>
      </c>
      <c r="KC391" s="1">
        <v>0</v>
      </c>
      <c r="KD391" s="1">
        <v>0</v>
      </c>
      <c r="KE391" s="1">
        <v>1</v>
      </c>
      <c r="KF391" s="1">
        <v>0</v>
      </c>
      <c r="KG391" s="1">
        <v>1</v>
      </c>
      <c r="KH391" s="1">
        <v>0</v>
      </c>
      <c r="KI391" s="1">
        <v>1</v>
      </c>
      <c r="KJ391" s="1">
        <v>0</v>
      </c>
      <c r="KK391" s="1">
        <v>1</v>
      </c>
      <c r="KL391" s="1">
        <v>0</v>
      </c>
      <c r="KM391" s="1">
        <v>1</v>
      </c>
      <c r="KN391" s="1">
        <v>1</v>
      </c>
      <c r="KO391" s="1">
        <v>1</v>
      </c>
      <c r="KP391" s="1">
        <v>1</v>
      </c>
      <c r="KQ391" s="1">
        <v>1</v>
      </c>
      <c r="KR391" s="1">
        <v>1</v>
      </c>
      <c r="KS391" s="1">
        <v>2</v>
      </c>
      <c r="KT391" s="1">
        <v>2</v>
      </c>
      <c r="KU391" s="1">
        <v>0</v>
      </c>
      <c r="KV391" s="1">
        <v>0</v>
      </c>
      <c r="KW391" s="1">
        <v>0</v>
      </c>
      <c r="KX391" s="1">
        <v>0</v>
      </c>
      <c r="KY391" s="1">
        <v>1</v>
      </c>
      <c r="KZ391" s="1">
        <v>1</v>
      </c>
      <c r="LA391" s="1">
        <v>1</v>
      </c>
      <c r="LB391" s="1">
        <v>1</v>
      </c>
      <c r="LC391" s="1">
        <v>1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1</v>
      </c>
      <c r="LL391" s="1">
        <v>8</v>
      </c>
      <c r="LM391" s="1">
        <v>0</v>
      </c>
      <c r="LN391" s="1">
        <v>21</v>
      </c>
      <c r="LO391" s="1">
        <v>21</v>
      </c>
      <c r="LP391" s="1">
        <v>5</v>
      </c>
      <c r="LQ391" s="1">
        <v>0</v>
      </c>
      <c r="LR391" s="1">
        <v>1</v>
      </c>
      <c r="LS391" s="1">
        <v>1</v>
      </c>
      <c r="LT391" s="1">
        <v>0</v>
      </c>
      <c r="LU391" s="1">
        <v>1</v>
      </c>
      <c r="LV391" s="1">
        <v>0</v>
      </c>
      <c r="LW391" s="1">
        <v>1</v>
      </c>
      <c r="LX391" s="1">
        <v>0</v>
      </c>
      <c r="LY391" s="1">
        <v>0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ML391" s="1">
        <v>3</v>
      </c>
      <c r="MM391" s="1">
        <v>0</v>
      </c>
      <c r="MN391" s="1">
        <v>0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G391" s="1">
        <v>0</v>
      </c>
      <c r="NH391" s="1">
        <v>0</v>
      </c>
      <c r="NI391" s="1">
        <v>0</v>
      </c>
      <c r="NJ391" s="1">
        <v>0</v>
      </c>
      <c r="NK391" s="1">
        <v>0</v>
      </c>
      <c r="NL391" s="1">
        <v>0</v>
      </c>
      <c r="NM391" s="1">
        <v>0</v>
      </c>
      <c r="NN391" s="1">
        <v>0</v>
      </c>
      <c r="NO391" s="1">
        <v>0</v>
      </c>
      <c r="NP391" s="1">
        <v>0</v>
      </c>
      <c r="NQ391" s="1">
        <v>0</v>
      </c>
      <c r="NR391" s="1">
        <v>0</v>
      </c>
      <c r="NS391" s="1">
        <v>0</v>
      </c>
      <c r="NT391" s="1">
        <v>0</v>
      </c>
      <c r="NU391" s="1">
        <v>0</v>
      </c>
      <c r="NV391" s="1">
        <v>0</v>
      </c>
      <c r="NW391" s="1">
        <v>0</v>
      </c>
      <c r="NX391" s="1">
        <v>0</v>
      </c>
      <c r="NY391" s="1">
        <v>0</v>
      </c>
      <c r="NZ391" s="1">
        <v>0</v>
      </c>
      <c r="OA391" s="1">
        <v>0</v>
      </c>
      <c r="OB391" s="1">
        <v>0</v>
      </c>
      <c r="OC391" s="1">
        <v>0</v>
      </c>
      <c r="OD391" s="1">
        <v>0</v>
      </c>
      <c r="OE391" s="1">
        <v>0</v>
      </c>
      <c r="OF391" s="1">
        <v>0</v>
      </c>
      <c r="OG391" s="1">
        <v>0</v>
      </c>
      <c r="OH391" s="1">
        <v>0</v>
      </c>
      <c r="OI391" s="1">
        <v>0</v>
      </c>
      <c r="OJ391" s="1">
        <v>0</v>
      </c>
      <c r="OK391" s="1">
        <v>0</v>
      </c>
      <c r="OL391" s="1">
        <v>0</v>
      </c>
      <c r="OM391" s="1">
        <v>0</v>
      </c>
      <c r="ON391" s="1">
        <v>0</v>
      </c>
      <c r="OO391" s="1">
        <v>0</v>
      </c>
      <c r="OP391" s="1">
        <v>0</v>
      </c>
      <c r="OQ391" s="1">
        <v>0</v>
      </c>
      <c r="OR391" s="1">
        <v>0</v>
      </c>
      <c r="OS391" s="1">
        <v>0</v>
      </c>
      <c r="OT391" s="1">
        <v>0</v>
      </c>
      <c r="OU391" s="1">
        <v>0</v>
      </c>
      <c r="OV391" s="1">
        <v>0</v>
      </c>
      <c r="OW391" s="1">
        <v>0</v>
      </c>
      <c r="OX391" s="1">
        <v>0</v>
      </c>
      <c r="OY391" s="1">
        <v>0</v>
      </c>
      <c r="OZ391" s="1">
        <v>0</v>
      </c>
      <c r="PA391" s="1">
        <v>0</v>
      </c>
      <c r="PB391" s="1">
        <v>0</v>
      </c>
      <c r="PC391" s="1">
        <v>0</v>
      </c>
      <c r="PD391" s="1">
        <v>0</v>
      </c>
      <c r="PE391" s="1">
        <v>0</v>
      </c>
      <c r="PF391" s="1">
        <v>0</v>
      </c>
      <c r="PG391" s="1">
        <v>0</v>
      </c>
      <c r="PH391" s="1">
        <v>0</v>
      </c>
      <c r="PI391" s="1">
        <v>0</v>
      </c>
      <c r="PJ391" s="1">
        <v>0</v>
      </c>
      <c r="PK391" s="1">
        <v>0</v>
      </c>
      <c r="PL391" s="1">
        <v>0</v>
      </c>
      <c r="PM391" s="1">
        <v>0</v>
      </c>
      <c r="PN391" s="1">
        <v>0</v>
      </c>
      <c r="PO391" s="1">
        <v>0</v>
      </c>
      <c r="PP391" s="1">
        <v>0</v>
      </c>
      <c r="PQ391" s="1">
        <v>0</v>
      </c>
      <c r="PR391" s="1">
        <v>0</v>
      </c>
      <c r="PS391" s="1">
        <v>0</v>
      </c>
      <c r="PT391" s="1">
        <v>1</v>
      </c>
      <c r="PU391" s="1">
        <v>1</v>
      </c>
      <c r="PV391" s="1">
        <v>4</v>
      </c>
      <c r="PW391" s="1">
        <v>4</v>
      </c>
      <c r="PX391" s="1">
        <v>4</v>
      </c>
      <c r="PY391" s="1">
        <v>4</v>
      </c>
      <c r="PZ391" s="1">
        <v>4</v>
      </c>
      <c r="QA391" s="1">
        <v>4</v>
      </c>
      <c r="QB391" s="1">
        <v>8</v>
      </c>
      <c r="QC391" s="1">
        <v>4</v>
      </c>
      <c r="QD391" s="1">
        <v>4</v>
      </c>
      <c r="QE391" s="1">
        <v>4</v>
      </c>
      <c r="QF391" s="1">
        <v>4</v>
      </c>
      <c r="QG391" s="1">
        <v>4</v>
      </c>
      <c r="QH391" s="1">
        <v>4</v>
      </c>
      <c r="QI391" s="1">
        <v>5</v>
      </c>
      <c r="QJ391" s="1">
        <v>5</v>
      </c>
      <c r="QK391" s="1">
        <v>4</v>
      </c>
      <c r="QL391" s="1">
        <v>4</v>
      </c>
      <c r="QM391" s="1">
        <v>1</v>
      </c>
      <c r="QN391" s="1">
        <v>1</v>
      </c>
      <c r="QO391" s="1">
        <v>0</v>
      </c>
      <c r="QP391" s="1">
        <v>0</v>
      </c>
      <c r="QQ391" s="1">
        <v>0</v>
      </c>
      <c r="QR391" s="1">
        <v>0</v>
      </c>
      <c r="QS391" s="1">
        <v>0</v>
      </c>
      <c r="QT391" s="1">
        <v>0</v>
      </c>
      <c r="QU391" s="1">
        <v>0</v>
      </c>
      <c r="QV391" s="1">
        <v>0</v>
      </c>
      <c r="QW391" s="1">
        <v>0</v>
      </c>
      <c r="QX391" s="1">
        <v>0</v>
      </c>
      <c r="QY391" s="1">
        <v>0</v>
      </c>
      <c r="QZ391" s="1">
        <v>1</v>
      </c>
    </row>
    <row r="392" spans="1:468">
      <c r="A392" s="1">
        <v>2016</v>
      </c>
      <c r="B392" s="1" t="s">
        <v>888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2</v>
      </c>
      <c r="L392" s="1">
        <v>2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2</v>
      </c>
      <c r="BC392" s="1">
        <v>0</v>
      </c>
      <c r="BD392" s="1">
        <v>0</v>
      </c>
      <c r="BE392" s="1">
        <v>1</v>
      </c>
      <c r="BF392" s="1">
        <v>1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1</v>
      </c>
      <c r="BW392" s="1">
        <v>0</v>
      </c>
      <c r="BX392" s="1">
        <v>3</v>
      </c>
      <c r="BY392" s="1">
        <v>3</v>
      </c>
      <c r="BZ392" s="1">
        <v>2</v>
      </c>
      <c r="CA392" s="1">
        <v>2</v>
      </c>
      <c r="CB392" s="1">
        <v>3</v>
      </c>
      <c r="CC392" s="1">
        <v>3</v>
      </c>
      <c r="CD392" s="1">
        <v>4</v>
      </c>
      <c r="CE392" s="1">
        <v>2</v>
      </c>
      <c r="CF392" s="1">
        <v>2</v>
      </c>
      <c r="CG392" s="1">
        <v>3</v>
      </c>
      <c r="CH392" s="1">
        <v>0</v>
      </c>
      <c r="CI392" s="1">
        <v>3</v>
      </c>
      <c r="CJ392" s="1">
        <v>2</v>
      </c>
      <c r="CK392" s="1">
        <v>3</v>
      </c>
      <c r="CL392" s="1">
        <v>4</v>
      </c>
      <c r="CM392" s="1">
        <v>4</v>
      </c>
      <c r="CN392" s="1">
        <v>2</v>
      </c>
      <c r="CO392" s="1">
        <v>3</v>
      </c>
      <c r="CP392" s="1">
        <v>0</v>
      </c>
      <c r="CQ392" s="1">
        <v>0</v>
      </c>
      <c r="CR392" s="1">
        <v>1</v>
      </c>
      <c r="CS392" s="1">
        <v>1</v>
      </c>
      <c r="CT392" s="1">
        <v>0</v>
      </c>
      <c r="CU392" s="1">
        <v>1</v>
      </c>
      <c r="CV392" s="1">
        <v>2</v>
      </c>
      <c r="CW392" s="1">
        <v>2</v>
      </c>
      <c r="CX392" s="1">
        <v>2</v>
      </c>
      <c r="CY392" s="1">
        <v>4</v>
      </c>
      <c r="CZ392" s="1">
        <v>2</v>
      </c>
      <c r="DA392" s="1">
        <v>2</v>
      </c>
      <c r="DB392" s="1">
        <v>0</v>
      </c>
      <c r="DC392" s="1">
        <v>0</v>
      </c>
      <c r="DD392" s="1">
        <v>2</v>
      </c>
      <c r="DE392" s="1">
        <v>2</v>
      </c>
      <c r="DF392" s="1">
        <v>3</v>
      </c>
      <c r="DG392" s="1">
        <v>3</v>
      </c>
      <c r="DH392" s="1">
        <v>2</v>
      </c>
      <c r="DI392" s="1">
        <v>0</v>
      </c>
      <c r="DJ392" s="1">
        <v>0</v>
      </c>
      <c r="DK392" s="1">
        <v>1</v>
      </c>
      <c r="DL392" s="1">
        <v>0</v>
      </c>
      <c r="DM392" s="1">
        <v>1</v>
      </c>
      <c r="DN392" s="1">
        <v>0</v>
      </c>
      <c r="DO392" s="1">
        <v>0</v>
      </c>
      <c r="DP392" s="1">
        <v>0</v>
      </c>
      <c r="DQ392" s="1">
        <v>1</v>
      </c>
      <c r="DR392" s="1">
        <v>1</v>
      </c>
      <c r="DS392" s="1">
        <v>1</v>
      </c>
      <c r="DT392" s="1">
        <v>1</v>
      </c>
      <c r="DU392" s="1">
        <v>0</v>
      </c>
      <c r="DV392" s="1">
        <v>0</v>
      </c>
      <c r="DW392" s="1">
        <v>0</v>
      </c>
      <c r="DX392" s="1">
        <v>1</v>
      </c>
      <c r="DY392" s="1">
        <v>0</v>
      </c>
      <c r="DZ392" s="1">
        <v>1</v>
      </c>
      <c r="EA392" s="1">
        <v>0</v>
      </c>
      <c r="EB392" s="1">
        <v>1</v>
      </c>
      <c r="EC392" s="1">
        <v>1</v>
      </c>
      <c r="ED392" s="1">
        <v>1</v>
      </c>
      <c r="EE392" s="1">
        <v>1</v>
      </c>
      <c r="EF392" s="1">
        <v>1</v>
      </c>
      <c r="EG392" s="1">
        <v>1</v>
      </c>
      <c r="EH392" s="1">
        <v>1</v>
      </c>
      <c r="EI392" s="1">
        <v>1</v>
      </c>
      <c r="EJ392" s="1">
        <v>0</v>
      </c>
      <c r="EK392" s="1">
        <v>1</v>
      </c>
      <c r="EL392" s="1">
        <v>1</v>
      </c>
      <c r="EM392" s="1">
        <v>0</v>
      </c>
      <c r="EN392" s="1">
        <v>1</v>
      </c>
      <c r="EO392" s="1">
        <v>1</v>
      </c>
      <c r="EP392" s="1">
        <v>1</v>
      </c>
      <c r="EQ392" s="1">
        <v>1</v>
      </c>
      <c r="ER392" s="1">
        <v>1</v>
      </c>
      <c r="ES392" s="1">
        <v>0</v>
      </c>
      <c r="ET392" s="1">
        <v>1</v>
      </c>
      <c r="EU392" s="1">
        <v>1</v>
      </c>
      <c r="EV392" s="1">
        <v>1</v>
      </c>
      <c r="EW392" s="1">
        <v>0</v>
      </c>
      <c r="EX392" s="1">
        <v>2</v>
      </c>
      <c r="EY392" s="1">
        <v>2</v>
      </c>
      <c r="EZ392" s="1">
        <v>2</v>
      </c>
      <c r="FA392" s="1">
        <v>2</v>
      </c>
      <c r="FB392" s="1">
        <v>2</v>
      </c>
      <c r="FC392" s="1">
        <v>2</v>
      </c>
      <c r="FD392" s="1">
        <v>4</v>
      </c>
      <c r="FE392" s="1">
        <v>2</v>
      </c>
      <c r="FF392" s="1">
        <v>1</v>
      </c>
      <c r="FG392" s="1">
        <v>1</v>
      </c>
      <c r="FH392" s="1">
        <v>0</v>
      </c>
      <c r="FI392" s="1">
        <v>1</v>
      </c>
      <c r="FJ392" s="1">
        <v>2</v>
      </c>
      <c r="FK392" s="1">
        <v>2</v>
      </c>
      <c r="FL392" s="1">
        <v>2</v>
      </c>
      <c r="FM392" s="1">
        <v>2</v>
      </c>
      <c r="FN392" s="1">
        <v>1</v>
      </c>
      <c r="FO392" s="1">
        <v>0</v>
      </c>
      <c r="FP392" s="1">
        <v>0</v>
      </c>
      <c r="FQ392" s="1">
        <v>1</v>
      </c>
      <c r="FR392" s="1">
        <v>1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4</v>
      </c>
      <c r="GA392" s="1">
        <v>4</v>
      </c>
      <c r="GB392" s="1">
        <v>0</v>
      </c>
      <c r="GC392" s="1">
        <v>0</v>
      </c>
      <c r="GD392" s="1">
        <v>0</v>
      </c>
      <c r="GE392" s="1">
        <v>4</v>
      </c>
      <c r="GF392" s="1">
        <v>4</v>
      </c>
      <c r="GG392" s="1">
        <v>4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1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3</v>
      </c>
      <c r="HS392" s="1">
        <v>3</v>
      </c>
      <c r="HT392" s="1">
        <v>0</v>
      </c>
      <c r="HU392" s="1">
        <v>3</v>
      </c>
      <c r="HV392" s="1">
        <v>0</v>
      </c>
      <c r="HW392" s="1">
        <v>0</v>
      </c>
      <c r="HX392" s="1">
        <v>0</v>
      </c>
      <c r="HY392" s="1">
        <v>0</v>
      </c>
      <c r="HZ392" s="1">
        <v>4</v>
      </c>
      <c r="IA392" s="1">
        <v>3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1</v>
      </c>
      <c r="JQ392" s="1">
        <v>1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1</v>
      </c>
      <c r="JY392" s="1">
        <v>0</v>
      </c>
      <c r="JZ392" s="1">
        <v>1</v>
      </c>
      <c r="KA392" s="1">
        <v>0</v>
      </c>
      <c r="KB392" s="1">
        <v>0</v>
      </c>
      <c r="KC392" s="1">
        <v>0</v>
      </c>
      <c r="KD392" s="1">
        <v>0</v>
      </c>
      <c r="KE392" s="1">
        <v>1</v>
      </c>
      <c r="KF392" s="1">
        <v>1</v>
      </c>
      <c r="KG392" s="1">
        <v>1</v>
      </c>
      <c r="KH392" s="1">
        <v>0</v>
      </c>
      <c r="KI392" s="1">
        <v>1</v>
      </c>
      <c r="KJ392" s="1">
        <v>0</v>
      </c>
      <c r="KK392" s="1">
        <v>1</v>
      </c>
      <c r="KL392" s="1">
        <v>0</v>
      </c>
      <c r="KM392" s="1">
        <v>0</v>
      </c>
      <c r="KN392" s="1">
        <v>1</v>
      </c>
      <c r="KO392" s="1">
        <v>1</v>
      </c>
      <c r="KP392" s="1">
        <v>1</v>
      </c>
      <c r="KQ392" s="1">
        <v>1</v>
      </c>
      <c r="KR392" s="1">
        <v>1</v>
      </c>
      <c r="KS392" s="1">
        <v>2</v>
      </c>
      <c r="KT392" s="1">
        <v>2</v>
      </c>
      <c r="KU392" s="1">
        <v>0</v>
      </c>
      <c r="KV392" s="1">
        <v>0</v>
      </c>
      <c r="KW392" s="1">
        <v>0</v>
      </c>
      <c r="KX392" s="1">
        <v>0</v>
      </c>
      <c r="KY392" s="1">
        <v>1</v>
      </c>
      <c r="KZ392" s="1">
        <v>1</v>
      </c>
      <c r="LA392" s="1">
        <v>1</v>
      </c>
      <c r="LB392" s="1">
        <v>1</v>
      </c>
      <c r="LC392" s="1">
        <v>1</v>
      </c>
      <c r="LD392" s="1">
        <v>0</v>
      </c>
      <c r="LE392" s="1">
        <v>0</v>
      </c>
      <c r="LF392" s="1">
        <v>0</v>
      </c>
      <c r="LG392" s="1">
        <v>1</v>
      </c>
      <c r="LH392" s="1">
        <v>0</v>
      </c>
      <c r="LI392" s="1">
        <v>0</v>
      </c>
      <c r="LJ392" s="1">
        <v>0</v>
      </c>
      <c r="LK392" s="1">
        <v>1</v>
      </c>
      <c r="LL392" s="1">
        <v>8</v>
      </c>
      <c r="LM392" s="1">
        <v>0</v>
      </c>
      <c r="LN392" s="1">
        <v>27</v>
      </c>
      <c r="LO392" s="1">
        <v>27</v>
      </c>
      <c r="LP392" s="1">
        <v>6</v>
      </c>
      <c r="LQ392" s="1">
        <v>1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0</v>
      </c>
      <c r="LZ392" s="1">
        <v>0</v>
      </c>
      <c r="MA392" s="1">
        <v>0</v>
      </c>
      <c r="MB392" s="1">
        <v>0</v>
      </c>
      <c r="MC392" s="1">
        <v>0</v>
      </c>
      <c r="MD392" s="1">
        <v>0</v>
      </c>
      <c r="ME392" s="1">
        <v>0</v>
      </c>
      <c r="MF392" s="1">
        <v>0</v>
      </c>
      <c r="MG392" s="1">
        <v>0</v>
      </c>
      <c r="MH392" s="1">
        <v>0</v>
      </c>
      <c r="MI392" s="1">
        <v>0</v>
      </c>
      <c r="MJ392" s="1">
        <v>0</v>
      </c>
      <c r="MK392" s="1">
        <v>0</v>
      </c>
      <c r="ML392" s="1">
        <v>1</v>
      </c>
      <c r="MM392" s="1">
        <v>0</v>
      </c>
      <c r="MN392" s="1">
        <v>0</v>
      </c>
      <c r="MO392" s="1">
        <v>0</v>
      </c>
      <c r="MP392" s="1">
        <v>0</v>
      </c>
      <c r="MQ392" s="1">
        <v>0</v>
      </c>
      <c r="MR392" s="1">
        <v>0</v>
      </c>
      <c r="MS392" s="1">
        <v>0</v>
      </c>
      <c r="MT392" s="1">
        <v>0</v>
      </c>
      <c r="MU392" s="1">
        <v>0</v>
      </c>
      <c r="MV392" s="1">
        <v>0</v>
      </c>
      <c r="MW392" s="1">
        <v>0</v>
      </c>
      <c r="MX392" s="1">
        <v>0</v>
      </c>
      <c r="MY392" s="1">
        <v>0</v>
      </c>
      <c r="MZ392" s="1">
        <v>0</v>
      </c>
      <c r="NA392" s="1">
        <v>0</v>
      </c>
      <c r="NB392" s="1">
        <v>0</v>
      </c>
      <c r="NC392" s="1">
        <v>0</v>
      </c>
      <c r="ND392" s="1">
        <v>0</v>
      </c>
      <c r="NE392" s="1">
        <v>0</v>
      </c>
      <c r="NF392" s="1">
        <v>0</v>
      </c>
      <c r="NG392" s="1">
        <v>0</v>
      </c>
      <c r="NH392" s="1">
        <v>0</v>
      </c>
      <c r="NI392" s="1">
        <v>0</v>
      </c>
      <c r="NJ392" s="1">
        <v>0</v>
      </c>
      <c r="NK392" s="1">
        <v>0</v>
      </c>
      <c r="NL392" s="1">
        <v>0</v>
      </c>
      <c r="NM392" s="1">
        <v>0</v>
      </c>
      <c r="NN392" s="1">
        <v>0</v>
      </c>
      <c r="NO392" s="1">
        <v>0</v>
      </c>
      <c r="NP392" s="1">
        <v>0</v>
      </c>
      <c r="NQ392" s="1">
        <v>0</v>
      </c>
      <c r="NR392" s="1">
        <v>0</v>
      </c>
      <c r="NS392" s="1">
        <v>0</v>
      </c>
      <c r="NT392" s="1">
        <v>0</v>
      </c>
      <c r="NU392" s="1">
        <v>0</v>
      </c>
      <c r="NV392" s="1">
        <v>0</v>
      </c>
      <c r="NW392" s="1">
        <v>0</v>
      </c>
      <c r="NX392" s="1">
        <v>0</v>
      </c>
      <c r="NY392" s="1">
        <v>0</v>
      </c>
      <c r="NZ392" s="1">
        <v>0</v>
      </c>
      <c r="OA392" s="1">
        <v>0</v>
      </c>
      <c r="OB392" s="1">
        <v>0</v>
      </c>
      <c r="OC392" s="1">
        <v>0</v>
      </c>
      <c r="OD392" s="1">
        <v>0</v>
      </c>
      <c r="OE392" s="1">
        <v>0</v>
      </c>
      <c r="OF392" s="1">
        <v>0</v>
      </c>
      <c r="OG392" s="1">
        <v>0</v>
      </c>
      <c r="OH392" s="1">
        <v>0</v>
      </c>
      <c r="OI392" s="1">
        <v>0</v>
      </c>
      <c r="OJ392" s="1">
        <v>0</v>
      </c>
      <c r="OK392" s="1">
        <v>0</v>
      </c>
      <c r="OL392" s="1">
        <v>0</v>
      </c>
      <c r="OM392" s="1">
        <v>0</v>
      </c>
      <c r="ON392" s="1">
        <v>0</v>
      </c>
      <c r="OO392" s="1">
        <v>0</v>
      </c>
      <c r="OP392" s="1">
        <v>0</v>
      </c>
      <c r="OQ392" s="1">
        <v>0</v>
      </c>
      <c r="OR392" s="1">
        <v>0</v>
      </c>
      <c r="OS392" s="1">
        <v>0</v>
      </c>
      <c r="OT392" s="1">
        <v>0</v>
      </c>
      <c r="OU392" s="1">
        <v>0</v>
      </c>
      <c r="OV392" s="1">
        <v>0</v>
      </c>
      <c r="OW392" s="1">
        <v>0</v>
      </c>
      <c r="OX392" s="1">
        <v>0</v>
      </c>
      <c r="OY392" s="1">
        <v>0</v>
      </c>
      <c r="OZ392" s="1">
        <v>0</v>
      </c>
      <c r="PA392" s="1">
        <v>0</v>
      </c>
      <c r="PB392" s="1">
        <v>0</v>
      </c>
      <c r="PC392" s="1">
        <v>0</v>
      </c>
      <c r="PD392" s="1">
        <v>0</v>
      </c>
      <c r="PE392" s="1">
        <v>0</v>
      </c>
      <c r="PF392" s="1">
        <v>0</v>
      </c>
      <c r="PG392" s="1">
        <v>0</v>
      </c>
      <c r="PH392" s="1">
        <v>0</v>
      </c>
      <c r="PI392" s="1">
        <v>0</v>
      </c>
      <c r="PJ392" s="1">
        <v>0</v>
      </c>
      <c r="PK392" s="1">
        <v>0</v>
      </c>
      <c r="PL392" s="1">
        <v>0</v>
      </c>
      <c r="PM392" s="1">
        <v>0</v>
      </c>
      <c r="PN392" s="1">
        <v>0</v>
      </c>
      <c r="PO392" s="1">
        <v>0</v>
      </c>
      <c r="PP392" s="1">
        <v>0</v>
      </c>
      <c r="PQ392" s="1">
        <v>0</v>
      </c>
      <c r="PR392" s="1">
        <v>0</v>
      </c>
      <c r="PS392" s="1">
        <v>0</v>
      </c>
      <c r="PT392" s="1">
        <v>1</v>
      </c>
      <c r="PU392" s="1">
        <v>1</v>
      </c>
      <c r="PV392" s="1">
        <v>4</v>
      </c>
      <c r="PW392" s="1">
        <v>4</v>
      </c>
      <c r="PX392" s="1">
        <v>4</v>
      </c>
      <c r="PY392" s="1">
        <v>4</v>
      </c>
      <c r="PZ392" s="1">
        <v>4</v>
      </c>
      <c r="QA392" s="1">
        <v>4</v>
      </c>
      <c r="QB392" s="1">
        <v>8</v>
      </c>
      <c r="QC392" s="1">
        <v>4</v>
      </c>
      <c r="QD392" s="1">
        <v>4</v>
      </c>
      <c r="QE392" s="1">
        <v>4</v>
      </c>
      <c r="QF392" s="1">
        <v>4</v>
      </c>
      <c r="QG392" s="1">
        <v>4</v>
      </c>
      <c r="QH392" s="1">
        <v>4</v>
      </c>
      <c r="QI392" s="1">
        <v>5</v>
      </c>
      <c r="QJ392" s="1">
        <v>5</v>
      </c>
      <c r="QK392" s="1">
        <v>4</v>
      </c>
      <c r="QL392" s="1">
        <v>4</v>
      </c>
      <c r="QM392" s="1">
        <v>1</v>
      </c>
      <c r="QN392" s="1">
        <v>1</v>
      </c>
      <c r="QO392" s="1">
        <v>0</v>
      </c>
      <c r="QP392" s="1">
        <v>0</v>
      </c>
      <c r="QQ392" s="1">
        <v>0</v>
      </c>
      <c r="QR392" s="1">
        <v>0</v>
      </c>
      <c r="QS392" s="1">
        <v>0</v>
      </c>
      <c r="QT392" s="1">
        <v>0</v>
      </c>
      <c r="QU392" s="1">
        <v>0</v>
      </c>
      <c r="QV392" s="1">
        <v>0</v>
      </c>
      <c r="QW392" s="1">
        <v>1</v>
      </c>
      <c r="QX392" s="1">
        <v>0</v>
      </c>
      <c r="QY392" s="1">
        <v>0</v>
      </c>
      <c r="QZ392" s="1">
        <v>1</v>
      </c>
    </row>
    <row r="393" spans="1:468">
      <c r="A393" s="1">
        <v>2016</v>
      </c>
      <c r="B393" s="1" t="s">
        <v>889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2</v>
      </c>
      <c r="L393" s="1">
        <v>2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2</v>
      </c>
      <c r="BC393" s="1">
        <v>0</v>
      </c>
      <c r="BD393" s="1">
        <v>0</v>
      </c>
      <c r="BE393" s="1">
        <v>1</v>
      </c>
      <c r="BF393" s="1">
        <v>1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1</v>
      </c>
      <c r="BW393" s="1">
        <v>0</v>
      </c>
      <c r="BX393" s="1">
        <v>3</v>
      </c>
      <c r="BY393" s="1">
        <v>3</v>
      </c>
      <c r="BZ393" s="1">
        <v>3</v>
      </c>
      <c r="CA393" s="1">
        <v>2</v>
      </c>
      <c r="CB393" s="1">
        <v>3</v>
      </c>
      <c r="CC393" s="1">
        <v>3</v>
      </c>
      <c r="CD393" s="1">
        <v>6</v>
      </c>
      <c r="CE393" s="1">
        <v>3</v>
      </c>
      <c r="CF393" s="1">
        <v>3</v>
      </c>
      <c r="CG393" s="1">
        <v>3</v>
      </c>
      <c r="CH393" s="1">
        <v>0</v>
      </c>
      <c r="CI393" s="1">
        <v>3</v>
      </c>
      <c r="CJ393" s="1">
        <v>4</v>
      </c>
      <c r="CK393" s="1">
        <v>3</v>
      </c>
      <c r="CL393" s="1">
        <v>6</v>
      </c>
      <c r="CM393" s="1">
        <v>6</v>
      </c>
      <c r="CN393" s="1">
        <v>3</v>
      </c>
      <c r="CO393" s="1">
        <v>3</v>
      </c>
      <c r="CP393" s="1">
        <v>0</v>
      </c>
      <c r="CQ393" s="1">
        <v>0</v>
      </c>
      <c r="CR393" s="1">
        <v>1</v>
      </c>
      <c r="CS393" s="1">
        <v>1</v>
      </c>
      <c r="CT393" s="1">
        <v>0</v>
      </c>
      <c r="CU393" s="1">
        <v>1</v>
      </c>
      <c r="CV393" s="1">
        <v>2</v>
      </c>
      <c r="CW393" s="1">
        <v>2</v>
      </c>
      <c r="CX393" s="1">
        <v>2</v>
      </c>
      <c r="CY393" s="1">
        <v>4</v>
      </c>
      <c r="CZ393" s="1">
        <v>2</v>
      </c>
      <c r="DA393" s="1">
        <v>2</v>
      </c>
      <c r="DB393" s="1">
        <v>0</v>
      </c>
      <c r="DC393" s="1">
        <v>0</v>
      </c>
      <c r="DD393" s="1">
        <v>2</v>
      </c>
      <c r="DE393" s="1">
        <v>2</v>
      </c>
      <c r="DF393" s="1">
        <v>3</v>
      </c>
      <c r="DG393" s="1">
        <v>3</v>
      </c>
      <c r="DH393" s="1">
        <v>2</v>
      </c>
      <c r="DI393" s="1">
        <v>0</v>
      </c>
      <c r="DJ393" s="1">
        <v>0</v>
      </c>
      <c r="DK393" s="1">
        <v>1</v>
      </c>
      <c r="DL393" s="1">
        <v>0</v>
      </c>
      <c r="DM393" s="1">
        <v>1</v>
      </c>
      <c r="DN393" s="1">
        <v>0</v>
      </c>
      <c r="DO393" s="1">
        <v>0</v>
      </c>
      <c r="DP393" s="1">
        <v>0</v>
      </c>
      <c r="DQ393" s="1">
        <v>1</v>
      </c>
      <c r="DR393" s="1">
        <v>1</v>
      </c>
      <c r="DS393" s="1">
        <v>1</v>
      </c>
      <c r="DT393" s="1">
        <v>1</v>
      </c>
      <c r="DU393" s="1">
        <v>0</v>
      </c>
      <c r="DV393" s="1">
        <v>0</v>
      </c>
      <c r="DW393" s="1">
        <v>0</v>
      </c>
      <c r="DX393" s="1">
        <v>1</v>
      </c>
      <c r="DY393" s="1">
        <v>0</v>
      </c>
      <c r="DZ393" s="1">
        <v>1</v>
      </c>
      <c r="EA393" s="1">
        <v>0</v>
      </c>
      <c r="EB393" s="1">
        <v>1</v>
      </c>
      <c r="EC393" s="1">
        <v>1</v>
      </c>
      <c r="ED393" s="1">
        <v>1</v>
      </c>
      <c r="EE393" s="1">
        <v>1</v>
      </c>
      <c r="EF393" s="1">
        <v>1</v>
      </c>
      <c r="EG393" s="1">
        <v>1</v>
      </c>
      <c r="EH393" s="1">
        <v>1</v>
      </c>
      <c r="EI393" s="1">
        <v>1</v>
      </c>
      <c r="EJ393" s="1">
        <v>0</v>
      </c>
      <c r="EK393" s="1">
        <v>1</v>
      </c>
      <c r="EL393" s="1">
        <v>1</v>
      </c>
      <c r="EM393" s="1">
        <v>0</v>
      </c>
      <c r="EN393" s="1">
        <v>1</v>
      </c>
      <c r="EO393" s="1">
        <v>1</v>
      </c>
      <c r="EP393" s="1">
        <v>1</v>
      </c>
      <c r="EQ393" s="1">
        <v>1</v>
      </c>
      <c r="ER393" s="1">
        <v>1</v>
      </c>
      <c r="ES393" s="1">
        <v>0</v>
      </c>
      <c r="ET393" s="1">
        <v>1</v>
      </c>
      <c r="EU393" s="1">
        <v>1</v>
      </c>
      <c r="EV393" s="1">
        <v>1</v>
      </c>
      <c r="EW393" s="1">
        <v>0</v>
      </c>
      <c r="EX393" s="1">
        <v>2</v>
      </c>
      <c r="EY393" s="1">
        <v>2</v>
      </c>
      <c r="EZ393" s="1">
        <v>2</v>
      </c>
      <c r="FA393" s="1">
        <v>2</v>
      </c>
      <c r="FB393" s="1">
        <v>2</v>
      </c>
      <c r="FC393" s="1">
        <v>2</v>
      </c>
      <c r="FD393" s="1">
        <v>4</v>
      </c>
      <c r="FE393" s="1">
        <v>2</v>
      </c>
      <c r="FF393" s="1">
        <v>1</v>
      </c>
      <c r="FG393" s="1">
        <v>1</v>
      </c>
      <c r="FH393" s="1">
        <v>0</v>
      </c>
      <c r="FI393" s="1">
        <v>1</v>
      </c>
      <c r="FJ393" s="1">
        <v>2</v>
      </c>
      <c r="FK393" s="1">
        <v>2</v>
      </c>
      <c r="FL393" s="1">
        <v>2</v>
      </c>
      <c r="FM393" s="1">
        <v>2</v>
      </c>
      <c r="FN393" s="1">
        <v>1</v>
      </c>
      <c r="FO393" s="1">
        <v>0</v>
      </c>
      <c r="FP393" s="1">
        <v>0</v>
      </c>
      <c r="FQ393" s="1">
        <v>4</v>
      </c>
      <c r="FR393" s="1">
        <v>4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19</v>
      </c>
      <c r="GA393" s="1">
        <v>19</v>
      </c>
      <c r="GB393" s="1">
        <v>0</v>
      </c>
      <c r="GC393" s="1">
        <v>0</v>
      </c>
      <c r="GD393" s="1">
        <v>0</v>
      </c>
      <c r="GE393" s="1">
        <v>19</v>
      </c>
      <c r="GF393" s="1">
        <v>19</v>
      </c>
      <c r="GG393" s="1">
        <v>19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12</v>
      </c>
      <c r="HG393" s="1">
        <v>12</v>
      </c>
      <c r="HH393" s="1">
        <v>2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14</v>
      </c>
      <c r="HS393" s="1">
        <v>14</v>
      </c>
      <c r="HT393" s="1">
        <v>0</v>
      </c>
      <c r="HU393" s="1">
        <v>14</v>
      </c>
      <c r="HV393" s="1">
        <v>0</v>
      </c>
      <c r="HW393" s="1">
        <v>0</v>
      </c>
      <c r="HX393" s="1">
        <v>0</v>
      </c>
      <c r="HY393" s="1">
        <v>0</v>
      </c>
      <c r="HZ393" s="1">
        <v>19</v>
      </c>
      <c r="IA393" s="1">
        <v>12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8</v>
      </c>
      <c r="JP393" s="1">
        <v>4</v>
      </c>
      <c r="JQ393" s="1">
        <v>4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4</v>
      </c>
      <c r="JY393" s="1">
        <v>0</v>
      </c>
      <c r="JZ393" s="1">
        <v>4</v>
      </c>
      <c r="KA393" s="1">
        <v>0</v>
      </c>
      <c r="KB393" s="1">
        <v>0</v>
      </c>
      <c r="KC393" s="1">
        <v>0</v>
      </c>
      <c r="KD393" s="1">
        <v>0</v>
      </c>
      <c r="KE393" s="1">
        <v>4</v>
      </c>
      <c r="KF393" s="1">
        <v>4</v>
      </c>
      <c r="KG393" s="1">
        <v>4</v>
      </c>
      <c r="KH393" s="1">
        <v>0</v>
      </c>
      <c r="KI393" s="1">
        <v>4</v>
      </c>
      <c r="KJ393" s="1">
        <v>0</v>
      </c>
      <c r="KK393" s="1">
        <v>4</v>
      </c>
      <c r="KL393" s="1">
        <v>0</v>
      </c>
      <c r="KM393" s="1">
        <v>0</v>
      </c>
      <c r="KN393" s="1">
        <v>4</v>
      </c>
      <c r="KO393" s="1">
        <v>4</v>
      </c>
      <c r="KP393" s="1">
        <v>4</v>
      </c>
      <c r="KQ393" s="1">
        <v>4</v>
      </c>
      <c r="KR393" s="1">
        <v>4</v>
      </c>
      <c r="KS393" s="1">
        <v>8</v>
      </c>
      <c r="KT393" s="1">
        <v>8</v>
      </c>
      <c r="KU393" s="1">
        <v>0</v>
      </c>
      <c r="KV393" s="1">
        <v>0</v>
      </c>
      <c r="KW393" s="1">
        <v>0</v>
      </c>
      <c r="KX393" s="1">
        <v>0</v>
      </c>
      <c r="KY393" s="1">
        <v>4</v>
      </c>
      <c r="KZ393" s="1">
        <v>4</v>
      </c>
      <c r="LA393" s="1">
        <v>4</v>
      </c>
      <c r="LB393" s="1">
        <v>4</v>
      </c>
      <c r="LC393" s="1">
        <v>4</v>
      </c>
      <c r="LD393" s="1">
        <v>0</v>
      </c>
      <c r="LE393" s="1">
        <v>0</v>
      </c>
      <c r="LF393" s="1">
        <v>0</v>
      </c>
      <c r="LG393" s="1">
        <v>0</v>
      </c>
      <c r="LH393" s="1">
        <v>0</v>
      </c>
      <c r="LI393" s="1">
        <v>0</v>
      </c>
      <c r="LJ393" s="1">
        <v>0</v>
      </c>
      <c r="LK393" s="1">
        <v>1</v>
      </c>
      <c r="LL393" s="1">
        <v>8</v>
      </c>
      <c r="LM393" s="1">
        <v>0</v>
      </c>
      <c r="LN393" s="1">
        <v>27</v>
      </c>
      <c r="LO393" s="1">
        <v>27</v>
      </c>
      <c r="LP393" s="1">
        <v>6</v>
      </c>
      <c r="LQ393" s="1">
        <v>1</v>
      </c>
      <c r="LR393" s="1">
        <v>0</v>
      </c>
      <c r="LS393" s="1">
        <v>0</v>
      </c>
      <c r="LT393" s="1">
        <v>0</v>
      </c>
      <c r="LU393" s="1">
        <v>0</v>
      </c>
      <c r="LV393" s="1">
        <v>0</v>
      </c>
      <c r="LW393" s="1">
        <v>1</v>
      </c>
      <c r="LX393" s="1">
        <v>0</v>
      </c>
      <c r="LY393" s="1">
        <v>1</v>
      </c>
      <c r="LZ393" s="1">
        <v>0</v>
      </c>
      <c r="MA393" s="1">
        <v>0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0</v>
      </c>
      <c r="MH393" s="1">
        <v>0</v>
      </c>
      <c r="MI393" s="1">
        <v>0</v>
      </c>
      <c r="MJ393" s="1">
        <v>0</v>
      </c>
      <c r="MK393" s="1">
        <v>0</v>
      </c>
      <c r="ML393" s="1">
        <v>1</v>
      </c>
      <c r="MM393" s="1">
        <v>0</v>
      </c>
      <c r="MN393" s="1">
        <v>0</v>
      </c>
      <c r="MO393" s="1">
        <v>0</v>
      </c>
      <c r="MP393" s="1">
        <v>0</v>
      </c>
      <c r="MQ393" s="1">
        <v>0</v>
      </c>
      <c r="MR393" s="1">
        <v>0</v>
      </c>
      <c r="MS393" s="1">
        <v>0</v>
      </c>
      <c r="MT393" s="1">
        <v>0</v>
      </c>
      <c r="MU393" s="1">
        <v>0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>
        <v>0</v>
      </c>
      <c r="NE393" s="1">
        <v>0</v>
      </c>
      <c r="NF393" s="1">
        <v>0</v>
      </c>
      <c r="NG393" s="1">
        <v>0</v>
      </c>
      <c r="NH393" s="1">
        <v>0</v>
      </c>
      <c r="NI393" s="1">
        <v>0</v>
      </c>
      <c r="NJ393" s="1">
        <v>0</v>
      </c>
      <c r="NK393" s="1">
        <v>0</v>
      </c>
      <c r="NL393" s="1">
        <v>0</v>
      </c>
      <c r="NM393" s="1">
        <v>0</v>
      </c>
      <c r="NN393" s="1">
        <v>0</v>
      </c>
      <c r="NO393" s="1">
        <v>0</v>
      </c>
      <c r="NP393" s="1">
        <v>0</v>
      </c>
      <c r="NQ393" s="1">
        <v>0</v>
      </c>
      <c r="NR393" s="1">
        <v>0</v>
      </c>
      <c r="NS393" s="1">
        <v>0</v>
      </c>
      <c r="NT393" s="1">
        <v>0</v>
      </c>
      <c r="NU393" s="1">
        <v>0</v>
      </c>
      <c r="NV393" s="1">
        <v>0</v>
      </c>
      <c r="NW393" s="1">
        <v>0</v>
      </c>
      <c r="NX393" s="1">
        <v>0</v>
      </c>
      <c r="NY393" s="1">
        <v>0</v>
      </c>
      <c r="NZ393" s="1">
        <v>0</v>
      </c>
      <c r="OA393" s="1">
        <v>0</v>
      </c>
      <c r="OB393" s="1">
        <v>0</v>
      </c>
      <c r="OC393" s="1">
        <v>0</v>
      </c>
      <c r="OD393" s="1">
        <v>0</v>
      </c>
      <c r="OE393" s="1">
        <v>0</v>
      </c>
      <c r="OF393" s="1">
        <v>0</v>
      </c>
      <c r="OG393" s="1">
        <v>0</v>
      </c>
      <c r="OH393" s="1">
        <v>0</v>
      </c>
      <c r="OI393" s="1">
        <v>0</v>
      </c>
      <c r="OJ393" s="1">
        <v>0</v>
      </c>
      <c r="OK393" s="1">
        <v>0</v>
      </c>
      <c r="OL393" s="1">
        <v>0</v>
      </c>
      <c r="OM393" s="1">
        <v>0</v>
      </c>
      <c r="ON393" s="1">
        <v>0</v>
      </c>
      <c r="OO393" s="1">
        <v>0</v>
      </c>
      <c r="OP393" s="1">
        <v>0</v>
      </c>
      <c r="OQ393" s="1">
        <v>0</v>
      </c>
      <c r="OR393" s="1">
        <v>0</v>
      </c>
      <c r="OS393" s="1">
        <v>0</v>
      </c>
      <c r="OT393" s="1">
        <v>0</v>
      </c>
      <c r="OU393" s="1">
        <v>0</v>
      </c>
      <c r="OV393" s="1">
        <v>0</v>
      </c>
      <c r="OW393" s="1">
        <v>0</v>
      </c>
      <c r="OX393" s="1">
        <v>0</v>
      </c>
      <c r="OY393" s="1">
        <v>0</v>
      </c>
      <c r="OZ393" s="1">
        <v>0</v>
      </c>
      <c r="PA393" s="1">
        <v>0</v>
      </c>
      <c r="PB393" s="1">
        <v>0</v>
      </c>
      <c r="PC393" s="1">
        <v>0</v>
      </c>
      <c r="PD393" s="1">
        <v>0</v>
      </c>
      <c r="PE393" s="1">
        <v>0</v>
      </c>
      <c r="PF393" s="1">
        <v>0</v>
      </c>
      <c r="PG393" s="1">
        <v>0</v>
      </c>
      <c r="PH393" s="1">
        <v>0</v>
      </c>
      <c r="PI393" s="1">
        <v>0</v>
      </c>
      <c r="PJ393" s="1">
        <v>0</v>
      </c>
      <c r="PK393" s="1">
        <v>0</v>
      </c>
      <c r="PL393" s="1">
        <v>0</v>
      </c>
      <c r="PM393" s="1">
        <v>0</v>
      </c>
      <c r="PN393" s="1">
        <v>0</v>
      </c>
      <c r="PO393" s="1">
        <v>0</v>
      </c>
      <c r="PP393" s="1">
        <v>0</v>
      </c>
      <c r="PQ393" s="1">
        <v>0</v>
      </c>
      <c r="PR393" s="1">
        <v>0</v>
      </c>
      <c r="PS393" s="1">
        <v>0</v>
      </c>
      <c r="PT393" s="1">
        <v>1</v>
      </c>
      <c r="PU393" s="1">
        <v>1</v>
      </c>
      <c r="PV393" s="1">
        <v>4</v>
      </c>
      <c r="PW393" s="1">
        <v>4</v>
      </c>
      <c r="PX393" s="1">
        <v>4</v>
      </c>
      <c r="PY393" s="1">
        <v>4</v>
      </c>
      <c r="PZ393" s="1">
        <v>4</v>
      </c>
      <c r="QA393" s="1">
        <v>4</v>
      </c>
      <c r="QB393" s="1">
        <v>8</v>
      </c>
      <c r="QC393" s="1">
        <v>4</v>
      </c>
      <c r="QD393" s="1">
        <v>4</v>
      </c>
      <c r="QE393" s="1">
        <v>4</v>
      </c>
      <c r="QF393" s="1">
        <v>4</v>
      </c>
      <c r="QG393" s="1">
        <v>4</v>
      </c>
      <c r="QH393" s="1">
        <v>4</v>
      </c>
      <c r="QI393" s="1">
        <v>5</v>
      </c>
      <c r="QJ393" s="1">
        <v>5</v>
      </c>
      <c r="QK393" s="1">
        <v>4</v>
      </c>
      <c r="QL393" s="1">
        <v>4</v>
      </c>
      <c r="QM393" s="1">
        <v>1</v>
      </c>
      <c r="QN393" s="1">
        <v>1</v>
      </c>
      <c r="QO393" s="1">
        <v>0</v>
      </c>
      <c r="QP393" s="1">
        <v>0</v>
      </c>
      <c r="QQ393" s="1">
        <v>0</v>
      </c>
      <c r="QR393" s="1">
        <v>0</v>
      </c>
      <c r="QS393" s="1">
        <v>0</v>
      </c>
      <c r="QT393" s="1">
        <v>0</v>
      </c>
      <c r="QU393" s="1">
        <v>0</v>
      </c>
      <c r="QV393" s="1">
        <v>0</v>
      </c>
      <c r="QW393" s="1">
        <v>1</v>
      </c>
      <c r="QX393" s="1">
        <v>0</v>
      </c>
      <c r="QY393" s="1">
        <v>0</v>
      </c>
      <c r="QZ393" s="1">
        <v>1</v>
      </c>
    </row>
    <row r="394" spans="1:468">
      <c r="A394" s="1">
        <v>2016</v>
      </c>
      <c r="B394" s="1" t="s">
        <v>890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0</v>
      </c>
      <c r="J394" s="1">
        <v>1</v>
      </c>
      <c r="K394" s="1">
        <v>2</v>
      </c>
      <c r="L394" s="1">
        <v>2</v>
      </c>
      <c r="M394" s="1">
        <v>0</v>
      </c>
      <c r="N394" s="1">
        <v>0</v>
      </c>
      <c r="O394" s="1">
        <v>0</v>
      </c>
      <c r="P394" s="1">
        <v>5</v>
      </c>
      <c r="Q394" s="1">
        <v>2</v>
      </c>
      <c r="R394" s="1">
        <v>7</v>
      </c>
      <c r="S394" s="1">
        <v>6</v>
      </c>
      <c r="T394" s="1">
        <v>7</v>
      </c>
      <c r="U394" s="1">
        <v>5</v>
      </c>
      <c r="V394" s="1">
        <v>6</v>
      </c>
      <c r="W394" s="1">
        <v>7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1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1</v>
      </c>
      <c r="BW394" s="1">
        <v>0</v>
      </c>
      <c r="BX394" s="1">
        <v>1</v>
      </c>
      <c r="BY394" s="1">
        <v>0</v>
      </c>
      <c r="BZ394" s="1">
        <v>0</v>
      </c>
      <c r="CA394" s="1">
        <v>1</v>
      </c>
      <c r="CB394" s="1">
        <v>1</v>
      </c>
      <c r="CC394" s="1">
        <v>1</v>
      </c>
      <c r="CD394" s="1">
        <v>3</v>
      </c>
      <c r="CE394" s="1">
        <v>1</v>
      </c>
      <c r="CF394" s="1">
        <v>1</v>
      </c>
      <c r="CG394" s="1">
        <v>1</v>
      </c>
      <c r="CH394" s="1">
        <v>0</v>
      </c>
      <c r="CI394" s="1">
        <v>1</v>
      </c>
      <c r="CJ394" s="1">
        <v>0</v>
      </c>
      <c r="CK394" s="1">
        <v>1</v>
      </c>
      <c r="CL394" s="1">
        <v>1</v>
      </c>
      <c r="CM394" s="1">
        <v>1</v>
      </c>
      <c r="CN394" s="1">
        <v>1</v>
      </c>
      <c r="CO394" s="1">
        <v>1</v>
      </c>
      <c r="CP394" s="1">
        <v>0</v>
      </c>
      <c r="CQ394" s="1">
        <v>0</v>
      </c>
      <c r="CR394" s="1">
        <v>1</v>
      </c>
      <c r="CS394" s="1">
        <v>0</v>
      </c>
      <c r="CT394" s="1">
        <v>0</v>
      </c>
      <c r="CU394" s="1">
        <v>0</v>
      </c>
      <c r="CV394" s="1">
        <v>2</v>
      </c>
      <c r="CW394" s="1">
        <v>2</v>
      </c>
      <c r="CX394" s="1">
        <v>2</v>
      </c>
      <c r="CY394" s="1">
        <v>4</v>
      </c>
      <c r="CZ394" s="1">
        <v>2</v>
      </c>
      <c r="DA394" s="1">
        <v>2</v>
      </c>
      <c r="DB394" s="1">
        <v>0</v>
      </c>
      <c r="DC394" s="1">
        <v>0</v>
      </c>
      <c r="DD394" s="1">
        <v>2</v>
      </c>
      <c r="DE394" s="1">
        <v>2</v>
      </c>
      <c r="DF394" s="1">
        <v>3</v>
      </c>
      <c r="DG394" s="1">
        <v>3</v>
      </c>
      <c r="DH394" s="1">
        <v>2</v>
      </c>
      <c r="DI394" s="1">
        <v>0</v>
      </c>
      <c r="DJ394" s="1">
        <v>0</v>
      </c>
      <c r="DK394" s="1">
        <v>0</v>
      </c>
      <c r="DL394" s="1">
        <v>3</v>
      </c>
      <c r="DM394" s="1">
        <v>0</v>
      </c>
      <c r="DN394" s="1">
        <v>2</v>
      </c>
      <c r="DO394" s="1">
        <v>2</v>
      </c>
      <c r="DP394" s="1">
        <v>2</v>
      </c>
      <c r="DQ394" s="1">
        <v>3</v>
      </c>
      <c r="DR394" s="1">
        <v>3</v>
      </c>
      <c r="DS394" s="1">
        <v>3</v>
      </c>
      <c r="DT394" s="1">
        <v>3</v>
      </c>
      <c r="DU394" s="1">
        <v>2</v>
      </c>
      <c r="DV394" s="1">
        <v>0</v>
      </c>
      <c r="DW394" s="1">
        <v>0</v>
      </c>
      <c r="DX394" s="1">
        <v>3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1</v>
      </c>
      <c r="EV394" s="1">
        <v>1</v>
      </c>
      <c r="EW394" s="1">
        <v>0</v>
      </c>
      <c r="EX394" s="1">
        <v>3</v>
      </c>
      <c r="EY394" s="1">
        <v>0</v>
      </c>
      <c r="EZ394" s="1">
        <v>0</v>
      </c>
      <c r="FA394" s="1">
        <v>3</v>
      </c>
      <c r="FB394" s="1">
        <v>3</v>
      </c>
      <c r="FC394" s="1">
        <v>3</v>
      </c>
      <c r="FD394" s="1">
        <v>7</v>
      </c>
      <c r="FE394" s="1">
        <v>3</v>
      </c>
      <c r="FF394" s="1">
        <v>2</v>
      </c>
      <c r="FG394" s="1">
        <v>2</v>
      </c>
      <c r="FH394" s="1">
        <v>0</v>
      </c>
      <c r="FI394" s="1">
        <v>2</v>
      </c>
      <c r="FJ394" s="1">
        <v>1</v>
      </c>
      <c r="FK394" s="1">
        <v>3</v>
      </c>
      <c r="FL394" s="1">
        <v>3</v>
      </c>
      <c r="FM394" s="1">
        <v>3</v>
      </c>
      <c r="FN394" s="1">
        <v>0</v>
      </c>
      <c r="FO394" s="1">
        <v>0</v>
      </c>
      <c r="FP394" s="1">
        <v>0</v>
      </c>
      <c r="FQ394" s="1">
        <v>1</v>
      </c>
      <c r="FR394" s="1">
        <v>0</v>
      </c>
      <c r="FS394" s="1">
        <v>1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21</v>
      </c>
      <c r="GA394" s="1">
        <v>0</v>
      </c>
      <c r="GB394" s="1">
        <v>0</v>
      </c>
      <c r="GC394" s="1">
        <v>0</v>
      </c>
      <c r="GD394" s="1">
        <v>0</v>
      </c>
      <c r="GE394" s="1">
        <v>21</v>
      </c>
      <c r="GF394" s="1">
        <v>21</v>
      </c>
      <c r="GG394" s="1">
        <v>21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1</v>
      </c>
      <c r="GT394" s="1">
        <v>1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v>2</v>
      </c>
      <c r="HB394" s="1">
        <v>2</v>
      </c>
      <c r="HC394" s="1">
        <v>2</v>
      </c>
      <c r="HD394" s="1">
        <v>0</v>
      </c>
      <c r="HE394" s="1">
        <v>0</v>
      </c>
      <c r="HF394" s="1">
        <v>0</v>
      </c>
      <c r="HG394" s="1">
        <v>0</v>
      </c>
      <c r="HH394" s="1">
        <v>2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16</v>
      </c>
      <c r="HS394" s="1">
        <v>16</v>
      </c>
      <c r="HT394" s="1">
        <v>16</v>
      </c>
      <c r="HU394" s="1">
        <v>0</v>
      </c>
      <c r="HV394" s="1">
        <v>0</v>
      </c>
      <c r="HW394" s="1">
        <v>0</v>
      </c>
      <c r="HX394" s="1">
        <v>18</v>
      </c>
      <c r="HY394" s="1">
        <v>18</v>
      </c>
      <c r="HZ394" s="1">
        <v>21</v>
      </c>
      <c r="IA394" s="1">
        <v>21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1</v>
      </c>
      <c r="JQ394" s="1">
        <v>1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1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1</v>
      </c>
      <c r="KF394" s="1">
        <v>1</v>
      </c>
      <c r="KG394" s="1">
        <v>1</v>
      </c>
      <c r="KH394" s="1">
        <v>0</v>
      </c>
      <c r="KI394" s="1">
        <v>1</v>
      </c>
      <c r="KJ394" s="1">
        <v>1</v>
      </c>
      <c r="KK394" s="1">
        <v>1</v>
      </c>
      <c r="KL394" s="1">
        <v>1</v>
      </c>
      <c r="KM394" s="1">
        <v>0</v>
      </c>
      <c r="KN394" s="1">
        <v>0</v>
      </c>
      <c r="KO394" s="1">
        <v>1</v>
      </c>
      <c r="KP394" s="1">
        <v>1</v>
      </c>
      <c r="KQ394" s="1">
        <v>0</v>
      </c>
      <c r="KR394" s="1">
        <v>1</v>
      </c>
      <c r="KS394" s="1">
        <v>2</v>
      </c>
      <c r="KT394" s="1">
        <v>2</v>
      </c>
      <c r="KU394" s="1">
        <v>0</v>
      </c>
      <c r="KV394" s="1">
        <v>0</v>
      </c>
      <c r="KW394" s="1">
        <v>0</v>
      </c>
      <c r="KX394" s="1">
        <v>0</v>
      </c>
      <c r="KY394" s="1">
        <v>1</v>
      </c>
      <c r="KZ394" s="1">
        <v>1</v>
      </c>
      <c r="LA394" s="1">
        <v>1</v>
      </c>
      <c r="LB394" s="1">
        <v>1</v>
      </c>
      <c r="LC394" s="1">
        <v>1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1</v>
      </c>
      <c r="LJ394" s="1">
        <v>1</v>
      </c>
      <c r="LK394" s="1">
        <v>1</v>
      </c>
      <c r="LL394" s="1">
        <v>8</v>
      </c>
      <c r="LM394" s="1">
        <v>0</v>
      </c>
      <c r="LN394" s="1">
        <v>19</v>
      </c>
      <c r="LO394" s="1">
        <v>19</v>
      </c>
      <c r="LP394" s="1">
        <v>5</v>
      </c>
      <c r="LQ394" s="1">
        <v>1</v>
      </c>
      <c r="LR394" s="1">
        <v>0</v>
      </c>
      <c r="LS394" s="1">
        <v>0</v>
      </c>
      <c r="LT394" s="1">
        <v>0</v>
      </c>
      <c r="LU394" s="1">
        <v>0</v>
      </c>
      <c r="LV394" s="1">
        <v>0</v>
      </c>
      <c r="LW394" s="1">
        <v>1</v>
      </c>
      <c r="LX394" s="1">
        <v>0</v>
      </c>
      <c r="LY394" s="1">
        <v>0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0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ML394" s="1">
        <v>4</v>
      </c>
      <c r="MM394" s="1">
        <v>0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0</v>
      </c>
      <c r="MT394" s="1">
        <v>0</v>
      </c>
      <c r="MU394" s="1">
        <v>0</v>
      </c>
      <c r="MV394" s="1">
        <v>4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0</v>
      </c>
      <c r="NC394" s="1">
        <v>0</v>
      </c>
      <c r="ND394" s="1">
        <v>0</v>
      </c>
      <c r="NE394" s="1">
        <v>0</v>
      </c>
      <c r="NF394" s="1">
        <v>0</v>
      </c>
      <c r="NG394" s="1">
        <v>0</v>
      </c>
      <c r="NH394" s="1">
        <v>0</v>
      </c>
      <c r="NI394" s="1">
        <v>0</v>
      </c>
      <c r="NJ394" s="1">
        <v>0</v>
      </c>
      <c r="NK394" s="1">
        <v>0</v>
      </c>
      <c r="NL394" s="1">
        <v>0</v>
      </c>
      <c r="NM394" s="1">
        <v>0</v>
      </c>
      <c r="NN394" s="1">
        <v>0</v>
      </c>
      <c r="NO394" s="1">
        <v>0</v>
      </c>
      <c r="NP394" s="1">
        <v>0</v>
      </c>
      <c r="NQ394" s="1">
        <v>0</v>
      </c>
      <c r="NR394" s="1">
        <v>0</v>
      </c>
      <c r="NS394" s="1">
        <v>0</v>
      </c>
      <c r="NT394" s="1">
        <v>0</v>
      </c>
      <c r="NU394" s="1">
        <v>0</v>
      </c>
      <c r="NV394" s="1">
        <v>0</v>
      </c>
      <c r="NW394" s="1">
        <v>0</v>
      </c>
      <c r="NX394" s="1">
        <v>0</v>
      </c>
      <c r="NY394" s="1">
        <v>0</v>
      </c>
      <c r="NZ394" s="1">
        <v>0</v>
      </c>
      <c r="OA394" s="1">
        <v>0</v>
      </c>
      <c r="OB394" s="1">
        <v>0</v>
      </c>
      <c r="OC394" s="1">
        <v>0</v>
      </c>
      <c r="OD394" s="1">
        <v>0</v>
      </c>
      <c r="OE394" s="1">
        <v>0</v>
      </c>
      <c r="OF394" s="1">
        <v>0</v>
      </c>
      <c r="OG394" s="1">
        <v>0</v>
      </c>
      <c r="OH394" s="1">
        <v>0</v>
      </c>
      <c r="OI394" s="1">
        <v>0</v>
      </c>
      <c r="OJ394" s="1">
        <v>0</v>
      </c>
      <c r="OK394" s="1">
        <v>0</v>
      </c>
      <c r="OL394" s="1">
        <v>0</v>
      </c>
      <c r="OM394" s="1">
        <v>0</v>
      </c>
      <c r="ON394" s="1">
        <v>0</v>
      </c>
      <c r="OO394" s="1">
        <v>0</v>
      </c>
      <c r="OP394" s="1">
        <v>0</v>
      </c>
      <c r="OQ394" s="1">
        <v>0</v>
      </c>
      <c r="OR394" s="1">
        <v>0</v>
      </c>
      <c r="OS394" s="1">
        <v>0</v>
      </c>
      <c r="OT394" s="1">
        <v>0</v>
      </c>
      <c r="OU394" s="1">
        <v>0</v>
      </c>
      <c r="OV394" s="1">
        <v>0</v>
      </c>
      <c r="OW394" s="1">
        <v>0</v>
      </c>
      <c r="OX394" s="1">
        <v>0</v>
      </c>
      <c r="OY394" s="1">
        <v>0</v>
      </c>
      <c r="OZ394" s="1">
        <v>0</v>
      </c>
      <c r="PA394" s="1">
        <v>0</v>
      </c>
      <c r="PB394" s="1">
        <v>0</v>
      </c>
      <c r="PC394" s="1">
        <v>0</v>
      </c>
      <c r="PD394" s="1">
        <v>0</v>
      </c>
      <c r="PE394" s="1">
        <v>0</v>
      </c>
      <c r="PF394" s="1">
        <v>0</v>
      </c>
      <c r="PG394" s="1">
        <v>0</v>
      </c>
      <c r="PH394" s="1">
        <v>0</v>
      </c>
      <c r="PI394" s="1">
        <v>0</v>
      </c>
      <c r="PJ394" s="1">
        <v>0</v>
      </c>
      <c r="PK394" s="1">
        <v>0</v>
      </c>
      <c r="PL394" s="1">
        <v>0</v>
      </c>
      <c r="PM394" s="1">
        <v>0</v>
      </c>
      <c r="PN394" s="1">
        <v>0</v>
      </c>
      <c r="PO394" s="1">
        <v>0</v>
      </c>
      <c r="PP394" s="1">
        <v>0</v>
      </c>
      <c r="PQ394" s="1">
        <v>0</v>
      </c>
      <c r="PR394" s="1">
        <v>0</v>
      </c>
      <c r="PS394" s="1">
        <v>0</v>
      </c>
      <c r="PT394" s="1">
        <v>0</v>
      </c>
      <c r="PU394" s="1">
        <v>1</v>
      </c>
      <c r="PV394" s="1">
        <v>4</v>
      </c>
      <c r="PW394" s="1">
        <v>0</v>
      </c>
      <c r="PX394" s="1">
        <v>0</v>
      </c>
      <c r="PY394" s="1">
        <v>4</v>
      </c>
      <c r="PZ394" s="1">
        <v>4</v>
      </c>
      <c r="QA394" s="1">
        <v>4</v>
      </c>
      <c r="QB394" s="1">
        <v>8</v>
      </c>
      <c r="QC394" s="1">
        <v>4</v>
      </c>
      <c r="QD394" s="1">
        <v>4</v>
      </c>
      <c r="QE394" s="1">
        <v>4</v>
      </c>
      <c r="QF394" s="1">
        <v>4</v>
      </c>
      <c r="QG394" s="1">
        <v>4</v>
      </c>
      <c r="QH394" s="1">
        <v>4</v>
      </c>
      <c r="QI394" s="1">
        <v>5</v>
      </c>
      <c r="QJ394" s="1">
        <v>5</v>
      </c>
      <c r="QK394" s="1">
        <v>4</v>
      </c>
      <c r="QL394" s="1">
        <v>4</v>
      </c>
      <c r="QM394" s="1">
        <v>1</v>
      </c>
      <c r="QN394" s="1">
        <v>1</v>
      </c>
      <c r="QO394" s="1">
        <v>0</v>
      </c>
      <c r="QP394" s="1">
        <v>1</v>
      </c>
      <c r="QQ394" s="1">
        <v>1</v>
      </c>
      <c r="QR394" s="1">
        <v>1</v>
      </c>
      <c r="QS394" s="1">
        <v>2</v>
      </c>
      <c r="QT394" s="1">
        <v>1</v>
      </c>
      <c r="QU394" s="1">
        <v>1</v>
      </c>
      <c r="QV394" s="1">
        <v>1</v>
      </c>
      <c r="QW394" s="1">
        <v>0</v>
      </c>
      <c r="QX394" s="1">
        <v>0</v>
      </c>
      <c r="QY394" s="1">
        <v>1</v>
      </c>
      <c r="QZ394" s="1">
        <v>1</v>
      </c>
    </row>
    <row r="395" spans="1:468">
      <c r="A395" s="1">
        <v>2016</v>
      </c>
      <c r="B395" s="1" t="s">
        <v>891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0</v>
      </c>
      <c r="J395" s="1">
        <v>1</v>
      </c>
      <c r="K395" s="1">
        <v>2</v>
      </c>
      <c r="L395" s="1">
        <v>2</v>
      </c>
      <c r="M395" s="1">
        <v>0</v>
      </c>
      <c r="N395" s="1">
        <v>0</v>
      </c>
      <c r="O395" s="1">
        <v>0</v>
      </c>
      <c r="P395" s="1">
        <v>3</v>
      </c>
      <c r="Q395" s="1">
        <v>1</v>
      </c>
      <c r="R395" s="1">
        <v>4</v>
      </c>
      <c r="S395" s="1">
        <v>3</v>
      </c>
      <c r="T395" s="1">
        <v>4</v>
      </c>
      <c r="U395" s="1">
        <v>1</v>
      </c>
      <c r="V395" s="1">
        <v>4</v>
      </c>
      <c r="W395" s="1">
        <v>4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1</v>
      </c>
      <c r="BA395" s="1">
        <v>0</v>
      </c>
      <c r="BB395" s="1">
        <v>1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1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2</v>
      </c>
      <c r="CW395" s="1">
        <v>2</v>
      </c>
      <c r="CX395" s="1">
        <v>2</v>
      </c>
      <c r="CY395" s="1">
        <v>4</v>
      </c>
      <c r="CZ395" s="1">
        <v>2</v>
      </c>
      <c r="DA395" s="1">
        <v>2</v>
      </c>
      <c r="DB395" s="1">
        <v>0</v>
      </c>
      <c r="DC395" s="1">
        <v>0</v>
      </c>
      <c r="DD395" s="1">
        <v>2</v>
      </c>
      <c r="DE395" s="1">
        <v>2</v>
      </c>
      <c r="DF395" s="1">
        <v>3</v>
      </c>
      <c r="DG395" s="1">
        <v>3</v>
      </c>
      <c r="DH395" s="1">
        <v>2</v>
      </c>
      <c r="DI395" s="1">
        <v>0</v>
      </c>
      <c r="DJ395" s="1">
        <v>0</v>
      </c>
      <c r="DK395" s="1">
        <v>0</v>
      </c>
      <c r="DL395" s="1">
        <v>1</v>
      </c>
      <c r="DM395" s="1">
        <v>0</v>
      </c>
      <c r="DN395" s="1">
        <v>0</v>
      </c>
      <c r="DO395" s="1">
        <v>0</v>
      </c>
      <c r="DP395" s="1">
        <v>0</v>
      </c>
      <c r="DQ395" s="1">
        <v>1</v>
      </c>
      <c r="DR395" s="1">
        <v>1</v>
      </c>
      <c r="DS395" s="1">
        <v>1</v>
      </c>
      <c r="DT395" s="1">
        <v>1</v>
      </c>
      <c r="DU395" s="1">
        <v>0</v>
      </c>
      <c r="DV395" s="1">
        <v>0</v>
      </c>
      <c r="DW395" s="1">
        <v>0</v>
      </c>
      <c r="DX395" s="1">
        <v>1</v>
      </c>
      <c r="DY395" s="1">
        <v>0</v>
      </c>
      <c r="DZ395" s="1">
        <v>0</v>
      </c>
      <c r="EA395" s="1">
        <v>0</v>
      </c>
      <c r="EB395" s="1">
        <v>1</v>
      </c>
      <c r="EC395" s="1">
        <v>1</v>
      </c>
      <c r="ED395" s="1">
        <v>2</v>
      </c>
      <c r="EE395" s="1">
        <v>2</v>
      </c>
      <c r="EF395" s="1">
        <v>2</v>
      </c>
      <c r="EG395" s="1">
        <v>2</v>
      </c>
      <c r="EH395" s="1">
        <v>24</v>
      </c>
      <c r="EI395" s="1">
        <v>24</v>
      </c>
      <c r="EJ395" s="1">
        <v>74</v>
      </c>
      <c r="EK395" s="1">
        <v>75</v>
      </c>
      <c r="EL395" s="1">
        <v>75</v>
      </c>
      <c r="EM395" s="1">
        <v>0</v>
      </c>
      <c r="EN395" s="1">
        <v>1</v>
      </c>
      <c r="EO395" s="1">
        <v>1</v>
      </c>
      <c r="EP395" s="1">
        <v>0</v>
      </c>
      <c r="EQ395" s="1">
        <v>1</v>
      </c>
      <c r="ER395" s="1">
        <v>1</v>
      </c>
      <c r="ES395" s="1">
        <v>0</v>
      </c>
      <c r="ET395" s="1">
        <v>0</v>
      </c>
      <c r="EU395" s="1">
        <v>1</v>
      </c>
      <c r="EV395" s="1">
        <v>1</v>
      </c>
      <c r="EW395" s="1">
        <v>0</v>
      </c>
      <c r="EX395" s="1">
        <v>2</v>
      </c>
      <c r="EY395" s="1">
        <v>0</v>
      </c>
      <c r="EZ395" s="1">
        <v>0</v>
      </c>
      <c r="FA395" s="1">
        <v>1</v>
      </c>
      <c r="FB395" s="1">
        <v>1</v>
      </c>
      <c r="FC395" s="1">
        <v>1</v>
      </c>
      <c r="FD395" s="1">
        <v>2</v>
      </c>
      <c r="FE395" s="1">
        <v>1</v>
      </c>
      <c r="FF395" s="1">
        <v>1</v>
      </c>
      <c r="FG395" s="1">
        <v>1</v>
      </c>
      <c r="FH395" s="1">
        <v>0</v>
      </c>
      <c r="FI395" s="1">
        <v>1</v>
      </c>
      <c r="FJ395" s="1">
        <v>2</v>
      </c>
      <c r="FK395" s="1">
        <v>2</v>
      </c>
      <c r="FL395" s="1">
        <v>0</v>
      </c>
      <c r="FM395" s="1">
        <v>0</v>
      </c>
      <c r="FN395" s="1">
        <v>1</v>
      </c>
      <c r="FO395" s="1">
        <v>0</v>
      </c>
      <c r="FP395" s="1">
        <v>0</v>
      </c>
      <c r="FQ395" s="1">
        <v>4</v>
      </c>
      <c r="FR395" s="1">
        <v>0</v>
      </c>
      <c r="FS395" s="1">
        <v>4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392</v>
      </c>
      <c r="GA395" s="1">
        <v>0</v>
      </c>
      <c r="GB395" s="1">
        <v>0</v>
      </c>
      <c r="GC395" s="1">
        <v>0</v>
      </c>
      <c r="GD395" s="1">
        <v>0</v>
      </c>
      <c r="GE395" s="1">
        <v>392</v>
      </c>
      <c r="GF395" s="1">
        <v>392</v>
      </c>
      <c r="GG395" s="1">
        <v>392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1</v>
      </c>
      <c r="GT395" s="1">
        <v>1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0</v>
      </c>
      <c r="HD395" s="1">
        <v>0</v>
      </c>
      <c r="HE395" s="1">
        <v>8</v>
      </c>
      <c r="HF395" s="1">
        <v>37</v>
      </c>
      <c r="HG395" s="1">
        <v>37</v>
      </c>
      <c r="HH395" s="1">
        <v>191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192</v>
      </c>
      <c r="HS395" s="1">
        <v>4</v>
      </c>
      <c r="HT395" s="1">
        <v>192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6</v>
      </c>
      <c r="IA395" s="1">
        <v>392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2</v>
      </c>
      <c r="JM395" s="1">
        <v>2</v>
      </c>
      <c r="JN395" s="1">
        <v>0</v>
      </c>
      <c r="JO395" s="1">
        <v>0</v>
      </c>
      <c r="JP395" s="1">
        <v>4</v>
      </c>
      <c r="JQ395" s="1">
        <v>4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4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4</v>
      </c>
      <c r="KF395" s="1">
        <v>4</v>
      </c>
      <c r="KG395" s="1">
        <v>4</v>
      </c>
      <c r="KH395" s="1">
        <v>0</v>
      </c>
      <c r="KI395" s="1">
        <v>4</v>
      </c>
      <c r="KJ395" s="1">
        <v>4</v>
      </c>
      <c r="KK395" s="1">
        <v>4</v>
      </c>
      <c r="KL395" s="1">
        <v>4</v>
      </c>
      <c r="KM395" s="1">
        <v>0</v>
      </c>
      <c r="KN395" s="1">
        <v>0</v>
      </c>
      <c r="KO395" s="1">
        <v>4</v>
      </c>
      <c r="KP395" s="1">
        <v>4</v>
      </c>
      <c r="KQ395" s="1">
        <v>0</v>
      </c>
      <c r="KR395" s="1">
        <v>4</v>
      </c>
      <c r="KS395" s="1">
        <v>8</v>
      </c>
      <c r="KT395" s="1">
        <v>8</v>
      </c>
      <c r="KU395" s="1">
        <v>0</v>
      </c>
      <c r="KV395" s="1">
        <v>0</v>
      </c>
      <c r="KW395" s="1">
        <v>0</v>
      </c>
      <c r="KX395" s="1">
        <v>0</v>
      </c>
      <c r="KY395" s="1">
        <v>4</v>
      </c>
      <c r="KZ395" s="1">
        <v>4</v>
      </c>
      <c r="LA395" s="1">
        <v>4</v>
      </c>
      <c r="LB395" s="1">
        <v>4</v>
      </c>
      <c r="LC395" s="1">
        <v>4</v>
      </c>
      <c r="LD395" s="1">
        <v>0</v>
      </c>
      <c r="LE395" s="1">
        <v>0</v>
      </c>
      <c r="LF395" s="1">
        <v>0</v>
      </c>
      <c r="LG395" s="1">
        <v>0</v>
      </c>
      <c r="LH395" s="1">
        <v>0</v>
      </c>
      <c r="LI395" s="1">
        <v>1</v>
      </c>
      <c r="LJ395" s="1">
        <v>1</v>
      </c>
      <c r="LK395" s="1">
        <v>1</v>
      </c>
      <c r="LL395" s="1">
        <v>8</v>
      </c>
      <c r="LM395" s="1">
        <v>0</v>
      </c>
      <c r="LN395" s="1">
        <v>37</v>
      </c>
      <c r="LO395" s="1">
        <v>37</v>
      </c>
      <c r="LP395" s="1">
        <v>5</v>
      </c>
      <c r="LQ395" s="1">
        <v>1</v>
      </c>
      <c r="LR395" s="1">
        <v>1</v>
      </c>
      <c r="LS395" s="1">
        <v>1</v>
      </c>
      <c r="LT395" s="1">
        <v>0</v>
      </c>
      <c r="LU395" s="1">
        <v>1</v>
      </c>
      <c r="LV395" s="1">
        <v>1</v>
      </c>
      <c r="LW395" s="1">
        <v>0</v>
      </c>
      <c r="LX395" s="1">
        <v>0</v>
      </c>
      <c r="LY395" s="1">
        <v>0</v>
      </c>
      <c r="LZ395" s="1">
        <v>0</v>
      </c>
      <c r="MA395" s="1">
        <v>0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0</v>
      </c>
      <c r="MH395" s="1">
        <v>0</v>
      </c>
      <c r="MI395" s="1">
        <v>0</v>
      </c>
      <c r="MJ395" s="1">
        <v>0</v>
      </c>
      <c r="MK395" s="1">
        <v>0</v>
      </c>
      <c r="ML395" s="1">
        <v>6</v>
      </c>
      <c r="MM395" s="1">
        <v>0</v>
      </c>
      <c r="MN395" s="1">
        <v>0</v>
      </c>
      <c r="MO395" s="1">
        <v>0</v>
      </c>
      <c r="MP395" s="1">
        <v>0</v>
      </c>
      <c r="MQ395" s="1">
        <v>0</v>
      </c>
      <c r="MR395" s="1">
        <v>0</v>
      </c>
      <c r="MS395" s="1">
        <v>0</v>
      </c>
      <c r="MT395" s="1">
        <v>0</v>
      </c>
      <c r="MU395" s="1">
        <v>0</v>
      </c>
      <c r="MV395" s="1">
        <v>4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>
        <v>0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0</v>
      </c>
      <c r="NK395" s="1">
        <v>0</v>
      </c>
      <c r="NL395" s="1">
        <v>0</v>
      </c>
      <c r="NM395" s="1">
        <v>0</v>
      </c>
      <c r="NN395" s="1">
        <v>0</v>
      </c>
      <c r="NO395" s="1">
        <v>0</v>
      </c>
      <c r="NP395" s="1">
        <v>0</v>
      </c>
      <c r="NQ395" s="1">
        <v>0</v>
      </c>
      <c r="NR395" s="1">
        <v>0</v>
      </c>
      <c r="NS395" s="1">
        <v>0</v>
      </c>
      <c r="NT395" s="1">
        <v>0</v>
      </c>
      <c r="NU395" s="1">
        <v>0</v>
      </c>
      <c r="NV395" s="1">
        <v>0</v>
      </c>
      <c r="NW395" s="1">
        <v>0</v>
      </c>
      <c r="NX395" s="1">
        <v>0</v>
      </c>
      <c r="NY395" s="1">
        <v>0</v>
      </c>
      <c r="NZ395" s="1">
        <v>0</v>
      </c>
      <c r="OA395" s="1">
        <v>0</v>
      </c>
      <c r="OB395" s="1">
        <v>0</v>
      </c>
      <c r="OC395" s="1">
        <v>0</v>
      </c>
      <c r="OD395" s="1">
        <v>0</v>
      </c>
      <c r="OE395" s="1">
        <v>0</v>
      </c>
      <c r="OF395" s="1">
        <v>0</v>
      </c>
      <c r="OG395" s="1">
        <v>0</v>
      </c>
      <c r="OH395" s="1">
        <v>0</v>
      </c>
      <c r="OI395" s="1">
        <v>0</v>
      </c>
      <c r="OJ395" s="1">
        <v>0</v>
      </c>
      <c r="OK395" s="1">
        <v>0</v>
      </c>
      <c r="OL395" s="1">
        <v>0</v>
      </c>
      <c r="OM395" s="1">
        <v>0</v>
      </c>
      <c r="ON395" s="1">
        <v>0</v>
      </c>
      <c r="OO395" s="1">
        <v>0</v>
      </c>
      <c r="OP395" s="1">
        <v>0</v>
      </c>
      <c r="OQ395" s="1">
        <v>0</v>
      </c>
      <c r="OR395" s="1">
        <v>0</v>
      </c>
      <c r="OS395" s="1">
        <v>0</v>
      </c>
      <c r="OT395" s="1">
        <v>0</v>
      </c>
      <c r="OU395" s="1">
        <v>0</v>
      </c>
      <c r="OV395" s="1">
        <v>0</v>
      </c>
      <c r="OW395" s="1">
        <v>0</v>
      </c>
      <c r="OX395" s="1">
        <v>0</v>
      </c>
      <c r="OY395" s="1">
        <v>0</v>
      </c>
      <c r="OZ395" s="1">
        <v>0</v>
      </c>
      <c r="PA395" s="1">
        <v>0</v>
      </c>
      <c r="PB395" s="1">
        <v>0</v>
      </c>
      <c r="PC395" s="1">
        <v>0</v>
      </c>
      <c r="PD395" s="1">
        <v>0</v>
      </c>
      <c r="PE395" s="1">
        <v>0</v>
      </c>
      <c r="PF395" s="1">
        <v>0</v>
      </c>
      <c r="PG395" s="1">
        <v>0</v>
      </c>
      <c r="PH395" s="1">
        <v>0</v>
      </c>
      <c r="PI395" s="1">
        <v>0</v>
      </c>
      <c r="PJ395" s="1">
        <v>0</v>
      </c>
      <c r="PK395" s="1">
        <v>0</v>
      </c>
      <c r="PL395" s="1">
        <v>0</v>
      </c>
      <c r="PM395" s="1">
        <v>0</v>
      </c>
      <c r="PN395" s="1">
        <v>0</v>
      </c>
      <c r="PO395" s="1">
        <v>0</v>
      </c>
      <c r="PP395" s="1">
        <v>0</v>
      </c>
      <c r="PQ395" s="1">
        <v>0</v>
      </c>
      <c r="PR395" s="1">
        <v>0</v>
      </c>
      <c r="PS395" s="1">
        <v>0</v>
      </c>
      <c r="PT395" s="1">
        <v>0</v>
      </c>
      <c r="PU395" s="1">
        <v>1</v>
      </c>
      <c r="PV395" s="1">
        <v>4</v>
      </c>
      <c r="PW395" s="1">
        <v>0</v>
      </c>
      <c r="PX395" s="1">
        <v>0</v>
      </c>
      <c r="PY395" s="1">
        <v>4</v>
      </c>
      <c r="PZ395" s="1">
        <v>4</v>
      </c>
      <c r="QA395" s="1">
        <v>4</v>
      </c>
      <c r="QB395" s="1">
        <v>8</v>
      </c>
      <c r="QC395" s="1">
        <v>4</v>
      </c>
      <c r="QD395" s="1">
        <v>4</v>
      </c>
      <c r="QE395" s="1">
        <v>4</v>
      </c>
      <c r="QF395" s="1">
        <v>4</v>
      </c>
      <c r="QG395" s="1">
        <v>4</v>
      </c>
      <c r="QH395" s="1">
        <v>4</v>
      </c>
      <c r="QI395" s="1">
        <v>5</v>
      </c>
      <c r="QJ395" s="1">
        <v>5</v>
      </c>
      <c r="QK395" s="1">
        <v>4</v>
      </c>
      <c r="QL395" s="1">
        <v>4</v>
      </c>
      <c r="QM395" s="1">
        <v>1</v>
      </c>
      <c r="QN395" s="1">
        <v>1</v>
      </c>
      <c r="QO395" s="1">
        <v>0</v>
      </c>
      <c r="QP395" s="1">
        <v>1</v>
      </c>
      <c r="QQ395" s="1">
        <v>1</v>
      </c>
      <c r="QR395" s="1">
        <v>1</v>
      </c>
      <c r="QS395" s="1">
        <v>2</v>
      </c>
      <c r="QT395" s="1">
        <v>1</v>
      </c>
      <c r="QU395" s="1">
        <v>1</v>
      </c>
      <c r="QV395" s="1">
        <v>1</v>
      </c>
      <c r="QW395" s="1">
        <v>0</v>
      </c>
      <c r="QX395" s="1">
        <v>0</v>
      </c>
      <c r="QY395" s="1">
        <v>1</v>
      </c>
      <c r="QZ395" s="1">
        <v>1</v>
      </c>
    </row>
    <row r="396" spans="1:468">
      <c r="A396" s="1">
        <v>2016</v>
      </c>
      <c r="B396" s="1" t="s">
        <v>892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2</v>
      </c>
      <c r="L396" s="1">
        <v>2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2</v>
      </c>
      <c r="AJ396" s="1">
        <v>0</v>
      </c>
      <c r="AK396" s="1">
        <v>2</v>
      </c>
      <c r="AL396" s="1">
        <v>1</v>
      </c>
      <c r="AM396" s="1">
        <v>0</v>
      </c>
      <c r="AN396" s="1">
        <v>2</v>
      </c>
      <c r="AO396" s="1">
        <v>1</v>
      </c>
      <c r="AP396" s="1">
        <v>2</v>
      </c>
      <c r="AQ396" s="1">
        <v>2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1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1</v>
      </c>
      <c r="CS396" s="1">
        <v>1</v>
      </c>
      <c r="CT396" s="1">
        <v>0</v>
      </c>
      <c r="CU396" s="1">
        <v>1</v>
      </c>
      <c r="CV396" s="1">
        <v>2</v>
      </c>
      <c r="CW396" s="1">
        <v>2</v>
      </c>
      <c r="CX396" s="1">
        <v>2</v>
      </c>
      <c r="CY396" s="1">
        <v>4</v>
      </c>
      <c r="CZ396" s="1">
        <v>2</v>
      </c>
      <c r="DA396" s="1">
        <v>2</v>
      </c>
      <c r="DB396" s="1">
        <v>0</v>
      </c>
      <c r="DC396" s="1">
        <v>0</v>
      </c>
      <c r="DD396" s="1">
        <v>2</v>
      </c>
      <c r="DE396" s="1">
        <v>2</v>
      </c>
      <c r="DF396" s="1">
        <v>3</v>
      </c>
      <c r="DG396" s="1">
        <v>3</v>
      </c>
      <c r="DH396" s="1">
        <v>2</v>
      </c>
      <c r="DI396" s="1">
        <v>0</v>
      </c>
      <c r="DJ396" s="1">
        <v>0</v>
      </c>
      <c r="DK396" s="1">
        <v>1</v>
      </c>
      <c r="DL396" s="1">
        <v>3</v>
      </c>
      <c r="DM396" s="1">
        <v>4</v>
      </c>
      <c r="DN396" s="1">
        <v>3</v>
      </c>
      <c r="DO396" s="1">
        <v>3</v>
      </c>
      <c r="DP396" s="1">
        <v>3</v>
      </c>
      <c r="DQ396" s="1">
        <v>4</v>
      </c>
      <c r="DR396" s="1">
        <v>4</v>
      </c>
      <c r="DS396" s="1">
        <v>4</v>
      </c>
      <c r="DT396" s="1">
        <v>4</v>
      </c>
      <c r="DU396" s="1">
        <v>0</v>
      </c>
      <c r="DV396" s="1">
        <v>0</v>
      </c>
      <c r="DW396" s="1">
        <v>0</v>
      </c>
      <c r="DX396" s="1">
        <v>4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1</v>
      </c>
      <c r="EU396" s="1">
        <v>1</v>
      </c>
      <c r="EV396" s="1">
        <v>1</v>
      </c>
      <c r="EW396" s="1">
        <v>0</v>
      </c>
      <c r="EX396" s="1">
        <v>2</v>
      </c>
      <c r="EY396" s="1">
        <v>2</v>
      </c>
      <c r="EZ396" s="1">
        <v>2</v>
      </c>
      <c r="FA396" s="1">
        <v>2</v>
      </c>
      <c r="FB396" s="1">
        <v>2</v>
      </c>
      <c r="FC396" s="1">
        <v>2</v>
      </c>
      <c r="FD396" s="1">
        <v>4</v>
      </c>
      <c r="FE396" s="1">
        <v>2</v>
      </c>
      <c r="FF396" s="1">
        <v>1</v>
      </c>
      <c r="FG396" s="1">
        <v>1</v>
      </c>
      <c r="FH396" s="1">
        <v>0</v>
      </c>
      <c r="FI396" s="1">
        <v>1</v>
      </c>
      <c r="FJ396" s="1">
        <v>2</v>
      </c>
      <c r="FK396" s="1">
        <v>2</v>
      </c>
      <c r="FL396" s="1">
        <v>2</v>
      </c>
      <c r="FM396" s="1">
        <v>2</v>
      </c>
      <c r="FN396" s="1">
        <v>1</v>
      </c>
      <c r="FO396" s="1">
        <v>0</v>
      </c>
      <c r="FP396" s="1">
        <v>0</v>
      </c>
      <c r="FQ396" s="1">
        <v>1</v>
      </c>
      <c r="FR396" s="1">
        <v>1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26</v>
      </c>
      <c r="GA396" s="1">
        <v>26</v>
      </c>
      <c r="GB396" s="1">
        <v>0</v>
      </c>
      <c r="GC396" s="1">
        <v>0</v>
      </c>
      <c r="GD396" s="1">
        <v>0</v>
      </c>
      <c r="GE396" s="1">
        <v>26</v>
      </c>
      <c r="GF396" s="1">
        <v>26</v>
      </c>
      <c r="GG396" s="1">
        <v>26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1</v>
      </c>
      <c r="GT396" s="1">
        <v>1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6</v>
      </c>
      <c r="HG396" s="1">
        <v>6</v>
      </c>
      <c r="HH396" s="1">
        <v>2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2</v>
      </c>
      <c r="HO396" s="1">
        <v>2</v>
      </c>
      <c r="HP396" s="1">
        <v>21</v>
      </c>
      <c r="HQ396" s="1">
        <v>21</v>
      </c>
      <c r="HR396" s="1">
        <v>21</v>
      </c>
      <c r="HS396" s="1">
        <v>21</v>
      </c>
      <c r="HT396" s="1">
        <v>19</v>
      </c>
      <c r="HU396" s="1">
        <v>2</v>
      </c>
      <c r="HV396" s="1">
        <v>0</v>
      </c>
      <c r="HW396" s="1">
        <v>0</v>
      </c>
      <c r="HX396" s="1">
        <v>0</v>
      </c>
      <c r="HY396" s="1">
        <v>0</v>
      </c>
      <c r="HZ396" s="1">
        <v>26</v>
      </c>
      <c r="IA396" s="1">
        <v>26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1</v>
      </c>
      <c r="II396" s="1">
        <v>1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1</v>
      </c>
      <c r="JQ396" s="1">
        <v>1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1</v>
      </c>
      <c r="JY396" s="1">
        <v>0</v>
      </c>
      <c r="JZ396" s="1">
        <v>1</v>
      </c>
      <c r="KA396" s="1">
        <v>0</v>
      </c>
      <c r="KB396" s="1">
        <v>0</v>
      </c>
      <c r="KC396" s="1">
        <v>0</v>
      </c>
      <c r="KD396" s="1">
        <v>0</v>
      </c>
      <c r="KE396" s="1">
        <v>1</v>
      </c>
      <c r="KF396" s="1">
        <v>1</v>
      </c>
      <c r="KG396" s="1">
        <v>1</v>
      </c>
      <c r="KH396" s="1">
        <v>0</v>
      </c>
      <c r="KI396" s="1">
        <v>1</v>
      </c>
      <c r="KJ396" s="1">
        <v>0</v>
      </c>
      <c r="KK396" s="1">
        <v>1</v>
      </c>
      <c r="KL396" s="1">
        <v>1</v>
      </c>
      <c r="KM396" s="1">
        <v>0</v>
      </c>
      <c r="KN396" s="1">
        <v>1</v>
      </c>
      <c r="KO396" s="1">
        <v>1</v>
      </c>
      <c r="KP396" s="1">
        <v>1</v>
      </c>
      <c r="KQ396" s="1">
        <v>1</v>
      </c>
      <c r="KR396" s="1">
        <v>1</v>
      </c>
      <c r="KS396" s="1">
        <v>2</v>
      </c>
      <c r="KT396" s="1">
        <v>2</v>
      </c>
      <c r="KU396" s="1">
        <v>0</v>
      </c>
      <c r="KV396" s="1">
        <v>0</v>
      </c>
      <c r="KW396" s="1">
        <v>0</v>
      </c>
      <c r="KX396" s="1">
        <v>0</v>
      </c>
      <c r="KY396" s="1">
        <v>1</v>
      </c>
      <c r="KZ396" s="1">
        <v>1</v>
      </c>
      <c r="LA396" s="1">
        <v>1</v>
      </c>
      <c r="LB396" s="1">
        <v>1</v>
      </c>
      <c r="LC396" s="1">
        <v>1</v>
      </c>
      <c r="LD396" s="1">
        <v>0</v>
      </c>
      <c r="LE396" s="1">
        <v>0</v>
      </c>
      <c r="LF396" s="1">
        <v>0</v>
      </c>
      <c r="LG396" s="1">
        <v>0</v>
      </c>
      <c r="LH396" s="1">
        <v>0</v>
      </c>
      <c r="LI396" s="1">
        <v>0</v>
      </c>
      <c r="LJ396" s="1">
        <v>0</v>
      </c>
      <c r="LK396" s="1">
        <v>1</v>
      </c>
      <c r="LL396" s="1">
        <v>8</v>
      </c>
      <c r="LM396" s="1">
        <v>0</v>
      </c>
      <c r="LN396" s="1">
        <v>36</v>
      </c>
      <c r="LO396" s="1">
        <v>36</v>
      </c>
      <c r="LP396" s="1">
        <v>7</v>
      </c>
      <c r="LQ396" s="1">
        <v>1</v>
      </c>
      <c r="LR396" s="1">
        <v>2</v>
      </c>
      <c r="LS396" s="1">
        <v>2</v>
      </c>
      <c r="LT396" s="1">
        <v>0</v>
      </c>
      <c r="LU396" s="1">
        <v>2</v>
      </c>
      <c r="LV396" s="1">
        <v>0</v>
      </c>
      <c r="LW396" s="1">
        <v>1</v>
      </c>
      <c r="LX396" s="1">
        <v>0</v>
      </c>
      <c r="LY396" s="1">
        <v>0</v>
      </c>
      <c r="LZ396" s="1">
        <v>0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  <c r="MI396" s="1">
        <v>0</v>
      </c>
      <c r="MJ396" s="1">
        <v>1</v>
      </c>
      <c r="MK396" s="1">
        <v>0</v>
      </c>
      <c r="ML396" s="1">
        <v>2</v>
      </c>
      <c r="MM396" s="1">
        <v>0</v>
      </c>
      <c r="MN396" s="1">
        <v>0</v>
      </c>
      <c r="MO396" s="1">
        <v>0</v>
      </c>
      <c r="MP396" s="1">
        <v>0</v>
      </c>
      <c r="MQ396" s="1">
        <v>0</v>
      </c>
      <c r="MR396" s="1">
        <v>0</v>
      </c>
      <c r="MS396" s="1">
        <v>0</v>
      </c>
      <c r="MT396" s="1">
        <v>0</v>
      </c>
      <c r="MU396" s="1">
        <v>0</v>
      </c>
      <c r="MV396" s="1">
        <v>1</v>
      </c>
      <c r="MW396" s="1">
        <v>0</v>
      </c>
      <c r="MX396" s="1">
        <v>1</v>
      </c>
      <c r="MY396" s="1">
        <v>0</v>
      </c>
      <c r="MZ396" s="1">
        <v>1</v>
      </c>
      <c r="NA396" s="1">
        <v>0</v>
      </c>
      <c r="NB396" s="1">
        <v>0</v>
      </c>
      <c r="NC396" s="1">
        <v>1</v>
      </c>
      <c r="ND396" s="1">
        <v>0</v>
      </c>
      <c r="NE396" s="1">
        <v>2</v>
      </c>
      <c r="NF396" s="1">
        <v>0</v>
      </c>
      <c r="NG396" s="1">
        <v>2</v>
      </c>
      <c r="NH396" s="1">
        <v>2</v>
      </c>
      <c r="NI396" s="1">
        <v>1</v>
      </c>
      <c r="NJ396" s="1">
        <v>0</v>
      </c>
      <c r="NK396" s="1">
        <v>0</v>
      </c>
      <c r="NL396" s="1">
        <v>0</v>
      </c>
      <c r="NM396" s="1">
        <v>0</v>
      </c>
      <c r="NN396" s="1">
        <v>0</v>
      </c>
      <c r="NO396" s="1">
        <v>0</v>
      </c>
      <c r="NP396" s="1">
        <v>0</v>
      </c>
      <c r="NQ396" s="1">
        <v>0</v>
      </c>
      <c r="NR396" s="1">
        <v>0</v>
      </c>
      <c r="NS396" s="1">
        <v>0</v>
      </c>
      <c r="NT396" s="1">
        <v>0</v>
      </c>
      <c r="NU396" s="1">
        <v>0</v>
      </c>
      <c r="NV396" s="1">
        <v>0</v>
      </c>
      <c r="NW396" s="1">
        <v>0</v>
      </c>
      <c r="NX396" s="1">
        <v>0</v>
      </c>
      <c r="NY396" s="1">
        <v>0</v>
      </c>
      <c r="NZ396" s="1">
        <v>0</v>
      </c>
      <c r="OA396" s="1">
        <v>0</v>
      </c>
      <c r="OB396" s="1">
        <v>0</v>
      </c>
      <c r="OC396" s="1">
        <v>0</v>
      </c>
      <c r="OD396" s="1">
        <v>0</v>
      </c>
      <c r="OE396" s="1">
        <v>0</v>
      </c>
      <c r="OF396" s="1">
        <v>0</v>
      </c>
      <c r="OG396" s="1">
        <v>0</v>
      </c>
      <c r="OH396" s="1">
        <v>0</v>
      </c>
      <c r="OI396" s="1">
        <v>0</v>
      </c>
      <c r="OJ396" s="1">
        <v>0</v>
      </c>
      <c r="OK396" s="1">
        <v>0</v>
      </c>
      <c r="OL396" s="1">
        <v>0</v>
      </c>
      <c r="OM396" s="1">
        <v>0</v>
      </c>
      <c r="ON396" s="1">
        <v>0</v>
      </c>
      <c r="OO396" s="1">
        <v>0</v>
      </c>
      <c r="OP396" s="1">
        <v>0</v>
      </c>
      <c r="OQ396" s="1">
        <v>0</v>
      </c>
      <c r="OR396" s="1">
        <v>0</v>
      </c>
      <c r="OS396" s="1">
        <v>0</v>
      </c>
      <c r="OT396" s="1">
        <v>0</v>
      </c>
      <c r="OU396" s="1">
        <v>0</v>
      </c>
      <c r="OV396" s="1">
        <v>0</v>
      </c>
      <c r="OW396" s="1">
        <v>0</v>
      </c>
      <c r="OX396" s="1">
        <v>0</v>
      </c>
      <c r="OY396" s="1">
        <v>0</v>
      </c>
      <c r="OZ396" s="1">
        <v>0</v>
      </c>
      <c r="PA396" s="1">
        <v>0</v>
      </c>
      <c r="PB396" s="1">
        <v>0</v>
      </c>
      <c r="PC396" s="1">
        <v>0</v>
      </c>
      <c r="PD396" s="1">
        <v>0</v>
      </c>
      <c r="PE396" s="1">
        <v>0</v>
      </c>
      <c r="PF396" s="1">
        <v>0</v>
      </c>
      <c r="PG396" s="1">
        <v>0</v>
      </c>
      <c r="PH396" s="1">
        <v>0</v>
      </c>
      <c r="PI396" s="1">
        <v>0</v>
      </c>
      <c r="PJ396" s="1">
        <v>0</v>
      </c>
      <c r="PK396" s="1">
        <v>0</v>
      </c>
      <c r="PL396" s="1">
        <v>0</v>
      </c>
      <c r="PM396" s="1">
        <v>0</v>
      </c>
      <c r="PN396" s="1">
        <v>0</v>
      </c>
      <c r="PO396" s="1">
        <v>0</v>
      </c>
      <c r="PP396" s="1">
        <v>0</v>
      </c>
      <c r="PQ396" s="1">
        <v>0</v>
      </c>
      <c r="PR396" s="1">
        <v>0</v>
      </c>
      <c r="PS396" s="1">
        <v>0</v>
      </c>
      <c r="PT396" s="1">
        <v>1</v>
      </c>
      <c r="PU396" s="1">
        <v>1</v>
      </c>
      <c r="PV396" s="1">
        <v>4</v>
      </c>
      <c r="PW396" s="1">
        <v>4</v>
      </c>
      <c r="PX396" s="1">
        <v>4</v>
      </c>
      <c r="PY396" s="1">
        <v>4</v>
      </c>
      <c r="PZ396" s="1">
        <v>4</v>
      </c>
      <c r="QA396" s="1">
        <v>4</v>
      </c>
      <c r="QB396" s="1">
        <v>8</v>
      </c>
      <c r="QC396" s="1">
        <v>4</v>
      </c>
      <c r="QD396" s="1">
        <v>4</v>
      </c>
      <c r="QE396" s="1">
        <v>4</v>
      </c>
      <c r="QF396" s="1">
        <v>4</v>
      </c>
      <c r="QG396" s="1">
        <v>4</v>
      </c>
      <c r="QH396" s="1">
        <v>4</v>
      </c>
      <c r="QI396" s="1">
        <v>5</v>
      </c>
      <c r="QJ396" s="1">
        <v>5</v>
      </c>
      <c r="QK396" s="1">
        <v>4</v>
      </c>
      <c r="QL396" s="1">
        <v>4</v>
      </c>
      <c r="QM396" s="1">
        <v>1</v>
      </c>
      <c r="QN396" s="1">
        <v>1</v>
      </c>
      <c r="QO396" s="1">
        <v>0</v>
      </c>
      <c r="QP396" s="1">
        <v>0</v>
      </c>
      <c r="QQ396" s="1">
        <v>0</v>
      </c>
      <c r="QR396" s="1">
        <v>0</v>
      </c>
      <c r="QS396" s="1">
        <v>0</v>
      </c>
      <c r="QT396" s="1">
        <v>0</v>
      </c>
      <c r="QU396" s="1">
        <v>0</v>
      </c>
      <c r="QV396" s="1">
        <v>0</v>
      </c>
      <c r="QW396" s="1">
        <v>1</v>
      </c>
      <c r="QX396" s="1">
        <v>0</v>
      </c>
      <c r="QY396" s="1">
        <v>0</v>
      </c>
      <c r="QZ396" s="1">
        <v>1</v>
      </c>
    </row>
    <row r="397" spans="1:468">
      <c r="A397" s="1">
        <v>2016</v>
      </c>
      <c r="B397" s="1" t="s">
        <v>893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0</v>
      </c>
      <c r="J397" s="1">
        <v>1</v>
      </c>
      <c r="K397" s="1">
        <v>2</v>
      </c>
      <c r="L397" s="1">
        <v>2</v>
      </c>
      <c r="M397" s="1">
        <v>0</v>
      </c>
      <c r="N397" s="1">
        <v>0</v>
      </c>
      <c r="O397" s="1">
        <v>0</v>
      </c>
      <c r="P397" s="1">
        <v>8</v>
      </c>
      <c r="Q397" s="1">
        <v>3</v>
      </c>
      <c r="R397" s="1">
        <v>12</v>
      </c>
      <c r="S397" s="1">
        <v>9</v>
      </c>
      <c r="T397" s="1">
        <v>12</v>
      </c>
      <c r="U397" s="1">
        <v>6</v>
      </c>
      <c r="V397" s="1">
        <v>10</v>
      </c>
      <c r="W397" s="1">
        <v>12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1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1</v>
      </c>
      <c r="BW397" s="1">
        <v>0</v>
      </c>
      <c r="BX397" s="1">
        <v>2</v>
      </c>
      <c r="BY397" s="1">
        <v>0</v>
      </c>
      <c r="BZ397" s="1">
        <v>0</v>
      </c>
      <c r="CA397" s="1">
        <v>2</v>
      </c>
      <c r="CB397" s="1">
        <v>2</v>
      </c>
      <c r="CC397" s="1">
        <v>2</v>
      </c>
      <c r="CD397" s="1">
        <v>4</v>
      </c>
      <c r="CE397" s="1">
        <v>2</v>
      </c>
      <c r="CF397" s="1">
        <v>1</v>
      </c>
      <c r="CG397" s="1">
        <v>2</v>
      </c>
      <c r="CH397" s="1">
        <v>0</v>
      </c>
      <c r="CI397" s="1">
        <v>2</v>
      </c>
      <c r="CJ397" s="1">
        <v>0</v>
      </c>
      <c r="CK397" s="1">
        <v>2</v>
      </c>
      <c r="CL397" s="1">
        <v>0</v>
      </c>
      <c r="CM397" s="1">
        <v>0</v>
      </c>
      <c r="CN397" s="1">
        <v>2</v>
      </c>
      <c r="CO397" s="1">
        <v>2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2</v>
      </c>
      <c r="CW397" s="1">
        <v>2</v>
      </c>
      <c r="CX397" s="1">
        <v>2</v>
      </c>
      <c r="CY397" s="1">
        <v>4</v>
      </c>
      <c r="CZ397" s="1">
        <v>2</v>
      </c>
      <c r="DA397" s="1">
        <v>2</v>
      </c>
      <c r="DB397" s="1">
        <v>0</v>
      </c>
      <c r="DC397" s="1">
        <v>0</v>
      </c>
      <c r="DD397" s="1">
        <v>2</v>
      </c>
      <c r="DE397" s="1">
        <v>2</v>
      </c>
      <c r="DF397" s="1">
        <v>3</v>
      </c>
      <c r="DG397" s="1">
        <v>3</v>
      </c>
      <c r="DH397" s="1">
        <v>2</v>
      </c>
      <c r="DI397" s="1">
        <v>0</v>
      </c>
      <c r="DJ397" s="1">
        <v>0</v>
      </c>
      <c r="DK397" s="1">
        <v>0</v>
      </c>
      <c r="DL397" s="1">
        <v>1</v>
      </c>
      <c r="DM397" s="1">
        <v>0</v>
      </c>
      <c r="DN397" s="1">
        <v>0</v>
      </c>
      <c r="DO397" s="1">
        <v>0</v>
      </c>
      <c r="DP397" s="1">
        <v>0</v>
      </c>
      <c r="DQ397" s="1">
        <v>1</v>
      </c>
      <c r="DR397" s="1">
        <v>1</v>
      </c>
      <c r="DS397" s="1">
        <v>1</v>
      </c>
      <c r="DT397" s="1">
        <v>1</v>
      </c>
      <c r="DU397" s="1">
        <v>0</v>
      </c>
      <c r="DV397" s="1">
        <v>0</v>
      </c>
      <c r="DW397" s="1">
        <v>0</v>
      </c>
      <c r="DX397" s="1">
        <v>1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1</v>
      </c>
      <c r="EV397" s="1">
        <v>1</v>
      </c>
      <c r="EW397" s="1">
        <v>0</v>
      </c>
      <c r="EX397" s="1">
        <v>2</v>
      </c>
      <c r="EY397" s="1">
        <v>0</v>
      </c>
      <c r="EZ397" s="1">
        <v>0</v>
      </c>
      <c r="FA397" s="1">
        <v>2</v>
      </c>
      <c r="FB397" s="1">
        <v>2</v>
      </c>
      <c r="FC397" s="1">
        <v>2</v>
      </c>
      <c r="FD397" s="1">
        <v>4</v>
      </c>
      <c r="FE397" s="1">
        <v>2</v>
      </c>
      <c r="FF397" s="1">
        <v>1</v>
      </c>
      <c r="FG397" s="1">
        <v>1</v>
      </c>
      <c r="FH397" s="1">
        <v>0</v>
      </c>
      <c r="FI397" s="1">
        <v>1</v>
      </c>
      <c r="FJ397" s="1">
        <v>1</v>
      </c>
      <c r="FK397" s="1">
        <v>2</v>
      </c>
      <c r="FL397" s="1">
        <v>1</v>
      </c>
      <c r="FM397" s="1">
        <v>1</v>
      </c>
      <c r="FN397" s="1">
        <v>0</v>
      </c>
      <c r="FO397" s="1">
        <v>0</v>
      </c>
      <c r="FP397" s="1">
        <v>0</v>
      </c>
      <c r="FQ397" s="1">
        <v>5</v>
      </c>
      <c r="FR397" s="1">
        <v>0</v>
      </c>
      <c r="FS397" s="1">
        <v>1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343</v>
      </c>
      <c r="GA397" s="1">
        <v>0</v>
      </c>
      <c r="GB397" s="1">
        <v>0</v>
      </c>
      <c r="GC397" s="1">
        <v>0</v>
      </c>
      <c r="GD397" s="1">
        <v>0</v>
      </c>
      <c r="GE397" s="1">
        <v>343</v>
      </c>
      <c r="GF397" s="1">
        <v>343</v>
      </c>
      <c r="GG397" s="1">
        <v>343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10</v>
      </c>
      <c r="GT397" s="1">
        <v>10</v>
      </c>
      <c r="GU397" s="1">
        <v>0</v>
      </c>
      <c r="GV397" s="1">
        <v>0</v>
      </c>
      <c r="GW397" s="1">
        <v>1</v>
      </c>
      <c r="GX397" s="1">
        <v>1</v>
      </c>
      <c r="GY397" s="1">
        <v>1</v>
      </c>
      <c r="GZ397" s="1">
        <v>1</v>
      </c>
      <c r="HA397" s="1">
        <v>5</v>
      </c>
      <c r="HB397" s="1">
        <v>5</v>
      </c>
      <c r="HC397" s="1">
        <v>5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45</v>
      </c>
      <c r="HO397" s="1">
        <v>45</v>
      </c>
      <c r="HP397" s="1">
        <v>45</v>
      </c>
      <c r="HQ397" s="1">
        <v>45</v>
      </c>
      <c r="HR397" s="1">
        <v>328</v>
      </c>
      <c r="HS397" s="1">
        <v>328</v>
      </c>
      <c r="HT397" s="1">
        <v>328</v>
      </c>
      <c r="HU397" s="1">
        <v>0</v>
      </c>
      <c r="HV397" s="1">
        <v>0</v>
      </c>
      <c r="HW397" s="1">
        <v>0</v>
      </c>
      <c r="HX397" s="1">
        <v>243</v>
      </c>
      <c r="HY397" s="1">
        <v>243</v>
      </c>
      <c r="HZ397" s="1">
        <v>343</v>
      </c>
      <c r="IA397" s="1">
        <v>343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5</v>
      </c>
      <c r="JQ397" s="1">
        <v>5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5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5</v>
      </c>
      <c r="KF397" s="1">
        <v>5</v>
      </c>
      <c r="KG397" s="1">
        <v>5</v>
      </c>
      <c r="KH397" s="1">
        <v>0</v>
      </c>
      <c r="KI397" s="1">
        <v>5</v>
      </c>
      <c r="KJ397" s="1">
        <v>5</v>
      </c>
      <c r="KK397" s="1">
        <v>5</v>
      </c>
      <c r="KL397" s="1">
        <v>0</v>
      </c>
      <c r="KM397" s="1">
        <v>0</v>
      </c>
      <c r="KN397" s="1">
        <v>0</v>
      </c>
      <c r="KO397" s="1">
        <v>5</v>
      </c>
      <c r="KP397" s="1">
        <v>5</v>
      </c>
      <c r="KQ397" s="1">
        <v>0</v>
      </c>
      <c r="KR397" s="1">
        <v>5</v>
      </c>
      <c r="KS397" s="1">
        <v>10</v>
      </c>
      <c r="KT397" s="1">
        <v>10</v>
      </c>
      <c r="KU397" s="1">
        <v>0</v>
      </c>
      <c r="KV397" s="1">
        <v>0</v>
      </c>
      <c r="KW397" s="1">
        <v>0</v>
      </c>
      <c r="KX397" s="1">
        <v>0</v>
      </c>
      <c r="KY397" s="1">
        <v>5</v>
      </c>
      <c r="KZ397" s="1">
        <v>5</v>
      </c>
      <c r="LA397" s="1">
        <v>5</v>
      </c>
      <c r="LB397" s="1">
        <v>5</v>
      </c>
      <c r="LC397" s="1">
        <v>5</v>
      </c>
      <c r="LD397" s="1">
        <v>0</v>
      </c>
      <c r="LE397" s="1">
        <v>0</v>
      </c>
      <c r="LF397" s="1">
        <v>0</v>
      </c>
      <c r="LG397" s="1">
        <v>0</v>
      </c>
      <c r="LH397" s="1">
        <v>1</v>
      </c>
      <c r="LI397" s="1">
        <v>1</v>
      </c>
      <c r="LJ397" s="1">
        <v>1</v>
      </c>
      <c r="LK397" s="1">
        <v>1</v>
      </c>
      <c r="LL397" s="1">
        <v>8</v>
      </c>
      <c r="LM397" s="1">
        <v>0</v>
      </c>
      <c r="LN397" s="1">
        <v>19</v>
      </c>
      <c r="LO397" s="1">
        <v>19</v>
      </c>
      <c r="LP397" s="1">
        <v>5</v>
      </c>
      <c r="LQ397" s="1">
        <v>1</v>
      </c>
      <c r="LR397" s="1">
        <v>3</v>
      </c>
      <c r="LS397" s="1">
        <v>3</v>
      </c>
      <c r="LT397" s="1">
        <v>3</v>
      </c>
      <c r="LU397" s="1">
        <v>3</v>
      </c>
      <c r="LV397" s="1">
        <v>0</v>
      </c>
      <c r="LW397" s="1">
        <v>1</v>
      </c>
      <c r="LX397" s="1">
        <v>0</v>
      </c>
      <c r="LY397" s="1">
        <v>1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ML397" s="1">
        <v>2</v>
      </c>
      <c r="MM397" s="1">
        <v>0</v>
      </c>
      <c r="MN397" s="1">
        <v>0</v>
      </c>
      <c r="MO397" s="1">
        <v>0</v>
      </c>
      <c r="MP397" s="1">
        <v>0</v>
      </c>
      <c r="MQ397" s="1">
        <v>0</v>
      </c>
      <c r="MR397" s="1">
        <v>0</v>
      </c>
      <c r="MS397" s="1">
        <v>0</v>
      </c>
      <c r="MT397" s="1">
        <v>0</v>
      </c>
      <c r="MU397" s="1">
        <v>0</v>
      </c>
      <c r="MV397" s="1">
        <v>2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4</v>
      </c>
      <c r="ND397" s="1">
        <v>0</v>
      </c>
      <c r="NE397" s="1">
        <v>0</v>
      </c>
      <c r="NF397" s="1">
        <v>0</v>
      </c>
      <c r="NG397" s="1">
        <v>4</v>
      </c>
      <c r="NH397" s="1">
        <v>4</v>
      </c>
      <c r="NI397" s="1">
        <v>4</v>
      </c>
      <c r="NJ397" s="1">
        <v>0</v>
      </c>
      <c r="NK397" s="1">
        <v>0</v>
      </c>
      <c r="NL397" s="1">
        <v>0</v>
      </c>
      <c r="NM397" s="1">
        <v>0</v>
      </c>
      <c r="NN397" s="1">
        <v>0</v>
      </c>
      <c r="NO397" s="1">
        <v>0</v>
      </c>
      <c r="NP397" s="1">
        <v>0</v>
      </c>
      <c r="NQ397" s="1">
        <v>0</v>
      </c>
      <c r="NR397" s="1">
        <v>0</v>
      </c>
      <c r="NS397" s="1">
        <v>0</v>
      </c>
      <c r="NT397" s="1">
        <v>0</v>
      </c>
      <c r="NU397" s="1">
        <v>0</v>
      </c>
      <c r="NV397" s="1">
        <v>0</v>
      </c>
      <c r="NW397" s="1">
        <v>0</v>
      </c>
      <c r="NX397" s="1">
        <v>0</v>
      </c>
      <c r="NY397" s="1">
        <v>0</v>
      </c>
      <c r="NZ397" s="1">
        <v>0</v>
      </c>
      <c r="OA397" s="1">
        <v>0</v>
      </c>
      <c r="OB397" s="1">
        <v>0</v>
      </c>
      <c r="OC397" s="1">
        <v>0</v>
      </c>
      <c r="OD397" s="1">
        <v>0</v>
      </c>
      <c r="OE397" s="1">
        <v>0</v>
      </c>
      <c r="OF397" s="1">
        <v>0</v>
      </c>
      <c r="OG397" s="1">
        <v>0</v>
      </c>
      <c r="OH397" s="1">
        <v>0</v>
      </c>
      <c r="OI397" s="1">
        <v>0</v>
      </c>
      <c r="OJ397" s="1">
        <v>2</v>
      </c>
      <c r="OK397" s="1">
        <v>1</v>
      </c>
      <c r="OL397" s="1">
        <v>0</v>
      </c>
      <c r="OM397" s="1">
        <v>0</v>
      </c>
      <c r="ON397" s="1">
        <v>0</v>
      </c>
      <c r="OO397" s="1">
        <v>0</v>
      </c>
      <c r="OP397" s="1">
        <v>0</v>
      </c>
      <c r="OQ397" s="1">
        <v>0</v>
      </c>
      <c r="OR397" s="1">
        <v>0</v>
      </c>
      <c r="OS397" s="1">
        <v>0</v>
      </c>
      <c r="OT397" s="1">
        <v>0</v>
      </c>
      <c r="OU397" s="1">
        <v>0</v>
      </c>
      <c r="OV397" s="1">
        <v>0</v>
      </c>
      <c r="OW397" s="1">
        <v>0</v>
      </c>
      <c r="OX397" s="1">
        <v>0</v>
      </c>
      <c r="OY397" s="1">
        <v>0</v>
      </c>
      <c r="OZ397" s="1">
        <v>0</v>
      </c>
      <c r="PA397" s="1">
        <v>0</v>
      </c>
      <c r="PB397" s="1">
        <v>0</v>
      </c>
      <c r="PC397" s="1">
        <v>0</v>
      </c>
      <c r="PD397" s="1">
        <v>0</v>
      </c>
      <c r="PE397" s="1">
        <v>0</v>
      </c>
      <c r="PF397" s="1">
        <v>0</v>
      </c>
      <c r="PG397" s="1">
        <v>0</v>
      </c>
      <c r="PH397" s="1">
        <v>0</v>
      </c>
      <c r="PI397" s="1">
        <v>0</v>
      </c>
      <c r="PJ397" s="1">
        <v>0</v>
      </c>
      <c r="PK397" s="1">
        <v>0</v>
      </c>
      <c r="PL397" s="1">
        <v>0</v>
      </c>
      <c r="PM397" s="1">
        <v>0</v>
      </c>
      <c r="PN397" s="1">
        <v>0</v>
      </c>
      <c r="PO397" s="1">
        <v>0</v>
      </c>
      <c r="PP397" s="1">
        <v>0</v>
      </c>
      <c r="PQ397" s="1">
        <v>0</v>
      </c>
      <c r="PR397" s="1">
        <v>0</v>
      </c>
      <c r="PS397" s="1">
        <v>0</v>
      </c>
      <c r="PT397" s="1">
        <v>0</v>
      </c>
      <c r="PU397" s="1">
        <v>1</v>
      </c>
      <c r="PV397" s="1">
        <v>4</v>
      </c>
      <c r="PW397" s="1">
        <v>0</v>
      </c>
      <c r="PX397" s="1">
        <v>0</v>
      </c>
      <c r="PY397" s="1">
        <v>4</v>
      </c>
      <c r="PZ397" s="1">
        <v>4</v>
      </c>
      <c r="QA397" s="1">
        <v>4</v>
      </c>
      <c r="QB397" s="1">
        <v>8</v>
      </c>
      <c r="QC397" s="1">
        <v>4</v>
      </c>
      <c r="QD397" s="1">
        <v>4</v>
      </c>
      <c r="QE397" s="1">
        <v>4</v>
      </c>
      <c r="QF397" s="1">
        <v>4</v>
      </c>
      <c r="QG397" s="1">
        <v>4</v>
      </c>
      <c r="QH397" s="1">
        <v>4</v>
      </c>
      <c r="QI397" s="1">
        <v>5</v>
      </c>
      <c r="QJ397" s="1">
        <v>5</v>
      </c>
      <c r="QK397" s="1">
        <v>4</v>
      </c>
      <c r="QL397" s="1">
        <v>4</v>
      </c>
      <c r="QM397" s="1">
        <v>1</v>
      </c>
      <c r="QN397" s="1">
        <v>1</v>
      </c>
      <c r="QO397" s="1">
        <v>0</v>
      </c>
      <c r="QP397" s="1">
        <v>1</v>
      </c>
      <c r="QQ397" s="1">
        <v>1</v>
      </c>
      <c r="QR397" s="1">
        <v>1</v>
      </c>
      <c r="QS397" s="1">
        <v>2</v>
      </c>
      <c r="QT397" s="1">
        <v>1</v>
      </c>
      <c r="QU397" s="1">
        <v>1</v>
      </c>
      <c r="QV397" s="1">
        <v>1</v>
      </c>
      <c r="QW397" s="1">
        <v>0</v>
      </c>
      <c r="QX397" s="1">
        <v>0</v>
      </c>
      <c r="QY397" s="1">
        <v>1</v>
      </c>
      <c r="QZ397" s="1">
        <v>1</v>
      </c>
    </row>
    <row r="398" spans="1:468">
      <c r="A398" s="1">
        <v>2016</v>
      </c>
      <c r="B398" s="1" t="s">
        <v>894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0</v>
      </c>
      <c r="J398" s="1">
        <v>1</v>
      </c>
      <c r="K398" s="1">
        <v>2</v>
      </c>
      <c r="L398" s="1">
        <v>2</v>
      </c>
      <c r="M398" s="1">
        <v>0</v>
      </c>
      <c r="N398" s="1">
        <v>0</v>
      </c>
      <c r="O398" s="1">
        <v>0</v>
      </c>
      <c r="P398" s="1">
        <v>8</v>
      </c>
      <c r="Q398" s="1">
        <v>3</v>
      </c>
      <c r="R398" s="1">
        <v>12</v>
      </c>
      <c r="S398" s="1">
        <v>9</v>
      </c>
      <c r="T398" s="1">
        <v>12</v>
      </c>
      <c r="U398" s="1">
        <v>6</v>
      </c>
      <c r="V398" s="1">
        <v>10</v>
      </c>
      <c r="W398" s="1">
        <v>12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1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1</v>
      </c>
      <c r="BW398" s="1">
        <v>0</v>
      </c>
      <c r="BX398" s="1">
        <v>2</v>
      </c>
      <c r="BY398" s="1">
        <v>0</v>
      </c>
      <c r="BZ398" s="1">
        <v>0</v>
      </c>
      <c r="CA398" s="1">
        <v>2</v>
      </c>
      <c r="CB398" s="1">
        <v>2</v>
      </c>
      <c r="CC398" s="1">
        <v>2</v>
      </c>
      <c r="CD398" s="1">
        <v>4</v>
      </c>
      <c r="CE398" s="1">
        <v>2</v>
      </c>
      <c r="CF398" s="1">
        <v>1</v>
      </c>
      <c r="CG398" s="1">
        <v>2</v>
      </c>
      <c r="CH398" s="1">
        <v>0</v>
      </c>
      <c r="CI398" s="1">
        <v>2</v>
      </c>
      <c r="CJ398" s="1">
        <v>0</v>
      </c>
      <c r="CK398" s="1">
        <v>2</v>
      </c>
      <c r="CL398" s="1">
        <v>0</v>
      </c>
      <c r="CM398" s="1">
        <v>0</v>
      </c>
      <c r="CN398" s="1">
        <v>2</v>
      </c>
      <c r="CO398" s="1">
        <v>2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2</v>
      </c>
      <c r="CW398" s="1">
        <v>2</v>
      </c>
      <c r="CX398" s="1">
        <v>2</v>
      </c>
      <c r="CY398" s="1">
        <v>4</v>
      </c>
      <c r="CZ398" s="1">
        <v>2</v>
      </c>
      <c r="DA398" s="1">
        <v>2</v>
      </c>
      <c r="DB398" s="1">
        <v>0</v>
      </c>
      <c r="DC398" s="1">
        <v>0</v>
      </c>
      <c r="DD398" s="1">
        <v>2</v>
      </c>
      <c r="DE398" s="1">
        <v>2</v>
      </c>
      <c r="DF398" s="1">
        <v>3</v>
      </c>
      <c r="DG398" s="1">
        <v>3</v>
      </c>
      <c r="DH398" s="1">
        <v>2</v>
      </c>
      <c r="DI398" s="1">
        <v>0</v>
      </c>
      <c r="DJ398" s="1">
        <v>0</v>
      </c>
      <c r="DK398" s="1">
        <v>0</v>
      </c>
      <c r="DL398" s="1">
        <v>1</v>
      </c>
      <c r="DM398" s="1">
        <v>0</v>
      </c>
      <c r="DN398" s="1">
        <v>0</v>
      </c>
      <c r="DO398" s="1">
        <v>0</v>
      </c>
      <c r="DP398" s="1">
        <v>0</v>
      </c>
      <c r="DQ398" s="1">
        <v>1</v>
      </c>
      <c r="DR398" s="1">
        <v>1</v>
      </c>
      <c r="DS398" s="1">
        <v>1</v>
      </c>
      <c r="DT398" s="1">
        <v>1</v>
      </c>
      <c r="DU398" s="1">
        <v>0</v>
      </c>
      <c r="DV398" s="1">
        <v>0</v>
      </c>
      <c r="DW398" s="1">
        <v>0</v>
      </c>
      <c r="DX398" s="1">
        <v>1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1</v>
      </c>
      <c r="EV398" s="1">
        <v>1</v>
      </c>
      <c r="EW398" s="1">
        <v>0</v>
      </c>
      <c r="EX398" s="1">
        <v>2</v>
      </c>
      <c r="EY398" s="1">
        <v>0</v>
      </c>
      <c r="EZ398" s="1">
        <v>0</v>
      </c>
      <c r="FA398" s="1">
        <v>2</v>
      </c>
      <c r="FB398" s="1">
        <v>2</v>
      </c>
      <c r="FC398" s="1">
        <v>2</v>
      </c>
      <c r="FD398" s="1">
        <v>4</v>
      </c>
      <c r="FE398" s="1">
        <v>2</v>
      </c>
      <c r="FF398" s="1">
        <v>1</v>
      </c>
      <c r="FG398" s="1">
        <v>1</v>
      </c>
      <c r="FH398" s="1">
        <v>0</v>
      </c>
      <c r="FI398" s="1">
        <v>1</v>
      </c>
      <c r="FJ398" s="1">
        <v>1</v>
      </c>
      <c r="FK398" s="1">
        <v>2</v>
      </c>
      <c r="FL398" s="1">
        <v>1</v>
      </c>
      <c r="FM398" s="1">
        <v>1</v>
      </c>
      <c r="FN398" s="1">
        <v>0</v>
      </c>
      <c r="FO398" s="1">
        <v>0</v>
      </c>
      <c r="FP398" s="1">
        <v>0</v>
      </c>
      <c r="FQ398" s="1">
        <v>5</v>
      </c>
      <c r="FR398" s="1">
        <v>0</v>
      </c>
      <c r="FS398" s="1">
        <v>1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343</v>
      </c>
      <c r="GA398" s="1">
        <v>0</v>
      </c>
      <c r="GB398" s="1">
        <v>0</v>
      </c>
      <c r="GC398" s="1">
        <v>0</v>
      </c>
      <c r="GD398" s="1">
        <v>0</v>
      </c>
      <c r="GE398" s="1">
        <v>343</v>
      </c>
      <c r="GF398" s="1">
        <v>343</v>
      </c>
      <c r="GG398" s="1">
        <v>343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10</v>
      </c>
      <c r="GT398" s="1">
        <v>10</v>
      </c>
      <c r="GU398" s="1">
        <v>0</v>
      </c>
      <c r="GV398" s="1">
        <v>0</v>
      </c>
      <c r="GW398" s="1">
        <v>1</v>
      </c>
      <c r="GX398" s="1">
        <v>1</v>
      </c>
      <c r="GY398" s="1">
        <v>1</v>
      </c>
      <c r="GZ398" s="1">
        <v>1</v>
      </c>
      <c r="HA398" s="1">
        <v>5</v>
      </c>
      <c r="HB398" s="1">
        <v>5</v>
      </c>
      <c r="HC398" s="1">
        <v>5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45</v>
      </c>
      <c r="HO398" s="1">
        <v>45</v>
      </c>
      <c r="HP398" s="1">
        <v>45</v>
      </c>
      <c r="HQ398" s="1">
        <v>45</v>
      </c>
      <c r="HR398" s="1">
        <v>328</v>
      </c>
      <c r="HS398" s="1">
        <v>328</v>
      </c>
      <c r="HT398" s="1">
        <v>328</v>
      </c>
      <c r="HU398" s="1">
        <v>0</v>
      </c>
      <c r="HV398" s="1">
        <v>0</v>
      </c>
      <c r="HW398" s="1">
        <v>0</v>
      </c>
      <c r="HX398" s="1">
        <v>243</v>
      </c>
      <c r="HY398" s="1">
        <v>243</v>
      </c>
      <c r="HZ398" s="1">
        <v>343</v>
      </c>
      <c r="IA398" s="1">
        <v>343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5</v>
      </c>
      <c r="JQ398" s="1">
        <v>5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5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5</v>
      </c>
      <c r="KF398" s="1">
        <v>5</v>
      </c>
      <c r="KG398" s="1">
        <v>5</v>
      </c>
      <c r="KH398" s="1">
        <v>0</v>
      </c>
      <c r="KI398" s="1">
        <v>5</v>
      </c>
      <c r="KJ398" s="1">
        <v>5</v>
      </c>
      <c r="KK398" s="1">
        <v>5</v>
      </c>
      <c r="KL398" s="1">
        <v>0</v>
      </c>
      <c r="KM398" s="1">
        <v>0</v>
      </c>
      <c r="KN398" s="1">
        <v>0</v>
      </c>
      <c r="KO398" s="1">
        <v>5</v>
      </c>
      <c r="KP398" s="1">
        <v>5</v>
      </c>
      <c r="KQ398" s="1">
        <v>0</v>
      </c>
      <c r="KR398" s="1">
        <v>5</v>
      </c>
      <c r="KS398" s="1">
        <v>10</v>
      </c>
      <c r="KT398" s="1">
        <v>10</v>
      </c>
      <c r="KU398" s="1">
        <v>0</v>
      </c>
      <c r="KV398" s="1">
        <v>0</v>
      </c>
      <c r="KW398" s="1">
        <v>0</v>
      </c>
      <c r="KX398" s="1">
        <v>0</v>
      </c>
      <c r="KY398" s="1">
        <v>5</v>
      </c>
      <c r="KZ398" s="1">
        <v>5</v>
      </c>
      <c r="LA398" s="1">
        <v>5</v>
      </c>
      <c r="LB398" s="1">
        <v>5</v>
      </c>
      <c r="LC398" s="1">
        <v>5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1</v>
      </c>
      <c r="LJ398" s="1">
        <v>1</v>
      </c>
      <c r="LK398" s="1">
        <v>1</v>
      </c>
      <c r="LL398" s="1">
        <v>8</v>
      </c>
      <c r="LM398" s="1">
        <v>0</v>
      </c>
      <c r="LN398" s="1">
        <v>19</v>
      </c>
      <c r="LO398" s="1">
        <v>19</v>
      </c>
      <c r="LP398" s="1">
        <v>5</v>
      </c>
      <c r="LQ398" s="1">
        <v>1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0</v>
      </c>
      <c r="LX398" s="1">
        <v>0</v>
      </c>
      <c r="LY398" s="1">
        <v>0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  <c r="MI398" s="1">
        <v>0</v>
      </c>
      <c r="MJ398" s="1">
        <v>0</v>
      </c>
      <c r="MK398" s="1">
        <v>0</v>
      </c>
      <c r="ML398" s="1">
        <v>2</v>
      </c>
      <c r="MM398" s="1">
        <v>0</v>
      </c>
      <c r="MN398" s="1">
        <v>0</v>
      </c>
      <c r="MO398" s="1">
        <v>0</v>
      </c>
      <c r="MP398" s="1">
        <v>0</v>
      </c>
      <c r="MQ398" s="1">
        <v>0</v>
      </c>
      <c r="MR398" s="1">
        <v>0</v>
      </c>
      <c r="MS398" s="1">
        <v>0</v>
      </c>
      <c r="MT398" s="1">
        <v>0</v>
      </c>
      <c r="MU398" s="1">
        <v>0</v>
      </c>
      <c r="MV398" s="1">
        <v>2</v>
      </c>
      <c r="MW398" s="1">
        <v>0</v>
      </c>
      <c r="MX398" s="1">
        <v>0</v>
      </c>
      <c r="MY398" s="1">
        <v>0</v>
      </c>
      <c r="MZ398" s="1">
        <v>0</v>
      </c>
      <c r="NA398" s="1">
        <v>0</v>
      </c>
      <c r="NB398" s="1">
        <v>0</v>
      </c>
      <c r="NC398" s="1">
        <v>4</v>
      </c>
      <c r="ND398" s="1">
        <v>0</v>
      </c>
      <c r="NE398" s="1">
        <v>0</v>
      </c>
      <c r="NF398" s="1">
        <v>0</v>
      </c>
      <c r="NG398" s="1">
        <v>4</v>
      </c>
      <c r="NH398" s="1">
        <v>4</v>
      </c>
      <c r="NI398" s="1">
        <v>4</v>
      </c>
      <c r="NJ398" s="1">
        <v>0</v>
      </c>
      <c r="NK398" s="1">
        <v>0</v>
      </c>
      <c r="NL398" s="1">
        <v>0</v>
      </c>
      <c r="NM398" s="1">
        <v>0</v>
      </c>
      <c r="NN398" s="1">
        <v>0</v>
      </c>
      <c r="NO398" s="1">
        <v>0</v>
      </c>
      <c r="NP398" s="1">
        <v>0</v>
      </c>
      <c r="NQ398" s="1">
        <v>0</v>
      </c>
      <c r="NR398" s="1">
        <v>0</v>
      </c>
      <c r="NS398" s="1">
        <v>0</v>
      </c>
      <c r="NT398" s="1">
        <v>0</v>
      </c>
      <c r="NU398" s="1">
        <v>0</v>
      </c>
      <c r="NV398" s="1">
        <v>0</v>
      </c>
      <c r="NW398" s="1">
        <v>0</v>
      </c>
      <c r="NX398" s="1">
        <v>0</v>
      </c>
      <c r="NY398" s="1">
        <v>0</v>
      </c>
      <c r="NZ398" s="1">
        <v>0</v>
      </c>
      <c r="OA398" s="1">
        <v>0</v>
      </c>
      <c r="OB398" s="1">
        <v>0</v>
      </c>
      <c r="OC398" s="1">
        <v>0</v>
      </c>
      <c r="OD398" s="1">
        <v>0</v>
      </c>
      <c r="OE398" s="1">
        <v>0</v>
      </c>
      <c r="OF398" s="1">
        <v>0</v>
      </c>
      <c r="OG398" s="1">
        <v>0</v>
      </c>
      <c r="OH398" s="1">
        <v>0</v>
      </c>
      <c r="OI398" s="1">
        <v>0</v>
      </c>
      <c r="OJ398" s="1">
        <v>2</v>
      </c>
      <c r="OK398" s="1">
        <v>1</v>
      </c>
      <c r="OL398" s="1">
        <v>0</v>
      </c>
      <c r="OM398" s="1">
        <v>0</v>
      </c>
      <c r="ON398" s="1">
        <v>0</v>
      </c>
      <c r="OO398" s="1">
        <v>0</v>
      </c>
      <c r="OP398" s="1">
        <v>0</v>
      </c>
      <c r="OQ398" s="1">
        <v>0</v>
      </c>
      <c r="OR398" s="1">
        <v>0</v>
      </c>
      <c r="OS398" s="1">
        <v>0</v>
      </c>
      <c r="OT398" s="1">
        <v>0</v>
      </c>
      <c r="OU398" s="1">
        <v>0</v>
      </c>
      <c r="OV398" s="1">
        <v>0</v>
      </c>
      <c r="OW398" s="1">
        <v>0</v>
      </c>
      <c r="OX398" s="1">
        <v>0</v>
      </c>
      <c r="OY398" s="1">
        <v>0</v>
      </c>
      <c r="OZ398" s="1">
        <v>0</v>
      </c>
      <c r="PA398" s="1">
        <v>0</v>
      </c>
      <c r="PB398" s="1">
        <v>0</v>
      </c>
      <c r="PC398" s="1">
        <v>0</v>
      </c>
      <c r="PD398" s="1">
        <v>0</v>
      </c>
      <c r="PE398" s="1">
        <v>0</v>
      </c>
      <c r="PF398" s="1">
        <v>0</v>
      </c>
      <c r="PG398" s="1">
        <v>0</v>
      </c>
      <c r="PH398" s="1">
        <v>0</v>
      </c>
      <c r="PI398" s="1">
        <v>0</v>
      </c>
      <c r="PJ398" s="1">
        <v>0</v>
      </c>
      <c r="PK398" s="1">
        <v>0</v>
      </c>
      <c r="PL398" s="1">
        <v>0</v>
      </c>
      <c r="PM398" s="1">
        <v>0</v>
      </c>
      <c r="PN398" s="1">
        <v>0</v>
      </c>
      <c r="PO398" s="1">
        <v>0</v>
      </c>
      <c r="PP398" s="1">
        <v>0</v>
      </c>
      <c r="PQ398" s="1">
        <v>0</v>
      </c>
      <c r="PR398" s="1">
        <v>0</v>
      </c>
      <c r="PS398" s="1">
        <v>0</v>
      </c>
      <c r="PT398" s="1">
        <v>0</v>
      </c>
      <c r="PU398" s="1">
        <v>1</v>
      </c>
      <c r="PV398" s="1">
        <v>4</v>
      </c>
      <c r="PW398" s="1">
        <v>0</v>
      </c>
      <c r="PX398" s="1">
        <v>0</v>
      </c>
      <c r="PY398" s="1">
        <v>4</v>
      </c>
      <c r="PZ398" s="1">
        <v>4</v>
      </c>
      <c r="QA398" s="1">
        <v>4</v>
      </c>
      <c r="QB398" s="1">
        <v>8</v>
      </c>
      <c r="QC398" s="1">
        <v>4</v>
      </c>
      <c r="QD398" s="1">
        <v>4</v>
      </c>
      <c r="QE398" s="1">
        <v>4</v>
      </c>
      <c r="QF398" s="1">
        <v>4</v>
      </c>
      <c r="QG398" s="1">
        <v>4</v>
      </c>
      <c r="QH398" s="1">
        <v>4</v>
      </c>
      <c r="QI398" s="1">
        <v>5</v>
      </c>
      <c r="QJ398" s="1">
        <v>5</v>
      </c>
      <c r="QK398" s="1">
        <v>4</v>
      </c>
      <c r="QL398" s="1">
        <v>4</v>
      </c>
      <c r="QM398" s="1">
        <v>1</v>
      </c>
      <c r="QN398" s="1">
        <v>1</v>
      </c>
      <c r="QO398" s="1">
        <v>0</v>
      </c>
      <c r="QP398" s="1">
        <v>1</v>
      </c>
      <c r="QQ398" s="1">
        <v>1</v>
      </c>
      <c r="QR398" s="1">
        <v>1</v>
      </c>
      <c r="QS398" s="1">
        <v>2</v>
      </c>
      <c r="QT398" s="1">
        <v>1</v>
      </c>
      <c r="QU398" s="1">
        <v>1</v>
      </c>
      <c r="QV398" s="1">
        <v>1</v>
      </c>
      <c r="QW398" s="1">
        <v>0</v>
      </c>
      <c r="QX398" s="1">
        <v>0</v>
      </c>
      <c r="QY398" s="1">
        <v>1</v>
      </c>
      <c r="QZ398" s="1">
        <v>1</v>
      </c>
    </row>
    <row r="399" spans="1:468">
      <c r="A399" s="1">
        <v>2016</v>
      </c>
      <c r="B399" s="1" t="s">
        <v>895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0</v>
      </c>
      <c r="J399" s="1">
        <v>1</v>
      </c>
      <c r="K399" s="1">
        <v>2</v>
      </c>
      <c r="L399" s="1">
        <v>2</v>
      </c>
      <c r="M399" s="1">
        <v>0</v>
      </c>
      <c r="N399" s="1">
        <v>0</v>
      </c>
      <c r="O399" s="1">
        <v>0</v>
      </c>
      <c r="P399" s="1">
        <v>8</v>
      </c>
      <c r="Q399" s="1">
        <v>3</v>
      </c>
      <c r="R399" s="1">
        <v>12</v>
      </c>
      <c r="S399" s="1">
        <v>9</v>
      </c>
      <c r="T399" s="1">
        <v>12</v>
      </c>
      <c r="U399" s="1">
        <v>6</v>
      </c>
      <c r="V399" s="1">
        <v>10</v>
      </c>
      <c r="W399" s="1">
        <v>12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1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1</v>
      </c>
      <c r="BW399" s="1">
        <v>0</v>
      </c>
      <c r="BX399" s="1">
        <v>2</v>
      </c>
      <c r="BY399" s="1">
        <v>0</v>
      </c>
      <c r="BZ399" s="1">
        <v>0</v>
      </c>
      <c r="CA399" s="1">
        <v>2</v>
      </c>
      <c r="CB399" s="1">
        <v>2</v>
      </c>
      <c r="CC399" s="1">
        <v>2</v>
      </c>
      <c r="CD399" s="1">
        <v>4</v>
      </c>
      <c r="CE399" s="1">
        <v>2</v>
      </c>
      <c r="CF399" s="1">
        <v>1</v>
      </c>
      <c r="CG399" s="1">
        <v>2</v>
      </c>
      <c r="CH399" s="1">
        <v>0</v>
      </c>
      <c r="CI399" s="1">
        <v>2</v>
      </c>
      <c r="CJ399" s="1">
        <v>0</v>
      </c>
      <c r="CK399" s="1">
        <v>2</v>
      </c>
      <c r="CL399" s="1">
        <v>0</v>
      </c>
      <c r="CM399" s="1">
        <v>0</v>
      </c>
      <c r="CN399" s="1">
        <v>2</v>
      </c>
      <c r="CO399" s="1">
        <v>2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2</v>
      </c>
      <c r="CW399" s="1">
        <v>2</v>
      </c>
      <c r="CX399" s="1">
        <v>2</v>
      </c>
      <c r="CY399" s="1">
        <v>4</v>
      </c>
      <c r="CZ399" s="1">
        <v>2</v>
      </c>
      <c r="DA399" s="1">
        <v>2</v>
      </c>
      <c r="DB399" s="1">
        <v>0</v>
      </c>
      <c r="DC399" s="1">
        <v>0</v>
      </c>
      <c r="DD399" s="1">
        <v>2</v>
      </c>
      <c r="DE399" s="1">
        <v>2</v>
      </c>
      <c r="DF399" s="1">
        <v>3</v>
      </c>
      <c r="DG399" s="1">
        <v>3</v>
      </c>
      <c r="DH399" s="1">
        <v>2</v>
      </c>
      <c r="DI399" s="1">
        <v>0</v>
      </c>
      <c r="DJ399" s="1">
        <v>0</v>
      </c>
      <c r="DK399" s="1">
        <v>0</v>
      </c>
      <c r="DL399" s="1">
        <v>1</v>
      </c>
      <c r="DM399" s="1">
        <v>0</v>
      </c>
      <c r="DN399" s="1">
        <v>0</v>
      </c>
      <c r="DO399" s="1">
        <v>0</v>
      </c>
      <c r="DP399" s="1">
        <v>0</v>
      </c>
      <c r="DQ399" s="1">
        <v>1</v>
      </c>
      <c r="DR399" s="1">
        <v>1</v>
      </c>
      <c r="DS399" s="1">
        <v>1</v>
      </c>
      <c r="DT399" s="1">
        <v>1</v>
      </c>
      <c r="DU399" s="1">
        <v>0</v>
      </c>
      <c r="DV399" s="1">
        <v>0</v>
      </c>
      <c r="DW399" s="1">
        <v>0</v>
      </c>
      <c r="DX399" s="1">
        <v>1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1</v>
      </c>
      <c r="EV399" s="1">
        <v>1</v>
      </c>
      <c r="EW399" s="1">
        <v>0</v>
      </c>
      <c r="EX399" s="1">
        <v>2</v>
      </c>
      <c r="EY399" s="1">
        <v>0</v>
      </c>
      <c r="EZ399" s="1">
        <v>0</v>
      </c>
      <c r="FA399" s="1">
        <v>2</v>
      </c>
      <c r="FB399" s="1">
        <v>2</v>
      </c>
      <c r="FC399" s="1">
        <v>2</v>
      </c>
      <c r="FD399" s="1">
        <v>4</v>
      </c>
      <c r="FE399" s="1">
        <v>2</v>
      </c>
      <c r="FF399" s="1">
        <v>1</v>
      </c>
      <c r="FG399" s="1">
        <v>1</v>
      </c>
      <c r="FH399" s="1">
        <v>0</v>
      </c>
      <c r="FI399" s="1">
        <v>1</v>
      </c>
      <c r="FJ399" s="1">
        <v>2</v>
      </c>
      <c r="FK399" s="1">
        <v>2</v>
      </c>
      <c r="FL399" s="1">
        <v>1</v>
      </c>
      <c r="FM399" s="1">
        <v>1</v>
      </c>
      <c r="FN399" s="1">
        <v>0</v>
      </c>
      <c r="FO399" s="1">
        <v>0</v>
      </c>
      <c r="FP399" s="1">
        <v>0</v>
      </c>
      <c r="FQ399" s="1">
        <v>5</v>
      </c>
      <c r="FR399" s="1">
        <v>0</v>
      </c>
      <c r="FS399" s="1">
        <v>1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343</v>
      </c>
      <c r="GA399" s="1">
        <v>0</v>
      </c>
      <c r="GB399" s="1">
        <v>0</v>
      </c>
      <c r="GC399" s="1">
        <v>0</v>
      </c>
      <c r="GD399" s="1">
        <v>0</v>
      </c>
      <c r="GE399" s="1">
        <v>343</v>
      </c>
      <c r="GF399" s="1">
        <v>343</v>
      </c>
      <c r="GG399" s="1">
        <v>343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10</v>
      </c>
      <c r="GT399" s="1">
        <v>10</v>
      </c>
      <c r="GU399" s="1">
        <v>0</v>
      </c>
      <c r="GV399" s="1">
        <v>0</v>
      </c>
      <c r="GW399" s="1">
        <v>1</v>
      </c>
      <c r="GX399" s="1">
        <v>1</v>
      </c>
      <c r="GY399" s="1">
        <v>1</v>
      </c>
      <c r="GZ399" s="1">
        <v>1</v>
      </c>
      <c r="HA399" s="1">
        <v>5</v>
      </c>
      <c r="HB399" s="1">
        <v>5</v>
      </c>
      <c r="HC399" s="1">
        <v>5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21</v>
      </c>
      <c r="HO399" s="1">
        <v>21</v>
      </c>
      <c r="HP399" s="1">
        <v>21</v>
      </c>
      <c r="HQ399" s="1">
        <v>21</v>
      </c>
      <c r="HR399" s="1">
        <v>328</v>
      </c>
      <c r="HS399" s="1">
        <v>328</v>
      </c>
      <c r="HT399" s="1">
        <v>328</v>
      </c>
      <c r="HU399" s="1">
        <v>0</v>
      </c>
      <c r="HV399" s="1">
        <v>0</v>
      </c>
      <c r="HW399" s="1">
        <v>0</v>
      </c>
      <c r="HX399" s="1">
        <v>268</v>
      </c>
      <c r="HY399" s="1">
        <v>268</v>
      </c>
      <c r="HZ399" s="1">
        <v>343</v>
      </c>
      <c r="IA399" s="1">
        <v>343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5</v>
      </c>
      <c r="JQ399" s="1">
        <v>5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5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5</v>
      </c>
      <c r="KF399" s="1">
        <v>5</v>
      </c>
      <c r="KG399" s="1">
        <v>5</v>
      </c>
      <c r="KH399" s="1">
        <v>0</v>
      </c>
      <c r="KI399" s="1">
        <v>5</v>
      </c>
      <c r="KJ399" s="1">
        <v>5</v>
      </c>
      <c r="KK399" s="1">
        <v>5</v>
      </c>
      <c r="KL399" s="1">
        <v>0</v>
      </c>
      <c r="KM399" s="1">
        <v>0</v>
      </c>
      <c r="KN399" s="1">
        <v>0</v>
      </c>
      <c r="KO399" s="1">
        <v>5</v>
      </c>
      <c r="KP399" s="1">
        <v>5</v>
      </c>
      <c r="KQ399" s="1">
        <v>0</v>
      </c>
      <c r="KR399" s="1">
        <v>5</v>
      </c>
      <c r="KS399" s="1">
        <v>10</v>
      </c>
      <c r="KT399" s="1">
        <v>10</v>
      </c>
      <c r="KU399" s="1">
        <v>0</v>
      </c>
      <c r="KV399" s="1">
        <v>0</v>
      </c>
      <c r="KW399" s="1">
        <v>0</v>
      </c>
      <c r="KX399" s="1">
        <v>0</v>
      </c>
      <c r="KY399" s="1">
        <v>5</v>
      </c>
      <c r="KZ399" s="1">
        <v>5</v>
      </c>
      <c r="LA399" s="1">
        <v>5</v>
      </c>
      <c r="LB399" s="1">
        <v>5</v>
      </c>
      <c r="LC399" s="1">
        <v>5</v>
      </c>
      <c r="LD399" s="1">
        <v>0</v>
      </c>
      <c r="LE399" s="1">
        <v>0</v>
      </c>
      <c r="LF399" s="1">
        <v>0</v>
      </c>
      <c r="LG399" s="1">
        <v>0</v>
      </c>
      <c r="LH399" s="1">
        <v>1</v>
      </c>
      <c r="LI399" s="1">
        <v>1</v>
      </c>
      <c r="LJ399" s="1">
        <v>1</v>
      </c>
      <c r="LK399" s="1">
        <v>1</v>
      </c>
      <c r="LL399" s="1">
        <v>8</v>
      </c>
      <c r="LM399" s="1">
        <v>0</v>
      </c>
      <c r="LN399" s="1">
        <v>19</v>
      </c>
      <c r="LO399" s="1">
        <v>19</v>
      </c>
      <c r="LP399" s="1">
        <v>5</v>
      </c>
      <c r="LQ399" s="1">
        <v>1</v>
      </c>
      <c r="LR399" s="1">
        <v>4</v>
      </c>
      <c r="LS399" s="1">
        <v>4</v>
      </c>
      <c r="LT399" s="1">
        <v>4</v>
      </c>
      <c r="LU399" s="1">
        <v>4</v>
      </c>
      <c r="LV399" s="1">
        <v>0</v>
      </c>
      <c r="LW399" s="1">
        <v>1</v>
      </c>
      <c r="LX399" s="1">
        <v>0</v>
      </c>
      <c r="LY399" s="1">
        <v>1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0</v>
      </c>
      <c r="MG399" s="1">
        <v>0</v>
      </c>
      <c r="MH399" s="1">
        <v>0</v>
      </c>
      <c r="MI399" s="1">
        <v>0</v>
      </c>
      <c r="MJ399" s="1">
        <v>0</v>
      </c>
      <c r="MK399" s="1">
        <v>0</v>
      </c>
      <c r="ML399" s="1">
        <v>2</v>
      </c>
      <c r="MM399" s="1">
        <v>0</v>
      </c>
      <c r="MN399" s="1">
        <v>0</v>
      </c>
      <c r="MO399" s="1">
        <v>0</v>
      </c>
      <c r="MP399" s="1">
        <v>0</v>
      </c>
      <c r="MQ399" s="1">
        <v>0</v>
      </c>
      <c r="MR399" s="1">
        <v>0</v>
      </c>
      <c r="MS399" s="1">
        <v>0</v>
      </c>
      <c r="MT399" s="1">
        <v>0</v>
      </c>
      <c r="MU399" s="1">
        <v>0</v>
      </c>
      <c r="MV399" s="1">
        <v>2</v>
      </c>
      <c r="MW399" s="1">
        <v>0</v>
      </c>
      <c r="MX399" s="1">
        <v>0</v>
      </c>
      <c r="MY399" s="1">
        <v>0</v>
      </c>
      <c r="MZ399" s="1">
        <v>0</v>
      </c>
      <c r="NA399" s="1">
        <v>0</v>
      </c>
      <c r="NB399" s="1">
        <v>0</v>
      </c>
      <c r="NC399" s="1">
        <v>4</v>
      </c>
      <c r="ND399" s="1">
        <v>0</v>
      </c>
      <c r="NE399" s="1">
        <v>0</v>
      </c>
      <c r="NF399" s="1">
        <v>0</v>
      </c>
      <c r="NG399" s="1">
        <v>4</v>
      </c>
      <c r="NH399" s="1">
        <v>4</v>
      </c>
      <c r="NI399" s="1">
        <v>4</v>
      </c>
      <c r="NJ399" s="1">
        <v>0</v>
      </c>
      <c r="NK399" s="1">
        <v>0</v>
      </c>
      <c r="NL399" s="1">
        <v>0</v>
      </c>
      <c r="NM399" s="1">
        <v>0</v>
      </c>
      <c r="NN399" s="1">
        <v>0</v>
      </c>
      <c r="NO399" s="1">
        <v>0</v>
      </c>
      <c r="NP399" s="1">
        <v>0</v>
      </c>
      <c r="NQ399" s="1">
        <v>0</v>
      </c>
      <c r="NR399" s="1">
        <v>0</v>
      </c>
      <c r="NS399" s="1">
        <v>0</v>
      </c>
      <c r="NT399" s="1">
        <v>0</v>
      </c>
      <c r="NU399" s="1">
        <v>0</v>
      </c>
      <c r="NV399" s="1">
        <v>0</v>
      </c>
      <c r="NW399" s="1">
        <v>0</v>
      </c>
      <c r="NX399" s="1">
        <v>0</v>
      </c>
      <c r="NY399" s="1">
        <v>0</v>
      </c>
      <c r="NZ399" s="1">
        <v>0</v>
      </c>
      <c r="OA399" s="1">
        <v>0</v>
      </c>
      <c r="OB399" s="1">
        <v>0</v>
      </c>
      <c r="OC399" s="1">
        <v>0</v>
      </c>
      <c r="OD399" s="1">
        <v>0</v>
      </c>
      <c r="OE399" s="1">
        <v>0</v>
      </c>
      <c r="OF399" s="1">
        <v>0</v>
      </c>
      <c r="OG399" s="1">
        <v>0</v>
      </c>
      <c r="OH399" s="1">
        <v>0</v>
      </c>
      <c r="OI399" s="1">
        <v>0</v>
      </c>
      <c r="OJ399" s="1">
        <v>2</v>
      </c>
      <c r="OK399" s="1">
        <v>1</v>
      </c>
      <c r="OL399" s="1">
        <v>0</v>
      </c>
      <c r="OM399" s="1">
        <v>0</v>
      </c>
      <c r="ON399" s="1">
        <v>0</v>
      </c>
      <c r="OO399" s="1">
        <v>0</v>
      </c>
      <c r="OP399" s="1">
        <v>0</v>
      </c>
      <c r="OQ399" s="1">
        <v>0</v>
      </c>
      <c r="OR399" s="1">
        <v>0</v>
      </c>
      <c r="OS399" s="1">
        <v>0</v>
      </c>
      <c r="OT399" s="1">
        <v>0</v>
      </c>
      <c r="OU399" s="1">
        <v>0</v>
      </c>
      <c r="OV399" s="1">
        <v>0</v>
      </c>
      <c r="OW399" s="1">
        <v>0</v>
      </c>
      <c r="OX399" s="1">
        <v>0</v>
      </c>
      <c r="OY399" s="1">
        <v>0</v>
      </c>
      <c r="OZ399" s="1">
        <v>0</v>
      </c>
      <c r="PA399" s="1">
        <v>0</v>
      </c>
      <c r="PB399" s="1">
        <v>0</v>
      </c>
      <c r="PC399" s="1">
        <v>0</v>
      </c>
      <c r="PD399" s="1">
        <v>0</v>
      </c>
      <c r="PE399" s="1">
        <v>0</v>
      </c>
      <c r="PF399" s="1">
        <v>0</v>
      </c>
      <c r="PG399" s="1">
        <v>0</v>
      </c>
      <c r="PH399" s="1">
        <v>0</v>
      </c>
      <c r="PI399" s="1">
        <v>0</v>
      </c>
      <c r="PJ399" s="1">
        <v>0</v>
      </c>
      <c r="PK399" s="1">
        <v>0</v>
      </c>
      <c r="PL399" s="1">
        <v>0</v>
      </c>
      <c r="PM399" s="1">
        <v>0</v>
      </c>
      <c r="PN399" s="1">
        <v>0</v>
      </c>
      <c r="PO399" s="1">
        <v>0</v>
      </c>
      <c r="PP399" s="1">
        <v>0</v>
      </c>
      <c r="PQ399" s="1">
        <v>0</v>
      </c>
      <c r="PR399" s="1">
        <v>0</v>
      </c>
      <c r="PS399" s="1">
        <v>0</v>
      </c>
      <c r="PT399" s="1">
        <v>0</v>
      </c>
      <c r="PU399" s="1">
        <v>1</v>
      </c>
      <c r="PV399" s="1">
        <v>4</v>
      </c>
      <c r="PW399" s="1">
        <v>0</v>
      </c>
      <c r="PX399" s="1">
        <v>0</v>
      </c>
      <c r="PY399" s="1">
        <v>4</v>
      </c>
      <c r="PZ399" s="1">
        <v>4</v>
      </c>
      <c r="QA399" s="1">
        <v>4</v>
      </c>
      <c r="QB399" s="1">
        <v>8</v>
      </c>
      <c r="QC399" s="1">
        <v>4</v>
      </c>
      <c r="QD399" s="1">
        <v>4</v>
      </c>
      <c r="QE399" s="1">
        <v>4</v>
      </c>
      <c r="QF399" s="1">
        <v>4</v>
      </c>
      <c r="QG399" s="1">
        <v>4</v>
      </c>
      <c r="QH399" s="1">
        <v>4</v>
      </c>
      <c r="QI399" s="1">
        <v>5</v>
      </c>
      <c r="QJ399" s="1">
        <v>5</v>
      </c>
      <c r="QK399" s="1">
        <v>4</v>
      </c>
      <c r="QL399" s="1">
        <v>4</v>
      </c>
      <c r="QM399" s="1">
        <v>1</v>
      </c>
      <c r="QN399" s="1">
        <v>1</v>
      </c>
      <c r="QO399" s="1">
        <v>0</v>
      </c>
      <c r="QP399" s="1">
        <v>1</v>
      </c>
      <c r="QQ399" s="1">
        <v>1</v>
      </c>
      <c r="QR399" s="1">
        <v>1</v>
      </c>
      <c r="QS399" s="1">
        <v>2</v>
      </c>
      <c r="QT399" s="1">
        <v>1</v>
      </c>
      <c r="QU399" s="1">
        <v>1</v>
      </c>
      <c r="QV399" s="1">
        <v>1</v>
      </c>
      <c r="QW399" s="1">
        <v>0</v>
      </c>
      <c r="QX399" s="1">
        <v>0</v>
      </c>
      <c r="QY399" s="1">
        <v>1</v>
      </c>
      <c r="QZ399" s="1">
        <v>1</v>
      </c>
    </row>
    <row r="400" spans="1:468">
      <c r="A400" s="1">
        <v>2016</v>
      </c>
      <c r="B400" s="1" t="s">
        <v>896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0</v>
      </c>
      <c r="J400" s="1">
        <v>1</v>
      </c>
      <c r="K400" s="1">
        <v>2</v>
      </c>
      <c r="L400" s="1">
        <v>2</v>
      </c>
      <c r="M400" s="1">
        <v>0</v>
      </c>
      <c r="N400" s="1">
        <v>0</v>
      </c>
      <c r="O400" s="1">
        <v>0</v>
      </c>
      <c r="P400" s="1">
        <v>8</v>
      </c>
      <c r="Q400" s="1">
        <v>3</v>
      </c>
      <c r="R400" s="1">
        <v>12</v>
      </c>
      <c r="S400" s="1">
        <v>9</v>
      </c>
      <c r="T400" s="1">
        <v>12</v>
      </c>
      <c r="U400" s="1">
        <v>6</v>
      </c>
      <c r="V400" s="1">
        <v>10</v>
      </c>
      <c r="W400" s="1">
        <v>12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1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1</v>
      </c>
      <c r="BW400" s="1">
        <v>0</v>
      </c>
      <c r="BX400" s="1">
        <v>2</v>
      </c>
      <c r="BY400" s="1">
        <v>0</v>
      </c>
      <c r="BZ400" s="1">
        <v>0</v>
      </c>
      <c r="CA400" s="1">
        <v>2</v>
      </c>
      <c r="CB400" s="1">
        <v>2</v>
      </c>
      <c r="CC400" s="1">
        <v>2</v>
      </c>
      <c r="CD400" s="1">
        <v>4</v>
      </c>
      <c r="CE400" s="1">
        <v>2</v>
      </c>
      <c r="CF400" s="1">
        <v>1</v>
      </c>
      <c r="CG400" s="1">
        <v>2</v>
      </c>
      <c r="CH400" s="1">
        <v>0</v>
      </c>
      <c r="CI400" s="1">
        <v>2</v>
      </c>
      <c r="CJ400" s="1">
        <v>0</v>
      </c>
      <c r="CK400" s="1">
        <v>2</v>
      </c>
      <c r="CL400" s="1">
        <v>0</v>
      </c>
      <c r="CM400" s="1">
        <v>0</v>
      </c>
      <c r="CN400" s="1">
        <v>2</v>
      </c>
      <c r="CO400" s="1">
        <v>2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2</v>
      </c>
      <c r="CW400" s="1">
        <v>2</v>
      </c>
      <c r="CX400" s="1">
        <v>2</v>
      </c>
      <c r="CY400" s="1">
        <v>4</v>
      </c>
      <c r="CZ400" s="1">
        <v>2</v>
      </c>
      <c r="DA400" s="1">
        <v>2</v>
      </c>
      <c r="DB400" s="1">
        <v>0</v>
      </c>
      <c r="DC400" s="1">
        <v>0</v>
      </c>
      <c r="DD400" s="1">
        <v>2</v>
      </c>
      <c r="DE400" s="1">
        <v>2</v>
      </c>
      <c r="DF400" s="1">
        <v>3</v>
      </c>
      <c r="DG400" s="1">
        <v>3</v>
      </c>
      <c r="DH400" s="1">
        <v>2</v>
      </c>
      <c r="DI400" s="1">
        <v>0</v>
      </c>
      <c r="DJ400" s="1">
        <v>0</v>
      </c>
      <c r="DK400" s="1">
        <v>0</v>
      </c>
      <c r="DL400" s="1">
        <v>1</v>
      </c>
      <c r="DM400" s="1">
        <v>0</v>
      </c>
      <c r="DN400" s="1">
        <v>0</v>
      </c>
      <c r="DO400" s="1">
        <v>0</v>
      </c>
      <c r="DP400" s="1">
        <v>0</v>
      </c>
      <c r="DQ400" s="1">
        <v>1</v>
      </c>
      <c r="DR400" s="1">
        <v>1</v>
      </c>
      <c r="DS400" s="1">
        <v>1</v>
      </c>
      <c r="DT400" s="1">
        <v>1</v>
      </c>
      <c r="DU400" s="1">
        <v>0</v>
      </c>
      <c r="DV400" s="1">
        <v>0</v>
      </c>
      <c r="DW400" s="1">
        <v>0</v>
      </c>
      <c r="DX400" s="1">
        <v>1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1</v>
      </c>
      <c r="EV400" s="1">
        <v>1</v>
      </c>
      <c r="EW400" s="1">
        <v>0</v>
      </c>
      <c r="EX400" s="1">
        <v>2</v>
      </c>
      <c r="EY400" s="1">
        <v>0</v>
      </c>
      <c r="EZ400" s="1">
        <v>0</v>
      </c>
      <c r="FA400" s="1">
        <v>2</v>
      </c>
      <c r="FB400" s="1">
        <v>2</v>
      </c>
      <c r="FC400" s="1">
        <v>2</v>
      </c>
      <c r="FD400" s="1">
        <v>4</v>
      </c>
      <c r="FE400" s="1">
        <v>2</v>
      </c>
      <c r="FF400" s="1">
        <v>1</v>
      </c>
      <c r="FG400" s="1">
        <v>1</v>
      </c>
      <c r="FH400" s="1">
        <v>0</v>
      </c>
      <c r="FI400" s="1">
        <v>1</v>
      </c>
      <c r="FJ400" s="1">
        <v>2</v>
      </c>
      <c r="FK400" s="1">
        <v>2</v>
      </c>
      <c r="FL400" s="1">
        <v>1</v>
      </c>
      <c r="FM400" s="1">
        <v>1</v>
      </c>
      <c r="FN400" s="1">
        <v>0</v>
      </c>
      <c r="FO400" s="1">
        <v>0</v>
      </c>
      <c r="FP400" s="1">
        <v>0</v>
      </c>
      <c r="FQ400" s="1">
        <v>5</v>
      </c>
      <c r="FR400" s="1">
        <v>0</v>
      </c>
      <c r="FS400" s="1">
        <v>1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343</v>
      </c>
      <c r="GA400" s="1">
        <v>0</v>
      </c>
      <c r="GB400" s="1">
        <v>0</v>
      </c>
      <c r="GC400" s="1">
        <v>0</v>
      </c>
      <c r="GD400" s="1">
        <v>0</v>
      </c>
      <c r="GE400" s="1">
        <v>343</v>
      </c>
      <c r="GF400" s="1">
        <v>343</v>
      </c>
      <c r="GG400" s="1">
        <v>343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10</v>
      </c>
      <c r="GT400" s="1">
        <v>10</v>
      </c>
      <c r="GU400" s="1">
        <v>0</v>
      </c>
      <c r="GV400" s="1">
        <v>0</v>
      </c>
      <c r="GW400" s="1">
        <v>1</v>
      </c>
      <c r="GX400" s="1">
        <v>1</v>
      </c>
      <c r="GY400" s="1">
        <v>1</v>
      </c>
      <c r="GZ400" s="1">
        <v>1</v>
      </c>
      <c r="HA400" s="1">
        <v>5</v>
      </c>
      <c r="HB400" s="1">
        <v>5</v>
      </c>
      <c r="HC400" s="1">
        <v>5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21</v>
      </c>
      <c r="HO400" s="1">
        <v>21</v>
      </c>
      <c r="HP400" s="1">
        <v>21</v>
      </c>
      <c r="HQ400" s="1">
        <v>21</v>
      </c>
      <c r="HR400" s="1">
        <v>328</v>
      </c>
      <c r="HS400" s="1">
        <v>328</v>
      </c>
      <c r="HT400" s="1">
        <v>328</v>
      </c>
      <c r="HU400" s="1">
        <v>0</v>
      </c>
      <c r="HV400" s="1">
        <v>0</v>
      </c>
      <c r="HW400" s="1">
        <v>0</v>
      </c>
      <c r="HX400" s="1">
        <v>268</v>
      </c>
      <c r="HY400" s="1">
        <v>268</v>
      </c>
      <c r="HZ400" s="1">
        <v>343</v>
      </c>
      <c r="IA400" s="1">
        <v>343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5</v>
      </c>
      <c r="JQ400" s="1">
        <v>5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5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5</v>
      </c>
      <c r="KF400" s="1">
        <v>5</v>
      </c>
      <c r="KG400" s="1">
        <v>5</v>
      </c>
      <c r="KH400" s="1">
        <v>0</v>
      </c>
      <c r="KI400" s="1">
        <v>5</v>
      </c>
      <c r="KJ400" s="1">
        <v>5</v>
      </c>
      <c r="KK400" s="1">
        <v>5</v>
      </c>
      <c r="KL400" s="1">
        <v>0</v>
      </c>
      <c r="KM400" s="1">
        <v>0</v>
      </c>
      <c r="KN400" s="1">
        <v>0</v>
      </c>
      <c r="KO400" s="1">
        <v>5</v>
      </c>
      <c r="KP400" s="1">
        <v>5</v>
      </c>
      <c r="KQ400" s="1">
        <v>0</v>
      </c>
      <c r="KR400" s="1">
        <v>5</v>
      </c>
      <c r="KS400" s="1">
        <v>10</v>
      </c>
      <c r="KT400" s="1">
        <v>10</v>
      </c>
      <c r="KU400" s="1">
        <v>0</v>
      </c>
      <c r="KV400" s="1">
        <v>0</v>
      </c>
      <c r="KW400" s="1">
        <v>0</v>
      </c>
      <c r="KX400" s="1">
        <v>0</v>
      </c>
      <c r="KY400" s="1">
        <v>5</v>
      </c>
      <c r="KZ400" s="1">
        <v>5</v>
      </c>
      <c r="LA400" s="1">
        <v>5</v>
      </c>
      <c r="LB400" s="1">
        <v>5</v>
      </c>
      <c r="LC400" s="1">
        <v>5</v>
      </c>
      <c r="LD400" s="1">
        <v>0</v>
      </c>
      <c r="LE400" s="1">
        <v>0</v>
      </c>
      <c r="LF400" s="1">
        <v>0</v>
      </c>
      <c r="LG400" s="1">
        <v>0</v>
      </c>
      <c r="LH400" s="1">
        <v>1</v>
      </c>
      <c r="LI400" s="1">
        <v>1</v>
      </c>
      <c r="LJ400" s="1">
        <v>1</v>
      </c>
      <c r="LK400" s="1">
        <v>1</v>
      </c>
      <c r="LL400" s="1">
        <v>8</v>
      </c>
      <c r="LM400" s="1">
        <v>0</v>
      </c>
      <c r="LN400" s="1">
        <v>19</v>
      </c>
      <c r="LO400" s="1">
        <v>19</v>
      </c>
      <c r="LP400" s="1">
        <v>5</v>
      </c>
      <c r="LQ400" s="1">
        <v>1</v>
      </c>
      <c r="LR400" s="1">
        <v>4</v>
      </c>
      <c r="LS400" s="1">
        <v>4</v>
      </c>
      <c r="LT400" s="1">
        <v>4</v>
      </c>
      <c r="LU400" s="1">
        <v>4</v>
      </c>
      <c r="LV400" s="1">
        <v>0</v>
      </c>
      <c r="LW400" s="1">
        <v>1</v>
      </c>
      <c r="LX400" s="1">
        <v>0</v>
      </c>
      <c r="LY400" s="1">
        <v>1</v>
      </c>
      <c r="LZ400" s="1">
        <v>0</v>
      </c>
      <c r="MA400" s="1">
        <v>0</v>
      </c>
      <c r="MB400" s="1">
        <v>0</v>
      </c>
      <c r="MC400" s="1">
        <v>0</v>
      </c>
      <c r="MD400" s="1">
        <v>0</v>
      </c>
      <c r="ME400" s="1">
        <v>0</v>
      </c>
      <c r="MF400" s="1">
        <v>0</v>
      </c>
      <c r="MG400" s="1">
        <v>0</v>
      </c>
      <c r="MH400" s="1">
        <v>0</v>
      </c>
      <c r="MI400" s="1">
        <v>0</v>
      </c>
      <c r="MJ400" s="1">
        <v>0</v>
      </c>
      <c r="MK400" s="1">
        <v>0</v>
      </c>
      <c r="ML400" s="1">
        <v>2</v>
      </c>
      <c r="MM400" s="1">
        <v>0</v>
      </c>
      <c r="MN400" s="1">
        <v>0</v>
      </c>
      <c r="MO400" s="1">
        <v>0</v>
      </c>
      <c r="MP400" s="1">
        <v>0</v>
      </c>
      <c r="MQ400" s="1">
        <v>0</v>
      </c>
      <c r="MR400" s="1">
        <v>0</v>
      </c>
      <c r="MS400" s="1">
        <v>0</v>
      </c>
      <c r="MT400" s="1">
        <v>0</v>
      </c>
      <c r="MU400" s="1">
        <v>0</v>
      </c>
      <c r="MV400" s="1">
        <v>2</v>
      </c>
      <c r="MW400" s="1">
        <v>0</v>
      </c>
      <c r="MX400" s="1">
        <v>0</v>
      </c>
      <c r="MY400" s="1">
        <v>0</v>
      </c>
      <c r="MZ400" s="1">
        <v>0</v>
      </c>
      <c r="NA400" s="1">
        <v>0</v>
      </c>
      <c r="NB400" s="1">
        <v>0</v>
      </c>
      <c r="NC400" s="1">
        <v>4</v>
      </c>
      <c r="ND400" s="1">
        <v>0</v>
      </c>
      <c r="NE400" s="1">
        <v>0</v>
      </c>
      <c r="NF400" s="1">
        <v>0</v>
      </c>
      <c r="NG400" s="1">
        <v>4</v>
      </c>
      <c r="NH400" s="1">
        <v>4</v>
      </c>
      <c r="NI400" s="1">
        <v>4</v>
      </c>
      <c r="NJ400" s="1">
        <v>0</v>
      </c>
      <c r="NK400" s="1">
        <v>0</v>
      </c>
      <c r="NL400" s="1">
        <v>0</v>
      </c>
      <c r="NM400" s="1">
        <v>0</v>
      </c>
      <c r="NN400" s="1">
        <v>0</v>
      </c>
      <c r="NO400" s="1">
        <v>0</v>
      </c>
      <c r="NP400" s="1">
        <v>0</v>
      </c>
      <c r="NQ400" s="1">
        <v>0</v>
      </c>
      <c r="NR400" s="1">
        <v>0</v>
      </c>
      <c r="NS400" s="1">
        <v>0</v>
      </c>
      <c r="NT400" s="1">
        <v>0</v>
      </c>
      <c r="NU400" s="1">
        <v>0</v>
      </c>
      <c r="NV400" s="1">
        <v>0</v>
      </c>
      <c r="NW400" s="1">
        <v>0</v>
      </c>
      <c r="NX400" s="1">
        <v>0</v>
      </c>
      <c r="NY400" s="1">
        <v>0</v>
      </c>
      <c r="NZ400" s="1">
        <v>0</v>
      </c>
      <c r="OA400" s="1">
        <v>0</v>
      </c>
      <c r="OB400" s="1">
        <v>0</v>
      </c>
      <c r="OC400" s="1">
        <v>0</v>
      </c>
      <c r="OD400" s="1">
        <v>0</v>
      </c>
      <c r="OE400" s="1">
        <v>0</v>
      </c>
      <c r="OF400" s="1">
        <v>0</v>
      </c>
      <c r="OG400" s="1">
        <v>0</v>
      </c>
      <c r="OH400" s="1">
        <v>0</v>
      </c>
      <c r="OI400" s="1">
        <v>0</v>
      </c>
      <c r="OJ400" s="1">
        <v>2</v>
      </c>
      <c r="OK400" s="1">
        <v>1</v>
      </c>
      <c r="OL400" s="1">
        <v>0</v>
      </c>
      <c r="OM400" s="1">
        <v>0</v>
      </c>
      <c r="ON400" s="1">
        <v>0</v>
      </c>
      <c r="OO400" s="1">
        <v>0</v>
      </c>
      <c r="OP400" s="1">
        <v>0</v>
      </c>
      <c r="OQ400" s="1">
        <v>0</v>
      </c>
      <c r="OR400" s="1">
        <v>0</v>
      </c>
      <c r="OS400" s="1">
        <v>0</v>
      </c>
      <c r="OT400" s="1">
        <v>0</v>
      </c>
      <c r="OU400" s="1">
        <v>0</v>
      </c>
      <c r="OV400" s="1">
        <v>0</v>
      </c>
      <c r="OW400" s="1">
        <v>0</v>
      </c>
      <c r="OX400" s="1">
        <v>0</v>
      </c>
      <c r="OY400" s="1">
        <v>0</v>
      </c>
      <c r="OZ400" s="1">
        <v>0</v>
      </c>
      <c r="PA400" s="1">
        <v>0</v>
      </c>
      <c r="PB400" s="1">
        <v>0</v>
      </c>
      <c r="PC400" s="1">
        <v>0</v>
      </c>
      <c r="PD400" s="1">
        <v>0</v>
      </c>
      <c r="PE400" s="1">
        <v>0</v>
      </c>
      <c r="PF400" s="1">
        <v>0</v>
      </c>
      <c r="PG400" s="1">
        <v>0</v>
      </c>
      <c r="PH400" s="1">
        <v>0</v>
      </c>
      <c r="PI400" s="1">
        <v>0</v>
      </c>
      <c r="PJ400" s="1">
        <v>0</v>
      </c>
      <c r="PK400" s="1">
        <v>0</v>
      </c>
      <c r="PL400" s="1">
        <v>0</v>
      </c>
      <c r="PM400" s="1">
        <v>0</v>
      </c>
      <c r="PN400" s="1">
        <v>0</v>
      </c>
      <c r="PO400" s="1">
        <v>0</v>
      </c>
      <c r="PP400" s="1">
        <v>0</v>
      </c>
      <c r="PQ400" s="1">
        <v>0</v>
      </c>
      <c r="PR400" s="1">
        <v>0</v>
      </c>
      <c r="PS400" s="1">
        <v>0</v>
      </c>
      <c r="PT400" s="1">
        <v>0</v>
      </c>
      <c r="PU400" s="1">
        <v>1</v>
      </c>
      <c r="PV400" s="1">
        <v>4</v>
      </c>
      <c r="PW400" s="1">
        <v>0</v>
      </c>
      <c r="PX400" s="1">
        <v>0</v>
      </c>
      <c r="PY400" s="1">
        <v>4</v>
      </c>
      <c r="PZ400" s="1">
        <v>4</v>
      </c>
      <c r="QA400" s="1">
        <v>4</v>
      </c>
      <c r="QB400" s="1">
        <v>8</v>
      </c>
      <c r="QC400" s="1">
        <v>4</v>
      </c>
      <c r="QD400" s="1">
        <v>4</v>
      </c>
      <c r="QE400" s="1">
        <v>4</v>
      </c>
      <c r="QF400" s="1">
        <v>4</v>
      </c>
      <c r="QG400" s="1">
        <v>4</v>
      </c>
      <c r="QH400" s="1">
        <v>4</v>
      </c>
      <c r="QI400" s="1">
        <v>5</v>
      </c>
      <c r="QJ400" s="1">
        <v>5</v>
      </c>
      <c r="QK400" s="1">
        <v>4</v>
      </c>
      <c r="QL400" s="1">
        <v>4</v>
      </c>
      <c r="QM400" s="1">
        <v>1</v>
      </c>
      <c r="QN400" s="1">
        <v>1</v>
      </c>
      <c r="QO400" s="1">
        <v>0</v>
      </c>
      <c r="QP400" s="1">
        <v>1</v>
      </c>
      <c r="QQ400" s="1">
        <v>1</v>
      </c>
      <c r="QR400" s="1">
        <v>1</v>
      </c>
      <c r="QS400" s="1">
        <v>2</v>
      </c>
      <c r="QT400" s="1">
        <v>1</v>
      </c>
      <c r="QU400" s="1">
        <v>1</v>
      </c>
      <c r="QV400" s="1">
        <v>1</v>
      </c>
      <c r="QW400" s="1">
        <v>0</v>
      </c>
      <c r="QX400" s="1">
        <v>0</v>
      </c>
      <c r="QY400" s="1">
        <v>1</v>
      </c>
      <c r="QZ400" s="1">
        <v>1</v>
      </c>
    </row>
    <row r="401" spans="1:468">
      <c r="A401" s="1">
        <v>2016</v>
      </c>
      <c r="B401" s="1" t="s">
        <v>897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0</v>
      </c>
      <c r="J401" s="1">
        <v>1</v>
      </c>
      <c r="K401" s="1">
        <v>2</v>
      </c>
      <c r="L401" s="1">
        <v>2</v>
      </c>
      <c r="M401" s="1">
        <v>0</v>
      </c>
      <c r="N401" s="1">
        <v>0</v>
      </c>
      <c r="O401" s="1">
        <v>0</v>
      </c>
      <c r="P401" s="1">
        <v>8</v>
      </c>
      <c r="Q401" s="1">
        <v>3</v>
      </c>
      <c r="R401" s="1">
        <v>12</v>
      </c>
      <c r="S401" s="1">
        <v>9</v>
      </c>
      <c r="T401" s="1">
        <v>12</v>
      </c>
      <c r="U401" s="1">
        <v>6</v>
      </c>
      <c r="V401" s="1">
        <v>10</v>
      </c>
      <c r="W401" s="1">
        <v>12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1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1</v>
      </c>
      <c r="BW401" s="1">
        <v>0</v>
      </c>
      <c r="BX401" s="1">
        <v>2</v>
      </c>
      <c r="BY401" s="1">
        <v>0</v>
      </c>
      <c r="BZ401" s="1">
        <v>0</v>
      </c>
      <c r="CA401" s="1">
        <v>2</v>
      </c>
      <c r="CB401" s="1">
        <v>2</v>
      </c>
      <c r="CC401" s="1">
        <v>2</v>
      </c>
      <c r="CD401" s="1">
        <v>4</v>
      </c>
      <c r="CE401" s="1">
        <v>2</v>
      </c>
      <c r="CF401" s="1">
        <v>1</v>
      </c>
      <c r="CG401" s="1">
        <v>2</v>
      </c>
      <c r="CH401" s="1">
        <v>0</v>
      </c>
      <c r="CI401" s="1">
        <v>2</v>
      </c>
      <c r="CJ401" s="1">
        <v>0</v>
      </c>
      <c r="CK401" s="1">
        <v>2</v>
      </c>
      <c r="CL401" s="1">
        <v>0</v>
      </c>
      <c r="CM401" s="1">
        <v>0</v>
      </c>
      <c r="CN401" s="1">
        <v>2</v>
      </c>
      <c r="CO401" s="1">
        <v>2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2</v>
      </c>
      <c r="CW401" s="1">
        <v>2</v>
      </c>
      <c r="CX401" s="1">
        <v>2</v>
      </c>
      <c r="CY401" s="1">
        <v>4</v>
      </c>
      <c r="CZ401" s="1">
        <v>2</v>
      </c>
      <c r="DA401" s="1">
        <v>2</v>
      </c>
      <c r="DB401" s="1">
        <v>0</v>
      </c>
      <c r="DC401" s="1">
        <v>0</v>
      </c>
      <c r="DD401" s="1">
        <v>2</v>
      </c>
      <c r="DE401" s="1">
        <v>2</v>
      </c>
      <c r="DF401" s="1">
        <v>3</v>
      </c>
      <c r="DG401" s="1">
        <v>3</v>
      </c>
      <c r="DH401" s="1">
        <v>2</v>
      </c>
      <c r="DI401" s="1">
        <v>0</v>
      </c>
      <c r="DJ401" s="1">
        <v>0</v>
      </c>
      <c r="DK401" s="1">
        <v>0</v>
      </c>
      <c r="DL401" s="1">
        <v>1</v>
      </c>
      <c r="DM401" s="1">
        <v>0</v>
      </c>
      <c r="DN401" s="1">
        <v>0</v>
      </c>
      <c r="DO401" s="1">
        <v>0</v>
      </c>
      <c r="DP401" s="1">
        <v>0</v>
      </c>
      <c r="DQ401" s="1">
        <v>1</v>
      </c>
      <c r="DR401" s="1">
        <v>1</v>
      </c>
      <c r="DS401" s="1">
        <v>1</v>
      </c>
      <c r="DT401" s="1">
        <v>1</v>
      </c>
      <c r="DU401" s="1">
        <v>0</v>
      </c>
      <c r="DV401" s="1">
        <v>0</v>
      </c>
      <c r="DW401" s="1">
        <v>0</v>
      </c>
      <c r="DX401" s="1">
        <v>1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1</v>
      </c>
      <c r="EV401" s="1">
        <v>1</v>
      </c>
      <c r="EW401" s="1">
        <v>0</v>
      </c>
      <c r="EX401" s="1">
        <v>2</v>
      </c>
      <c r="EY401" s="1">
        <v>0</v>
      </c>
      <c r="EZ401" s="1">
        <v>0</v>
      </c>
      <c r="FA401" s="1">
        <v>2</v>
      </c>
      <c r="FB401" s="1">
        <v>2</v>
      </c>
      <c r="FC401" s="1">
        <v>2</v>
      </c>
      <c r="FD401" s="1">
        <v>4</v>
      </c>
      <c r="FE401" s="1">
        <v>2</v>
      </c>
      <c r="FF401" s="1">
        <v>1</v>
      </c>
      <c r="FG401" s="1">
        <v>1</v>
      </c>
      <c r="FH401" s="1">
        <v>0</v>
      </c>
      <c r="FI401" s="1">
        <v>1</v>
      </c>
      <c r="FJ401" s="1">
        <v>2</v>
      </c>
      <c r="FK401" s="1">
        <v>2</v>
      </c>
      <c r="FL401" s="1">
        <v>1</v>
      </c>
      <c r="FM401" s="1">
        <v>1</v>
      </c>
      <c r="FN401" s="1">
        <v>0</v>
      </c>
      <c r="FO401" s="1">
        <v>0</v>
      </c>
      <c r="FP401" s="1">
        <v>0</v>
      </c>
      <c r="FQ401" s="1">
        <v>5</v>
      </c>
      <c r="FR401" s="1">
        <v>0</v>
      </c>
      <c r="FS401" s="1">
        <v>1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343</v>
      </c>
      <c r="GA401" s="1">
        <v>0</v>
      </c>
      <c r="GB401" s="1">
        <v>0</v>
      </c>
      <c r="GC401" s="1">
        <v>0</v>
      </c>
      <c r="GD401" s="1">
        <v>0</v>
      </c>
      <c r="GE401" s="1">
        <v>343</v>
      </c>
      <c r="GF401" s="1">
        <v>343</v>
      </c>
      <c r="GG401" s="1">
        <v>343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10</v>
      </c>
      <c r="GT401" s="1">
        <v>10</v>
      </c>
      <c r="GU401" s="1">
        <v>0</v>
      </c>
      <c r="GV401" s="1">
        <v>0</v>
      </c>
      <c r="GW401" s="1">
        <v>1</v>
      </c>
      <c r="GX401" s="1">
        <v>1</v>
      </c>
      <c r="GY401" s="1">
        <v>1</v>
      </c>
      <c r="GZ401" s="1">
        <v>1</v>
      </c>
      <c r="HA401" s="1">
        <v>5</v>
      </c>
      <c r="HB401" s="1">
        <v>5</v>
      </c>
      <c r="HC401" s="1">
        <v>5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21</v>
      </c>
      <c r="HO401" s="1">
        <v>21</v>
      </c>
      <c r="HP401" s="1">
        <v>21</v>
      </c>
      <c r="HQ401" s="1">
        <v>21</v>
      </c>
      <c r="HR401" s="1">
        <v>328</v>
      </c>
      <c r="HS401" s="1">
        <v>328</v>
      </c>
      <c r="HT401" s="1">
        <v>328</v>
      </c>
      <c r="HU401" s="1">
        <v>0</v>
      </c>
      <c r="HV401" s="1">
        <v>0</v>
      </c>
      <c r="HW401" s="1">
        <v>0</v>
      </c>
      <c r="HX401" s="1">
        <v>243</v>
      </c>
      <c r="HY401" s="1">
        <v>243</v>
      </c>
      <c r="HZ401" s="1">
        <v>343</v>
      </c>
      <c r="IA401" s="1">
        <v>343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5</v>
      </c>
      <c r="JQ401" s="1">
        <v>5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5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5</v>
      </c>
      <c r="KF401" s="1">
        <v>5</v>
      </c>
      <c r="KG401" s="1">
        <v>5</v>
      </c>
      <c r="KH401" s="1">
        <v>0</v>
      </c>
      <c r="KI401" s="1">
        <v>5</v>
      </c>
      <c r="KJ401" s="1">
        <v>5</v>
      </c>
      <c r="KK401" s="1">
        <v>5</v>
      </c>
      <c r="KL401" s="1">
        <v>0</v>
      </c>
      <c r="KM401" s="1">
        <v>0</v>
      </c>
      <c r="KN401" s="1">
        <v>0</v>
      </c>
      <c r="KO401" s="1">
        <v>5</v>
      </c>
      <c r="KP401" s="1">
        <v>5</v>
      </c>
      <c r="KQ401" s="1">
        <v>0</v>
      </c>
      <c r="KR401" s="1">
        <v>5</v>
      </c>
      <c r="KS401" s="1">
        <v>10</v>
      </c>
      <c r="KT401" s="1">
        <v>10</v>
      </c>
      <c r="KU401" s="1">
        <v>0</v>
      </c>
      <c r="KV401" s="1">
        <v>0</v>
      </c>
      <c r="KW401" s="1">
        <v>0</v>
      </c>
      <c r="KX401" s="1">
        <v>0</v>
      </c>
      <c r="KY401" s="1">
        <v>5</v>
      </c>
      <c r="KZ401" s="1">
        <v>5</v>
      </c>
      <c r="LA401" s="1">
        <v>5</v>
      </c>
      <c r="LB401" s="1">
        <v>5</v>
      </c>
      <c r="LC401" s="1">
        <v>5</v>
      </c>
      <c r="LD401" s="1">
        <v>0</v>
      </c>
      <c r="LE401" s="1">
        <v>0</v>
      </c>
      <c r="LF401" s="1">
        <v>0</v>
      </c>
      <c r="LG401" s="1">
        <v>0</v>
      </c>
      <c r="LH401" s="1">
        <v>0</v>
      </c>
      <c r="LI401" s="1">
        <v>1</v>
      </c>
      <c r="LJ401" s="1">
        <v>1</v>
      </c>
      <c r="LK401" s="1">
        <v>1</v>
      </c>
      <c r="LL401" s="1">
        <v>8</v>
      </c>
      <c r="LM401" s="1">
        <v>0</v>
      </c>
      <c r="LN401" s="1">
        <v>19</v>
      </c>
      <c r="LO401" s="1">
        <v>19</v>
      </c>
      <c r="LP401" s="1">
        <v>5</v>
      </c>
      <c r="LQ401" s="1">
        <v>1</v>
      </c>
      <c r="LR401" s="1">
        <v>2</v>
      </c>
      <c r="LS401" s="1">
        <v>2</v>
      </c>
      <c r="LT401" s="1">
        <v>2</v>
      </c>
      <c r="LU401" s="1">
        <v>2</v>
      </c>
      <c r="LV401" s="1">
        <v>0</v>
      </c>
      <c r="LW401" s="1">
        <v>1</v>
      </c>
      <c r="LX401" s="1">
        <v>0</v>
      </c>
      <c r="LY401" s="1">
        <v>1</v>
      </c>
      <c r="LZ401" s="1">
        <v>0</v>
      </c>
      <c r="MA401" s="1">
        <v>0</v>
      </c>
      <c r="MB401" s="1">
        <v>0</v>
      </c>
      <c r="MC401" s="1">
        <v>0</v>
      </c>
      <c r="MD401" s="1">
        <v>0</v>
      </c>
      <c r="ME401" s="1">
        <v>0</v>
      </c>
      <c r="MF401" s="1">
        <v>0</v>
      </c>
      <c r="MG401" s="1">
        <v>0</v>
      </c>
      <c r="MH401" s="1">
        <v>0</v>
      </c>
      <c r="MI401" s="1">
        <v>0</v>
      </c>
      <c r="MJ401" s="1">
        <v>0</v>
      </c>
      <c r="MK401" s="1">
        <v>0</v>
      </c>
      <c r="ML401" s="1">
        <v>2</v>
      </c>
      <c r="MM401" s="1">
        <v>0</v>
      </c>
      <c r="MN401" s="1">
        <v>0</v>
      </c>
      <c r="MO401" s="1">
        <v>0</v>
      </c>
      <c r="MP401" s="1">
        <v>0</v>
      </c>
      <c r="MQ401" s="1">
        <v>0</v>
      </c>
      <c r="MR401" s="1">
        <v>0</v>
      </c>
      <c r="MS401" s="1">
        <v>0</v>
      </c>
      <c r="MT401" s="1">
        <v>0</v>
      </c>
      <c r="MU401" s="1">
        <v>0</v>
      </c>
      <c r="MV401" s="1">
        <v>2</v>
      </c>
      <c r="MW401" s="1">
        <v>0</v>
      </c>
      <c r="MX401" s="1">
        <v>0</v>
      </c>
      <c r="MY401" s="1">
        <v>0</v>
      </c>
      <c r="MZ401" s="1">
        <v>0</v>
      </c>
      <c r="NA401" s="1">
        <v>0</v>
      </c>
      <c r="NB401" s="1">
        <v>0</v>
      </c>
      <c r="NC401" s="1">
        <v>4</v>
      </c>
      <c r="ND401" s="1">
        <v>0</v>
      </c>
      <c r="NE401" s="1">
        <v>0</v>
      </c>
      <c r="NF401" s="1">
        <v>0</v>
      </c>
      <c r="NG401" s="1">
        <v>4</v>
      </c>
      <c r="NH401" s="1">
        <v>4</v>
      </c>
      <c r="NI401" s="1">
        <v>4</v>
      </c>
      <c r="NJ401" s="1">
        <v>0</v>
      </c>
      <c r="NK401" s="1">
        <v>0</v>
      </c>
      <c r="NL401" s="1">
        <v>0</v>
      </c>
      <c r="NM401" s="1">
        <v>0</v>
      </c>
      <c r="NN401" s="1">
        <v>0</v>
      </c>
      <c r="NO401" s="1">
        <v>0</v>
      </c>
      <c r="NP401" s="1">
        <v>0</v>
      </c>
      <c r="NQ401" s="1">
        <v>0</v>
      </c>
      <c r="NR401" s="1">
        <v>0</v>
      </c>
      <c r="NS401" s="1">
        <v>0</v>
      </c>
      <c r="NT401" s="1">
        <v>0</v>
      </c>
      <c r="NU401" s="1">
        <v>0</v>
      </c>
      <c r="NV401" s="1">
        <v>0</v>
      </c>
      <c r="NW401" s="1">
        <v>0</v>
      </c>
      <c r="NX401" s="1">
        <v>0</v>
      </c>
      <c r="NY401" s="1">
        <v>0</v>
      </c>
      <c r="NZ401" s="1">
        <v>0</v>
      </c>
      <c r="OA401" s="1">
        <v>0</v>
      </c>
      <c r="OB401" s="1">
        <v>0</v>
      </c>
      <c r="OC401" s="1">
        <v>0</v>
      </c>
      <c r="OD401" s="1">
        <v>0</v>
      </c>
      <c r="OE401" s="1">
        <v>0</v>
      </c>
      <c r="OF401" s="1">
        <v>0</v>
      </c>
      <c r="OG401" s="1">
        <v>0</v>
      </c>
      <c r="OH401" s="1">
        <v>0</v>
      </c>
      <c r="OI401" s="1">
        <v>0</v>
      </c>
      <c r="OJ401" s="1">
        <v>2</v>
      </c>
      <c r="OK401" s="1">
        <v>1</v>
      </c>
      <c r="OL401" s="1">
        <v>0</v>
      </c>
      <c r="OM401" s="1">
        <v>0</v>
      </c>
      <c r="ON401" s="1">
        <v>0</v>
      </c>
      <c r="OO401" s="1">
        <v>0</v>
      </c>
      <c r="OP401" s="1">
        <v>0</v>
      </c>
      <c r="OQ401" s="1">
        <v>0</v>
      </c>
      <c r="OR401" s="1">
        <v>0</v>
      </c>
      <c r="OS401" s="1">
        <v>0</v>
      </c>
      <c r="OT401" s="1">
        <v>0</v>
      </c>
      <c r="OU401" s="1">
        <v>0</v>
      </c>
      <c r="OV401" s="1">
        <v>0</v>
      </c>
      <c r="OW401" s="1">
        <v>0</v>
      </c>
      <c r="OX401" s="1">
        <v>0</v>
      </c>
      <c r="OY401" s="1">
        <v>0</v>
      </c>
      <c r="OZ401" s="1">
        <v>0</v>
      </c>
      <c r="PA401" s="1">
        <v>0</v>
      </c>
      <c r="PB401" s="1">
        <v>0</v>
      </c>
      <c r="PC401" s="1">
        <v>0</v>
      </c>
      <c r="PD401" s="1">
        <v>0</v>
      </c>
      <c r="PE401" s="1">
        <v>0</v>
      </c>
      <c r="PF401" s="1">
        <v>0</v>
      </c>
      <c r="PG401" s="1">
        <v>0</v>
      </c>
      <c r="PH401" s="1">
        <v>0</v>
      </c>
      <c r="PI401" s="1">
        <v>0</v>
      </c>
      <c r="PJ401" s="1">
        <v>0</v>
      </c>
      <c r="PK401" s="1">
        <v>0</v>
      </c>
      <c r="PL401" s="1">
        <v>0</v>
      </c>
      <c r="PM401" s="1">
        <v>0</v>
      </c>
      <c r="PN401" s="1">
        <v>0</v>
      </c>
      <c r="PO401" s="1">
        <v>0</v>
      </c>
      <c r="PP401" s="1">
        <v>0</v>
      </c>
      <c r="PQ401" s="1">
        <v>0</v>
      </c>
      <c r="PR401" s="1">
        <v>0</v>
      </c>
      <c r="PS401" s="1">
        <v>0</v>
      </c>
      <c r="PT401" s="1">
        <v>0</v>
      </c>
      <c r="PU401" s="1">
        <v>1</v>
      </c>
      <c r="PV401" s="1">
        <v>4</v>
      </c>
      <c r="PW401" s="1">
        <v>0</v>
      </c>
      <c r="PX401" s="1">
        <v>0</v>
      </c>
      <c r="PY401" s="1">
        <v>4</v>
      </c>
      <c r="PZ401" s="1">
        <v>4</v>
      </c>
      <c r="QA401" s="1">
        <v>4</v>
      </c>
      <c r="QB401" s="1">
        <v>8</v>
      </c>
      <c r="QC401" s="1">
        <v>4</v>
      </c>
      <c r="QD401" s="1">
        <v>4</v>
      </c>
      <c r="QE401" s="1">
        <v>4</v>
      </c>
      <c r="QF401" s="1">
        <v>4</v>
      </c>
      <c r="QG401" s="1">
        <v>4</v>
      </c>
      <c r="QH401" s="1">
        <v>4</v>
      </c>
      <c r="QI401" s="1">
        <v>5</v>
      </c>
      <c r="QJ401" s="1">
        <v>5</v>
      </c>
      <c r="QK401" s="1">
        <v>4</v>
      </c>
      <c r="QL401" s="1">
        <v>4</v>
      </c>
      <c r="QM401" s="1">
        <v>1</v>
      </c>
      <c r="QN401" s="1">
        <v>1</v>
      </c>
      <c r="QO401" s="1">
        <v>0</v>
      </c>
      <c r="QP401" s="1">
        <v>1</v>
      </c>
      <c r="QQ401" s="1">
        <v>1</v>
      </c>
      <c r="QR401" s="1">
        <v>1</v>
      </c>
      <c r="QS401" s="1">
        <v>2</v>
      </c>
      <c r="QT401" s="1">
        <v>1</v>
      </c>
      <c r="QU401" s="1">
        <v>1</v>
      </c>
      <c r="QV401" s="1">
        <v>1</v>
      </c>
      <c r="QW401" s="1">
        <v>0</v>
      </c>
      <c r="QX401" s="1">
        <v>0</v>
      </c>
      <c r="QY401" s="1">
        <v>1</v>
      </c>
      <c r="QZ401" s="1">
        <v>1</v>
      </c>
    </row>
    <row r="402" spans="1:468">
      <c r="A402" s="1">
        <v>2016</v>
      </c>
      <c r="B402" s="1" t="s">
        <v>898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0</v>
      </c>
      <c r="J402" s="1">
        <v>1</v>
      </c>
      <c r="K402" s="1">
        <v>2</v>
      </c>
      <c r="L402" s="1">
        <v>2</v>
      </c>
      <c r="M402" s="1">
        <v>0</v>
      </c>
      <c r="N402" s="1">
        <v>0</v>
      </c>
      <c r="O402" s="1">
        <v>0</v>
      </c>
      <c r="P402" s="1">
        <v>8</v>
      </c>
      <c r="Q402" s="1">
        <v>3</v>
      </c>
      <c r="R402" s="1">
        <v>12</v>
      </c>
      <c r="S402" s="1">
        <v>9</v>
      </c>
      <c r="T402" s="1">
        <v>12</v>
      </c>
      <c r="U402" s="1">
        <v>6</v>
      </c>
      <c r="V402" s="1">
        <v>10</v>
      </c>
      <c r="W402" s="1">
        <v>12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1</v>
      </c>
      <c r="BA402" s="1">
        <v>0</v>
      </c>
      <c r="BB402" s="1">
        <v>1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1</v>
      </c>
      <c r="BW402" s="1">
        <v>0</v>
      </c>
      <c r="BX402" s="1">
        <v>2</v>
      </c>
      <c r="BY402" s="1">
        <v>0</v>
      </c>
      <c r="BZ402" s="1">
        <v>0</v>
      </c>
      <c r="CA402" s="1">
        <v>2</v>
      </c>
      <c r="CB402" s="1">
        <v>2</v>
      </c>
      <c r="CC402" s="1">
        <v>2</v>
      </c>
      <c r="CD402" s="1">
        <v>4</v>
      </c>
      <c r="CE402" s="1">
        <v>2</v>
      </c>
      <c r="CF402" s="1">
        <v>1</v>
      </c>
      <c r="CG402" s="1">
        <v>2</v>
      </c>
      <c r="CH402" s="1">
        <v>0</v>
      </c>
      <c r="CI402" s="1">
        <v>2</v>
      </c>
      <c r="CJ402" s="1">
        <v>0</v>
      </c>
      <c r="CK402" s="1">
        <v>2</v>
      </c>
      <c r="CL402" s="1">
        <v>0</v>
      </c>
      <c r="CM402" s="1">
        <v>0</v>
      </c>
      <c r="CN402" s="1">
        <v>2</v>
      </c>
      <c r="CO402" s="1">
        <v>2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2</v>
      </c>
      <c r="CW402" s="1">
        <v>2</v>
      </c>
      <c r="CX402" s="1">
        <v>2</v>
      </c>
      <c r="CY402" s="1">
        <v>4</v>
      </c>
      <c r="CZ402" s="1">
        <v>2</v>
      </c>
      <c r="DA402" s="1">
        <v>2</v>
      </c>
      <c r="DB402" s="1">
        <v>0</v>
      </c>
      <c r="DC402" s="1">
        <v>0</v>
      </c>
      <c r="DD402" s="1">
        <v>2</v>
      </c>
      <c r="DE402" s="1">
        <v>2</v>
      </c>
      <c r="DF402" s="1">
        <v>3</v>
      </c>
      <c r="DG402" s="1">
        <v>3</v>
      </c>
      <c r="DH402" s="1">
        <v>2</v>
      </c>
      <c r="DI402" s="1">
        <v>0</v>
      </c>
      <c r="DJ402" s="1">
        <v>0</v>
      </c>
      <c r="DK402" s="1">
        <v>0</v>
      </c>
      <c r="DL402" s="1">
        <v>1</v>
      </c>
      <c r="DM402" s="1">
        <v>0</v>
      </c>
      <c r="DN402" s="1">
        <v>0</v>
      </c>
      <c r="DO402" s="1">
        <v>0</v>
      </c>
      <c r="DP402" s="1">
        <v>0</v>
      </c>
      <c r="DQ402" s="1">
        <v>1</v>
      </c>
      <c r="DR402" s="1">
        <v>1</v>
      </c>
      <c r="DS402" s="1">
        <v>1</v>
      </c>
      <c r="DT402" s="1">
        <v>1</v>
      </c>
      <c r="DU402" s="1">
        <v>0</v>
      </c>
      <c r="DV402" s="1">
        <v>0</v>
      </c>
      <c r="DW402" s="1">
        <v>0</v>
      </c>
      <c r="DX402" s="1">
        <v>1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1</v>
      </c>
      <c r="EV402" s="1">
        <v>1</v>
      </c>
      <c r="EW402" s="1">
        <v>0</v>
      </c>
      <c r="EX402" s="1">
        <v>2</v>
      </c>
      <c r="EY402" s="1">
        <v>0</v>
      </c>
      <c r="EZ402" s="1">
        <v>0</v>
      </c>
      <c r="FA402" s="1">
        <v>2</v>
      </c>
      <c r="FB402" s="1">
        <v>2</v>
      </c>
      <c r="FC402" s="1">
        <v>2</v>
      </c>
      <c r="FD402" s="1">
        <v>4</v>
      </c>
      <c r="FE402" s="1">
        <v>2</v>
      </c>
      <c r="FF402" s="1">
        <v>1</v>
      </c>
      <c r="FG402" s="1">
        <v>1</v>
      </c>
      <c r="FH402" s="1">
        <v>0</v>
      </c>
      <c r="FI402" s="1">
        <v>1</v>
      </c>
      <c r="FJ402" s="1">
        <v>2</v>
      </c>
      <c r="FK402" s="1">
        <v>2</v>
      </c>
      <c r="FL402" s="1">
        <v>1</v>
      </c>
      <c r="FM402" s="1">
        <v>1</v>
      </c>
      <c r="FN402" s="1">
        <v>0</v>
      </c>
      <c r="FO402" s="1">
        <v>0</v>
      </c>
      <c r="FP402" s="1">
        <v>0</v>
      </c>
      <c r="FQ402" s="1">
        <v>5</v>
      </c>
      <c r="FR402" s="1">
        <v>0</v>
      </c>
      <c r="FS402" s="1">
        <v>1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343</v>
      </c>
      <c r="GA402" s="1">
        <v>0</v>
      </c>
      <c r="GB402" s="1">
        <v>0</v>
      </c>
      <c r="GC402" s="1">
        <v>0</v>
      </c>
      <c r="GD402" s="1">
        <v>0</v>
      </c>
      <c r="GE402" s="1">
        <v>343</v>
      </c>
      <c r="GF402" s="1">
        <v>343</v>
      </c>
      <c r="GG402" s="1">
        <v>343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10</v>
      </c>
      <c r="GT402" s="1">
        <v>10</v>
      </c>
      <c r="GU402" s="1">
        <v>0</v>
      </c>
      <c r="GV402" s="1">
        <v>0</v>
      </c>
      <c r="GW402" s="1">
        <v>1</v>
      </c>
      <c r="GX402" s="1">
        <v>1</v>
      </c>
      <c r="GY402" s="1">
        <v>1</v>
      </c>
      <c r="GZ402" s="1">
        <v>1</v>
      </c>
      <c r="HA402" s="1">
        <v>5</v>
      </c>
      <c r="HB402" s="1">
        <v>5</v>
      </c>
      <c r="HC402" s="1">
        <v>5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21</v>
      </c>
      <c r="HO402" s="1">
        <v>21</v>
      </c>
      <c r="HP402" s="1">
        <v>21</v>
      </c>
      <c r="HQ402" s="1">
        <v>21</v>
      </c>
      <c r="HR402" s="1">
        <v>328</v>
      </c>
      <c r="HS402" s="1">
        <v>328</v>
      </c>
      <c r="HT402" s="1">
        <v>328</v>
      </c>
      <c r="HU402" s="1">
        <v>0</v>
      </c>
      <c r="HV402" s="1">
        <v>0</v>
      </c>
      <c r="HW402" s="1">
        <v>0</v>
      </c>
      <c r="HX402" s="1">
        <v>243</v>
      </c>
      <c r="HY402" s="1">
        <v>243</v>
      </c>
      <c r="HZ402" s="1">
        <v>343</v>
      </c>
      <c r="IA402" s="1">
        <v>343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5</v>
      </c>
      <c r="JQ402" s="1">
        <v>5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5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5</v>
      </c>
      <c r="KF402" s="1">
        <v>5</v>
      </c>
      <c r="KG402" s="1">
        <v>5</v>
      </c>
      <c r="KH402" s="1">
        <v>0</v>
      </c>
      <c r="KI402" s="1">
        <v>5</v>
      </c>
      <c r="KJ402" s="1">
        <v>5</v>
      </c>
      <c r="KK402" s="1">
        <v>5</v>
      </c>
      <c r="KL402" s="1">
        <v>0</v>
      </c>
      <c r="KM402" s="1">
        <v>0</v>
      </c>
      <c r="KN402" s="1">
        <v>0</v>
      </c>
      <c r="KO402" s="1">
        <v>5</v>
      </c>
      <c r="KP402" s="1">
        <v>5</v>
      </c>
      <c r="KQ402" s="1">
        <v>0</v>
      </c>
      <c r="KR402" s="1">
        <v>5</v>
      </c>
      <c r="KS402" s="1">
        <v>10</v>
      </c>
      <c r="KT402" s="1">
        <v>10</v>
      </c>
      <c r="KU402" s="1">
        <v>0</v>
      </c>
      <c r="KV402" s="1">
        <v>0</v>
      </c>
      <c r="KW402" s="1">
        <v>0</v>
      </c>
      <c r="KX402" s="1">
        <v>0</v>
      </c>
      <c r="KY402" s="1">
        <v>5</v>
      </c>
      <c r="KZ402" s="1">
        <v>5</v>
      </c>
      <c r="LA402" s="1">
        <v>5</v>
      </c>
      <c r="LB402" s="1">
        <v>5</v>
      </c>
      <c r="LC402" s="1">
        <v>5</v>
      </c>
      <c r="LD402" s="1">
        <v>0</v>
      </c>
      <c r="LE402" s="1">
        <v>0</v>
      </c>
      <c r="LF402" s="1">
        <v>0</v>
      </c>
      <c r="LG402" s="1">
        <v>0</v>
      </c>
      <c r="LH402" s="1">
        <v>0</v>
      </c>
      <c r="LI402" s="1">
        <v>1</v>
      </c>
      <c r="LJ402" s="1">
        <v>1</v>
      </c>
      <c r="LK402" s="1">
        <v>1</v>
      </c>
      <c r="LL402" s="1">
        <v>8</v>
      </c>
      <c r="LM402" s="1">
        <v>0</v>
      </c>
      <c r="LN402" s="1">
        <v>19</v>
      </c>
      <c r="LO402" s="1">
        <v>19</v>
      </c>
      <c r="LP402" s="1">
        <v>5</v>
      </c>
      <c r="LQ402" s="1">
        <v>1</v>
      </c>
      <c r="LR402" s="1">
        <v>2</v>
      </c>
      <c r="LS402" s="1">
        <v>2</v>
      </c>
      <c r="LT402" s="1">
        <v>2</v>
      </c>
      <c r="LU402" s="1">
        <v>2</v>
      </c>
      <c r="LV402" s="1">
        <v>0</v>
      </c>
      <c r="LW402" s="1">
        <v>1</v>
      </c>
      <c r="LX402" s="1">
        <v>0</v>
      </c>
      <c r="LY402" s="1">
        <v>1</v>
      </c>
      <c r="LZ402" s="1">
        <v>0</v>
      </c>
      <c r="MA402" s="1">
        <v>0</v>
      </c>
      <c r="MB402" s="1">
        <v>0</v>
      </c>
      <c r="MC402" s="1">
        <v>0</v>
      </c>
      <c r="MD402" s="1">
        <v>0</v>
      </c>
      <c r="ME402" s="1">
        <v>0</v>
      </c>
      <c r="MF402" s="1">
        <v>0</v>
      </c>
      <c r="MG402" s="1">
        <v>0</v>
      </c>
      <c r="MH402" s="1">
        <v>0</v>
      </c>
      <c r="MI402" s="1">
        <v>0</v>
      </c>
      <c r="MJ402" s="1">
        <v>0</v>
      </c>
      <c r="MK402" s="1">
        <v>0</v>
      </c>
      <c r="ML402" s="1">
        <v>2</v>
      </c>
      <c r="MM402" s="1">
        <v>0</v>
      </c>
      <c r="MN402" s="1">
        <v>0</v>
      </c>
      <c r="MO402" s="1">
        <v>0</v>
      </c>
      <c r="MP402" s="1">
        <v>0</v>
      </c>
      <c r="MQ402" s="1">
        <v>0</v>
      </c>
      <c r="MR402" s="1">
        <v>0</v>
      </c>
      <c r="MS402" s="1">
        <v>0</v>
      </c>
      <c r="MT402" s="1">
        <v>0</v>
      </c>
      <c r="MU402" s="1">
        <v>0</v>
      </c>
      <c r="MV402" s="1">
        <v>2</v>
      </c>
      <c r="MW402" s="1">
        <v>0</v>
      </c>
      <c r="MX402" s="1">
        <v>0</v>
      </c>
      <c r="MY402" s="1">
        <v>0</v>
      </c>
      <c r="MZ402" s="1">
        <v>0</v>
      </c>
      <c r="NA402" s="1">
        <v>0</v>
      </c>
      <c r="NB402" s="1">
        <v>0</v>
      </c>
      <c r="NC402" s="1">
        <v>4</v>
      </c>
      <c r="ND402" s="1">
        <v>0</v>
      </c>
      <c r="NE402" s="1">
        <v>0</v>
      </c>
      <c r="NF402" s="1">
        <v>0</v>
      </c>
      <c r="NG402" s="1">
        <v>4</v>
      </c>
      <c r="NH402" s="1">
        <v>4</v>
      </c>
      <c r="NI402" s="1">
        <v>4</v>
      </c>
      <c r="NJ402" s="1">
        <v>0</v>
      </c>
      <c r="NK402" s="1">
        <v>0</v>
      </c>
      <c r="NL402" s="1">
        <v>0</v>
      </c>
      <c r="NM402" s="1">
        <v>0</v>
      </c>
      <c r="NN402" s="1">
        <v>0</v>
      </c>
      <c r="NO402" s="1">
        <v>0</v>
      </c>
      <c r="NP402" s="1">
        <v>0</v>
      </c>
      <c r="NQ402" s="1">
        <v>0</v>
      </c>
      <c r="NR402" s="1">
        <v>0</v>
      </c>
      <c r="NS402" s="1">
        <v>0</v>
      </c>
      <c r="NT402" s="1">
        <v>0</v>
      </c>
      <c r="NU402" s="1">
        <v>0</v>
      </c>
      <c r="NV402" s="1">
        <v>0</v>
      </c>
      <c r="NW402" s="1">
        <v>0</v>
      </c>
      <c r="NX402" s="1">
        <v>0</v>
      </c>
      <c r="NY402" s="1">
        <v>0</v>
      </c>
      <c r="NZ402" s="1">
        <v>0</v>
      </c>
      <c r="OA402" s="1">
        <v>0</v>
      </c>
      <c r="OB402" s="1">
        <v>0</v>
      </c>
      <c r="OC402" s="1">
        <v>0</v>
      </c>
      <c r="OD402" s="1">
        <v>0</v>
      </c>
      <c r="OE402" s="1">
        <v>0</v>
      </c>
      <c r="OF402" s="1">
        <v>0</v>
      </c>
      <c r="OG402" s="1">
        <v>0</v>
      </c>
      <c r="OH402" s="1">
        <v>0</v>
      </c>
      <c r="OI402" s="1">
        <v>0</v>
      </c>
      <c r="OJ402" s="1">
        <v>2</v>
      </c>
      <c r="OK402" s="1">
        <v>1</v>
      </c>
      <c r="OL402" s="1">
        <v>0</v>
      </c>
      <c r="OM402" s="1">
        <v>0</v>
      </c>
      <c r="ON402" s="1">
        <v>0</v>
      </c>
      <c r="OO402" s="1">
        <v>0</v>
      </c>
      <c r="OP402" s="1">
        <v>0</v>
      </c>
      <c r="OQ402" s="1">
        <v>0</v>
      </c>
      <c r="OR402" s="1">
        <v>0</v>
      </c>
      <c r="OS402" s="1">
        <v>0</v>
      </c>
      <c r="OT402" s="1">
        <v>0</v>
      </c>
      <c r="OU402" s="1">
        <v>0</v>
      </c>
      <c r="OV402" s="1">
        <v>0</v>
      </c>
      <c r="OW402" s="1">
        <v>0</v>
      </c>
      <c r="OX402" s="1">
        <v>0</v>
      </c>
      <c r="OY402" s="1">
        <v>0</v>
      </c>
      <c r="OZ402" s="1">
        <v>0</v>
      </c>
      <c r="PA402" s="1">
        <v>0</v>
      </c>
      <c r="PB402" s="1">
        <v>0</v>
      </c>
      <c r="PC402" s="1">
        <v>0</v>
      </c>
      <c r="PD402" s="1">
        <v>0</v>
      </c>
      <c r="PE402" s="1">
        <v>0</v>
      </c>
      <c r="PF402" s="1">
        <v>0</v>
      </c>
      <c r="PG402" s="1">
        <v>0</v>
      </c>
      <c r="PH402" s="1">
        <v>0</v>
      </c>
      <c r="PI402" s="1">
        <v>0</v>
      </c>
      <c r="PJ402" s="1">
        <v>0</v>
      </c>
      <c r="PK402" s="1">
        <v>0</v>
      </c>
      <c r="PL402" s="1">
        <v>0</v>
      </c>
      <c r="PM402" s="1">
        <v>0</v>
      </c>
      <c r="PN402" s="1">
        <v>0</v>
      </c>
      <c r="PO402" s="1">
        <v>0</v>
      </c>
      <c r="PP402" s="1">
        <v>0</v>
      </c>
      <c r="PQ402" s="1">
        <v>0</v>
      </c>
      <c r="PR402" s="1">
        <v>0</v>
      </c>
      <c r="PS402" s="1">
        <v>0</v>
      </c>
      <c r="PT402" s="1">
        <v>0</v>
      </c>
      <c r="PU402" s="1">
        <v>1</v>
      </c>
      <c r="PV402" s="1">
        <v>4</v>
      </c>
      <c r="PW402" s="1">
        <v>0</v>
      </c>
      <c r="PX402" s="1">
        <v>0</v>
      </c>
      <c r="PY402" s="1">
        <v>4</v>
      </c>
      <c r="PZ402" s="1">
        <v>4</v>
      </c>
      <c r="QA402" s="1">
        <v>4</v>
      </c>
      <c r="QB402" s="1">
        <v>8</v>
      </c>
      <c r="QC402" s="1">
        <v>4</v>
      </c>
      <c r="QD402" s="1">
        <v>4</v>
      </c>
      <c r="QE402" s="1">
        <v>4</v>
      </c>
      <c r="QF402" s="1">
        <v>4</v>
      </c>
      <c r="QG402" s="1">
        <v>4</v>
      </c>
      <c r="QH402" s="1">
        <v>4</v>
      </c>
      <c r="QI402" s="1">
        <v>5</v>
      </c>
      <c r="QJ402" s="1">
        <v>5</v>
      </c>
      <c r="QK402" s="1">
        <v>4</v>
      </c>
      <c r="QL402" s="1">
        <v>4</v>
      </c>
      <c r="QM402" s="1">
        <v>1</v>
      </c>
      <c r="QN402" s="1">
        <v>1</v>
      </c>
      <c r="QO402" s="1">
        <v>0</v>
      </c>
      <c r="QP402" s="1">
        <v>1</v>
      </c>
      <c r="QQ402" s="1">
        <v>1</v>
      </c>
      <c r="QR402" s="1">
        <v>1</v>
      </c>
      <c r="QS402" s="1">
        <v>2</v>
      </c>
      <c r="QT402" s="1">
        <v>1</v>
      </c>
      <c r="QU402" s="1">
        <v>1</v>
      </c>
      <c r="QV402" s="1">
        <v>1</v>
      </c>
      <c r="QW402" s="1">
        <v>0</v>
      </c>
      <c r="QX402" s="1">
        <v>0</v>
      </c>
      <c r="QY402" s="1">
        <v>1</v>
      </c>
      <c r="QZ402" s="1">
        <v>1</v>
      </c>
    </row>
    <row r="403" spans="1:468">
      <c r="A403" s="1">
        <v>2016</v>
      </c>
      <c r="B403" s="1" t="s">
        <v>899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2</v>
      </c>
      <c r="L403" s="1">
        <v>2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4</v>
      </c>
      <c r="AJ403" s="1">
        <v>0</v>
      </c>
      <c r="AK403" s="1">
        <v>6</v>
      </c>
      <c r="AL403" s="1">
        <v>4</v>
      </c>
      <c r="AM403" s="1">
        <v>1</v>
      </c>
      <c r="AN403" s="1">
        <v>6</v>
      </c>
      <c r="AO403" s="1">
        <v>4</v>
      </c>
      <c r="AP403" s="1">
        <v>5</v>
      </c>
      <c r="AQ403" s="1">
        <v>6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1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2</v>
      </c>
      <c r="BY403" s="1">
        <v>2</v>
      </c>
      <c r="BZ403" s="1">
        <v>2</v>
      </c>
      <c r="CA403" s="1">
        <v>2</v>
      </c>
      <c r="CB403" s="1">
        <v>2</v>
      </c>
      <c r="CC403" s="1">
        <v>2</v>
      </c>
      <c r="CD403" s="1">
        <v>4</v>
      </c>
      <c r="CE403" s="1">
        <v>2</v>
      </c>
      <c r="CF403" s="1">
        <v>1</v>
      </c>
      <c r="CG403" s="1">
        <v>2</v>
      </c>
      <c r="CH403" s="1">
        <v>0</v>
      </c>
      <c r="CI403" s="1">
        <v>2</v>
      </c>
      <c r="CJ403" s="1">
        <v>1</v>
      </c>
      <c r="CK403" s="1">
        <v>2</v>
      </c>
      <c r="CL403" s="1">
        <v>0</v>
      </c>
      <c r="CM403" s="1">
        <v>0</v>
      </c>
      <c r="CN403" s="1">
        <v>2</v>
      </c>
      <c r="CO403" s="1">
        <v>2</v>
      </c>
      <c r="CP403" s="1">
        <v>0</v>
      </c>
      <c r="CQ403" s="1">
        <v>0</v>
      </c>
      <c r="CR403" s="1">
        <v>1</v>
      </c>
      <c r="CS403" s="1">
        <v>1</v>
      </c>
      <c r="CT403" s="1">
        <v>1</v>
      </c>
      <c r="CU403" s="1">
        <v>1</v>
      </c>
      <c r="CV403" s="1">
        <v>2</v>
      </c>
      <c r="CW403" s="1">
        <v>2</v>
      </c>
      <c r="CX403" s="1">
        <v>2</v>
      </c>
      <c r="CY403" s="1">
        <v>4</v>
      </c>
      <c r="CZ403" s="1">
        <v>2</v>
      </c>
      <c r="DA403" s="1">
        <v>2</v>
      </c>
      <c r="DB403" s="1">
        <v>0</v>
      </c>
      <c r="DC403" s="1">
        <v>0</v>
      </c>
      <c r="DD403" s="1">
        <v>2</v>
      </c>
      <c r="DE403" s="1">
        <v>1</v>
      </c>
      <c r="DF403" s="1">
        <v>3</v>
      </c>
      <c r="DG403" s="1">
        <v>3</v>
      </c>
      <c r="DH403" s="1">
        <v>2</v>
      </c>
      <c r="DI403" s="1">
        <v>0</v>
      </c>
      <c r="DJ403" s="1">
        <v>0</v>
      </c>
      <c r="DK403" s="1">
        <v>1</v>
      </c>
      <c r="DL403" s="1">
        <v>0</v>
      </c>
      <c r="DM403" s="1">
        <v>1</v>
      </c>
      <c r="DN403" s="1">
        <v>0</v>
      </c>
      <c r="DO403" s="1">
        <v>0</v>
      </c>
      <c r="DP403" s="1">
        <v>0</v>
      </c>
      <c r="DQ403" s="1">
        <v>1</v>
      </c>
      <c r="DR403" s="1">
        <v>1</v>
      </c>
      <c r="DS403" s="1">
        <v>1</v>
      </c>
      <c r="DT403" s="1">
        <v>1</v>
      </c>
      <c r="DU403" s="1">
        <v>0</v>
      </c>
      <c r="DV403" s="1">
        <v>0</v>
      </c>
      <c r="DW403" s="1">
        <v>0</v>
      </c>
      <c r="DX403" s="1">
        <v>1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1</v>
      </c>
      <c r="EU403" s="1">
        <v>1</v>
      </c>
      <c r="EV403" s="1">
        <v>1</v>
      </c>
      <c r="EW403" s="1">
        <v>0</v>
      </c>
      <c r="EX403" s="1">
        <v>2</v>
      </c>
      <c r="EY403" s="1">
        <v>2</v>
      </c>
      <c r="EZ403" s="1">
        <v>2</v>
      </c>
      <c r="FA403" s="1">
        <v>2</v>
      </c>
      <c r="FB403" s="1">
        <v>2</v>
      </c>
      <c r="FC403" s="1">
        <v>2</v>
      </c>
      <c r="FD403" s="1">
        <v>4</v>
      </c>
      <c r="FE403" s="1">
        <v>2</v>
      </c>
      <c r="FF403" s="1">
        <v>1</v>
      </c>
      <c r="FG403" s="1">
        <v>1</v>
      </c>
      <c r="FH403" s="1">
        <v>0</v>
      </c>
      <c r="FI403" s="1">
        <v>1</v>
      </c>
      <c r="FJ403" s="1">
        <v>2</v>
      </c>
      <c r="FK403" s="1">
        <v>2</v>
      </c>
      <c r="FL403" s="1">
        <v>1</v>
      </c>
      <c r="FM403" s="1">
        <v>1</v>
      </c>
      <c r="FN403" s="1">
        <v>1</v>
      </c>
      <c r="FO403" s="1">
        <v>0</v>
      </c>
      <c r="FP403" s="1">
        <v>0</v>
      </c>
      <c r="FQ403" s="1">
        <v>0</v>
      </c>
      <c r="FR403" s="1">
        <v>5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96</v>
      </c>
      <c r="GA403" s="1">
        <v>96</v>
      </c>
      <c r="GB403" s="1">
        <v>0</v>
      </c>
      <c r="GC403" s="1">
        <v>0</v>
      </c>
      <c r="GD403" s="1">
        <v>0</v>
      </c>
      <c r="GE403" s="1">
        <v>96</v>
      </c>
      <c r="GF403" s="1">
        <v>96</v>
      </c>
      <c r="GG403" s="1">
        <v>96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10</v>
      </c>
      <c r="GT403" s="1">
        <v>10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1</v>
      </c>
      <c r="HO403" s="1">
        <v>1</v>
      </c>
      <c r="HP403" s="1">
        <v>1</v>
      </c>
      <c r="HQ403" s="1">
        <v>1</v>
      </c>
      <c r="HR403" s="1">
        <v>86</v>
      </c>
      <c r="HS403" s="1">
        <v>86</v>
      </c>
      <c r="HT403" s="1">
        <v>42</v>
      </c>
      <c r="HU403" s="1">
        <v>44</v>
      </c>
      <c r="HV403" s="1">
        <v>0</v>
      </c>
      <c r="HW403" s="1">
        <v>0</v>
      </c>
      <c r="HX403" s="1">
        <v>76</v>
      </c>
      <c r="HY403" s="1">
        <v>76</v>
      </c>
      <c r="HZ403" s="1">
        <v>96</v>
      </c>
      <c r="IA403" s="1">
        <v>96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5</v>
      </c>
      <c r="JQ403" s="1">
        <v>5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5</v>
      </c>
      <c r="JY403" s="1">
        <v>0</v>
      </c>
      <c r="JZ403" s="1">
        <v>5</v>
      </c>
      <c r="KA403" s="1">
        <v>0</v>
      </c>
      <c r="KB403" s="1">
        <v>0</v>
      </c>
      <c r="KC403" s="1">
        <v>0</v>
      </c>
      <c r="KD403" s="1">
        <v>0</v>
      </c>
      <c r="KE403" s="1">
        <v>5</v>
      </c>
      <c r="KF403" s="1">
        <v>5</v>
      </c>
      <c r="KG403" s="1">
        <v>5</v>
      </c>
      <c r="KH403" s="1">
        <v>0</v>
      </c>
      <c r="KI403" s="1">
        <v>5</v>
      </c>
      <c r="KJ403" s="1">
        <v>1</v>
      </c>
      <c r="KK403" s="1">
        <v>5</v>
      </c>
      <c r="KL403" s="1">
        <v>0</v>
      </c>
      <c r="KM403" s="1">
        <v>0</v>
      </c>
      <c r="KN403" s="1">
        <v>5</v>
      </c>
      <c r="KO403" s="1">
        <v>5</v>
      </c>
      <c r="KP403" s="1">
        <v>5</v>
      </c>
      <c r="KQ403" s="1">
        <v>5</v>
      </c>
      <c r="KR403" s="1">
        <v>5</v>
      </c>
      <c r="KS403" s="1">
        <v>10</v>
      </c>
      <c r="KT403" s="1">
        <v>10</v>
      </c>
      <c r="KU403" s="1">
        <v>0</v>
      </c>
      <c r="KV403" s="1">
        <v>0</v>
      </c>
      <c r="KW403" s="1">
        <v>0</v>
      </c>
      <c r="KX403" s="1">
        <v>0</v>
      </c>
      <c r="KY403" s="1">
        <v>5</v>
      </c>
      <c r="KZ403" s="1">
        <v>5</v>
      </c>
      <c r="LA403" s="1">
        <v>5</v>
      </c>
      <c r="LB403" s="1">
        <v>5</v>
      </c>
      <c r="LC403" s="1">
        <v>5</v>
      </c>
      <c r="LD403" s="1">
        <v>1</v>
      </c>
      <c r="LE403" s="1">
        <v>1</v>
      </c>
      <c r="LF403" s="1">
        <v>1</v>
      </c>
      <c r="LG403" s="1">
        <v>0</v>
      </c>
      <c r="LH403" s="1">
        <v>1</v>
      </c>
      <c r="LI403" s="1">
        <v>1</v>
      </c>
      <c r="LJ403" s="1">
        <v>1</v>
      </c>
      <c r="LK403" s="1">
        <v>1</v>
      </c>
      <c r="LL403" s="1">
        <v>0</v>
      </c>
      <c r="LM403" s="1">
        <v>8</v>
      </c>
      <c r="LN403" s="1">
        <v>20</v>
      </c>
      <c r="LO403" s="1">
        <v>20</v>
      </c>
      <c r="LP403" s="1">
        <v>5</v>
      </c>
      <c r="LQ403" s="1">
        <v>0</v>
      </c>
      <c r="LR403" s="1">
        <v>1</v>
      </c>
      <c r="LS403" s="1">
        <v>1</v>
      </c>
      <c r="LT403" s="1">
        <v>1</v>
      </c>
      <c r="LU403" s="1">
        <v>1</v>
      </c>
      <c r="LV403" s="1">
        <v>0</v>
      </c>
      <c r="LW403" s="1">
        <v>1</v>
      </c>
      <c r="LX403" s="1">
        <v>0</v>
      </c>
      <c r="LY403" s="1">
        <v>0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ML403" s="1">
        <v>2</v>
      </c>
      <c r="MM403" s="1">
        <v>0</v>
      </c>
      <c r="MN403" s="1">
        <v>0</v>
      </c>
      <c r="MO403" s="1">
        <v>0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">
        <v>2</v>
      </c>
      <c r="MW403" s="1">
        <v>0</v>
      </c>
      <c r="MX403" s="1">
        <v>2</v>
      </c>
      <c r="MY403" s="1">
        <v>0</v>
      </c>
      <c r="MZ403" s="1">
        <v>2</v>
      </c>
      <c r="NA403" s="1">
        <v>0</v>
      </c>
      <c r="NB403" s="1">
        <v>0</v>
      </c>
      <c r="NC403" s="1">
        <v>2</v>
      </c>
      <c r="ND403" s="1">
        <v>0</v>
      </c>
      <c r="NE403" s="1">
        <v>2</v>
      </c>
      <c r="NF403" s="1">
        <v>0</v>
      </c>
      <c r="NG403" s="1">
        <v>2</v>
      </c>
      <c r="NH403" s="1">
        <v>2</v>
      </c>
      <c r="NI403" s="1">
        <v>2</v>
      </c>
      <c r="NJ403" s="1">
        <v>0</v>
      </c>
      <c r="NK403" s="1">
        <v>0</v>
      </c>
      <c r="NL403" s="1">
        <v>0</v>
      </c>
      <c r="NM403" s="1">
        <v>0</v>
      </c>
      <c r="NN403" s="1">
        <v>0</v>
      </c>
      <c r="NO403" s="1">
        <v>0</v>
      </c>
      <c r="NP403" s="1">
        <v>0</v>
      </c>
      <c r="NQ403" s="1">
        <v>0</v>
      </c>
      <c r="NR403" s="1">
        <v>0</v>
      </c>
      <c r="NS403" s="1">
        <v>0</v>
      </c>
      <c r="NT403" s="1">
        <v>0</v>
      </c>
      <c r="NU403" s="1">
        <v>0</v>
      </c>
      <c r="NV403" s="1">
        <v>0</v>
      </c>
      <c r="NW403" s="1">
        <v>0</v>
      </c>
      <c r="NX403" s="1">
        <v>0</v>
      </c>
      <c r="NY403" s="1">
        <v>0</v>
      </c>
      <c r="NZ403" s="1">
        <v>0</v>
      </c>
      <c r="OA403" s="1">
        <v>0</v>
      </c>
      <c r="OB403" s="1">
        <v>0</v>
      </c>
      <c r="OC403" s="1">
        <v>0</v>
      </c>
      <c r="OD403" s="1">
        <v>0</v>
      </c>
      <c r="OE403" s="1">
        <v>0</v>
      </c>
      <c r="OF403" s="1">
        <v>0</v>
      </c>
      <c r="OG403" s="1">
        <v>0</v>
      </c>
      <c r="OH403" s="1">
        <v>0</v>
      </c>
      <c r="OI403" s="1">
        <v>0</v>
      </c>
      <c r="OJ403" s="1">
        <v>2</v>
      </c>
      <c r="OK403" s="1">
        <v>1</v>
      </c>
      <c r="OL403" s="1">
        <v>0</v>
      </c>
      <c r="OM403" s="1">
        <v>0</v>
      </c>
      <c r="ON403" s="1">
        <v>0</v>
      </c>
      <c r="OO403" s="1">
        <v>0</v>
      </c>
      <c r="OP403" s="1">
        <v>0</v>
      </c>
      <c r="OQ403" s="1">
        <v>0</v>
      </c>
      <c r="OR403" s="1">
        <v>0</v>
      </c>
      <c r="OS403" s="1">
        <v>0</v>
      </c>
      <c r="OT403" s="1">
        <v>0</v>
      </c>
      <c r="OU403" s="1">
        <v>0</v>
      </c>
      <c r="OV403" s="1">
        <v>0</v>
      </c>
      <c r="OW403" s="1">
        <v>0</v>
      </c>
      <c r="OX403" s="1">
        <v>0</v>
      </c>
      <c r="OY403" s="1">
        <v>0</v>
      </c>
      <c r="OZ403" s="1">
        <v>0</v>
      </c>
      <c r="PA403" s="1">
        <v>0</v>
      </c>
      <c r="PB403" s="1">
        <v>0</v>
      </c>
      <c r="PC403" s="1">
        <v>0</v>
      </c>
      <c r="PD403" s="1">
        <v>0</v>
      </c>
      <c r="PE403" s="1">
        <v>0</v>
      </c>
      <c r="PF403" s="1">
        <v>0</v>
      </c>
      <c r="PG403" s="1">
        <v>0</v>
      </c>
      <c r="PH403" s="1">
        <v>0</v>
      </c>
      <c r="PI403" s="1">
        <v>0</v>
      </c>
      <c r="PJ403" s="1">
        <v>0</v>
      </c>
      <c r="PK403" s="1">
        <v>0</v>
      </c>
      <c r="PL403" s="1">
        <v>0</v>
      </c>
      <c r="PM403" s="1">
        <v>0</v>
      </c>
      <c r="PN403" s="1">
        <v>0</v>
      </c>
      <c r="PO403" s="1">
        <v>0</v>
      </c>
      <c r="PP403" s="1">
        <v>0</v>
      </c>
      <c r="PQ403" s="1">
        <v>0</v>
      </c>
      <c r="PR403" s="1">
        <v>0</v>
      </c>
      <c r="PS403" s="1">
        <v>0</v>
      </c>
      <c r="PT403" s="1">
        <v>1</v>
      </c>
      <c r="PU403" s="1">
        <v>1</v>
      </c>
      <c r="PV403" s="1">
        <v>4</v>
      </c>
      <c r="PW403" s="1">
        <v>4</v>
      </c>
      <c r="PX403" s="1">
        <v>4</v>
      </c>
      <c r="PY403" s="1">
        <v>4</v>
      </c>
      <c r="PZ403" s="1">
        <v>4</v>
      </c>
      <c r="QA403" s="1">
        <v>4</v>
      </c>
      <c r="QB403" s="1">
        <v>8</v>
      </c>
      <c r="QC403" s="1">
        <v>4</v>
      </c>
      <c r="QD403" s="1">
        <v>4</v>
      </c>
      <c r="QE403" s="1">
        <v>4</v>
      </c>
      <c r="QF403" s="1">
        <v>4</v>
      </c>
      <c r="QG403" s="1">
        <v>4</v>
      </c>
      <c r="QH403" s="1">
        <v>4</v>
      </c>
      <c r="QI403" s="1">
        <v>5</v>
      </c>
      <c r="QJ403" s="1">
        <v>5</v>
      </c>
      <c r="QK403" s="1">
        <v>4</v>
      </c>
      <c r="QL403" s="1">
        <v>4</v>
      </c>
      <c r="QM403" s="1">
        <v>1</v>
      </c>
      <c r="QN403" s="1">
        <v>1</v>
      </c>
      <c r="QO403" s="1">
        <v>0</v>
      </c>
      <c r="QP403" s="1">
        <v>0</v>
      </c>
      <c r="QQ403" s="1">
        <v>0</v>
      </c>
      <c r="QR403" s="1">
        <v>0</v>
      </c>
      <c r="QS403" s="1">
        <v>0</v>
      </c>
      <c r="QT403" s="1">
        <v>0</v>
      </c>
      <c r="QU403" s="1">
        <v>0</v>
      </c>
      <c r="QV403" s="1">
        <v>0</v>
      </c>
      <c r="QW403" s="1">
        <v>0</v>
      </c>
      <c r="QX403" s="1">
        <v>0</v>
      </c>
      <c r="QY403" s="1">
        <v>0</v>
      </c>
      <c r="QZ403" s="1">
        <v>1</v>
      </c>
    </row>
    <row r="404" spans="1:468">
      <c r="A404" s="1">
        <v>2016</v>
      </c>
      <c r="B404" s="1" t="s">
        <v>900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>
        <v>2</v>
      </c>
      <c r="L404" s="1">
        <v>2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1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3</v>
      </c>
      <c r="BY404" s="1">
        <v>3</v>
      </c>
      <c r="BZ404" s="1">
        <v>1</v>
      </c>
      <c r="CA404" s="1">
        <v>1</v>
      </c>
      <c r="CB404" s="1">
        <v>1</v>
      </c>
      <c r="CC404" s="1">
        <v>1</v>
      </c>
      <c r="CD404" s="1">
        <v>3</v>
      </c>
      <c r="CE404" s="1">
        <v>1</v>
      </c>
      <c r="CF404" s="1">
        <v>1</v>
      </c>
      <c r="CG404" s="1">
        <v>3</v>
      </c>
      <c r="CH404" s="1">
        <v>0</v>
      </c>
      <c r="CI404" s="1">
        <v>3</v>
      </c>
      <c r="CJ404" s="1">
        <v>0</v>
      </c>
      <c r="CK404" s="1">
        <v>3</v>
      </c>
      <c r="CL404" s="1">
        <v>1</v>
      </c>
      <c r="CM404" s="1">
        <v>1</v>
      </c>
      <c r="CN404" s="1">
        <v>1</v>
      </c>
      <c r="CO404" s="1">
        <v>3</v>
      </c>
      <c r="CP404" s="1">
        <v>0</v>
      </c>
      <c r="CQ404" s="1">
        <v>0</v>
      </c>
      <c r="CR404" s="1">
        <v>1</v>
      </c>
      <c r="CS404" s="1">
        <v>1</v>
      </c>
      <c r="CT404" s="1">
        <v>1</v>
      </c>
      <c r="CU404" s="1">
        <v>1</v>
      </c>
      <c r="CV404" s="1">
        <v>2</v>
      </c>
      <c r="CW404" s="1">
        <v>2</v>
      </c>
      <c r="CX404" s="1">
        <v>2</v>
      </c>
      <c r="CY404" s="1">
        <v>4</v>
      </c>
      <c r="CZ404" s="1">
        <v>2</v>
      </c>
      <c r="DA404" s="1">
        <v>2</v>
      </c>
      <c r="DB404" s="1">
        <v>0</v>
      </c>
      <c r="DC404" s="1">
        <v>0</v>
      </c>
      <c r="DD404" s="1">
        <v>2</v>
      </c>
      <c r="DE404" s="1">
        <v>1</v>
      </c>
      <c r="DF404" s="1">
        <v>3</v>
      </c>
      <c r="DG404" s="1">
        <v>3</v>
      </c>
      <c r="DH404" s="1">
        <v>2</v>
      </c>
      <c r="DI404" s="1">
        <v>0</v>
      </c>
      <c r="DJ404" s="1">
        <v>0</v>
      </c>
      <c r="DK404" s="1">
        <v>1</v>
      </c>
      <c r="DL404" s="1">
        <v>15</v>
      </c>
      <c r="DM404" s="1">
        <v>15</v>
      </c>
      <c r="DN404" s="1">
        <v>0</v>
      </c>
      <c r="DO404" s="1">
        <v>0</v>
      </c>
      <c r="DP404" s="1">
        <v>0</v>
      </c>
      <c r="DQ404" s="1">
        <v>15</v>
      </c>
      <c r="DR404" s="1">
        <v>15</v>
      </c>
      <c r="DS404" s="1">
        <v>15</v>
      </c>
      <c r="DT404" s="1">
        <v>15</v>
      </c>
      <c r="DU404" s="1">
        <v>6</v>
      </c>
      <c r="DV404" s="1">
        <v>0</v>
      </c>
      <c r="DW404" s="1">
        <v>0</v>
      </c>
      <c r="DX404" s="1">
        <v>15</v>
      </c>
      <c r="DY404" s="1">
        <v>0</v>
      </c>
      <c r="DZ404" s="1">
        <v>0</v>
      </c>
      <c r="EA404" s="1">
        <v>0</v>
      </c>
      <c r="EB404" s="1">
        <v>1</v>
      </c>
      <c r="EC404" s="1">
        <v>1</v>
      </c>
      <c r="ED404" s="1">
        <v>2</v>
      </c>
      <c r="EE404" s="1">
        <v>2</v>
      </c>
      <c r="EF404" s="1">
        <v>3</v>
      </c>
      <c r="EG404" s="1">
        <v>3</v>
      </c>
      <c r="EH404" s="1">
        <v>11</v>
      </c>
      <c r="EI404" s="1">
        <v>11</v>
      </c>
      <c r="EJ404" s="1">
        <v>0</v>
      </c>
      <c r="EK404" s="1">
        <v>22</v>
      </c>
      <c r="EL404" s="1">
        <v>22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1</v>
      </c>
      <c r="EU404" s="1">
        <v>1</v>
      </c>
      <c r="EV404" s="1">
        <v>1</v>
      </c>
      <c r="EW404" s="1">
        <v>0</v>
      </c>
      <c r="EX404" s="1">
        <v>2</v>
      </c>
      <c r="EY404" s="1">
        <v>2</v>
      </c>
      <c r="EZ404" s="1">
        <v>2</v>
      </c>
      <c r="FA404" s="1">
        <v>2</v>
      </c>
      <c r="FB404" s="1">
        <v>2</v>
      </c>
      <c r="FC404" s="1">
        <v>2</v>
      </c>
      <c r="FD404" s="1">
        <v>4</v>
      </c>
      <c r="FE404" s="1">
        <v>2</v>
      </c>
      <c r="FF404" s="1">
        <v>1</v>
      </c>
      <c r="FG404" s="1">
        <v>1</v>
      </c>
      <c r="FH404" s="1">
        <v>1</v>
      </c>
      <c r="FI404" s="1">
        <v>1</v>
      </c>
      <c r="FJ404" s="1">
        <v>2</v>
      </c>
      <c r="FK404" s="1">
        <v>2</v>
      </c>
      <c r="FL404" s="1">
        <v>2</v>
      </c>
      <c r="FM404" s="1">
        <v>2</v>
      </c>
      <c r="FN404" s="1">
        <v>1</v>
      </c>
      <c r="FO404" s="1">
        <v>0</v>
      </c>
      <c r="FP404" s="1">
        <v>0</v>
      </c>
      <c r="FQ404" s="1">
        <v>2</v>
      </c>
      <c r="FR404" s="1">
        <v>2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40</v>
      </c>
      <c r="GA404" s="1">
        <v>40</v>
      </c>
      <c r="GB404" s="1">
        <v>0</v>
      </c>
      <c r="GC404" s="1">
        <v>0</v>
      </c>
      <c r="GD404" s="1">
        <v>0</v>
      </c>
      <c r="GE404" s="1">
        <v>40</v>
      </c>
      <c r="GF404" s="1">
        <v>40</v>
      </c>
      <c r="GG404" s="1">
        <v>40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2</v>
      </c>
      <c r="GT404" s="1">
        <v>2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58</v>
      </c>
      <c r="HG404" s="1">
        <v>58</v>
      </c>
      <c r="HH404" s="1">
        <v>2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33</v>
      </c>
      <c r="HO404" s="1">
        <v>33</v>
      </c>
      <c r="HP404" s="1">
        <v>33</v>
      </c>
      <c r="HQ404" s="1">
        <v>33</v>
      </c>
      <c r="HR404" s="1">
        <v>33</v>
      </c>
      <c r="HS404" s="1">
        <v>33</v>
      </c>
      <c r="HT404" s="1">
        <v>0</v>
      </c>
      <c r="HU404" s="1">
        <v>33</v>
      </c>
      <c r="HV404" s="1">
        <v>0</v>
      </c>
      <c r="HW404" s="1">
        <v>0</v>
      </c>
      <c r="HX404" s="1">
        <v>28</v>
      </c>
      <c r="HY404" s="1">
        <v>28</v>
      </c>
      <c r="HZ404" s="1">
        <v>43</v>
      </c>
      <c r="IA404" s="1">
        <v>39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2</v>
      </c>
      <c r="II404" s="1">
        <v>7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2</v>
      </c>
      <c r="JQ404" s="1">
        <v>2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2</v>
      </c>
      <c r="JY404" s="1">
        <v>0</v>
      </c>
      <c r="JZ404" s="1">
        <v>2</v>
      </c>
      <c r="KA404" s="1">
        <v>0</v>
      </c>
      <c r="KB404" s="1">
        <v>0</v>
      </c>
      <c r="KC404" s="1">
        <v>0</v>
      </c>
      <c r="KD404" s="1">
        <v>0</v>
      </c>
      <c r="KE404" s="1">
        <v>2</v>
      </c>
      <c r="KF404" s="1">
        <v>2</v>
      </c>
      <c r="KG404" s="1">
        <v>2</v>
      </c>
      <c r="KH404" s="1">
        <v>0</v>
      </c>
      <c r="KI404" s="1">
        <v>2</v>
      </c>
      <c r="KJ404" s="1">
        <v>0</v>
      </c>
      <c r="KK404" s="1">
        <v>2</v>
      </c>
      <c r="KL404" s="1">
        <v>0</v>
      </c>
      <c r="KM404" s="1">
        <v>0</v>
      </c>
      <c r="KN404" s="1">
        <v>2</v>
      </c>
      <c r="KO404" s="1">
        <v>2</v>
      </c>
      <c r="KP404" s="1">
        <v>2</v>
      </c>
      <c r="KQ404" s="1">
        <v>2</v>
      </c>
      <c r="KR404" s="1">
        <v>2</v>
      </c>
      <c r="KS404" s="1">
        <v>4</v>
      </c>
      <c r="KT404" s="1">
        <v>4</v>
      </c>
      <c r="KU404" s="1">
        <v>0</v>
      </c>
      <c r="KV404" s="1">
        <v>0</v>
      </c>
      <c r="KW404" s="1">
        <v>0</v>
      </c>
      <c r="KX404" s="1">
        <v>0</v>
      </c>
      <c r="KY404" s="1">
        <v>2</v>
      </c>
      <c r="KZ404" s="1">
        <v>2</v>
      </c>
      <c r="LA404" s="1">
        <v>2</v>
      </c>
      <c r="LB404" s="1">
        <v>2</v>
      </c>
      <c r="LC404" s="1">
        <v>2</v>
      </c>
      <c r="LD404" s="1">
        <v>0</v>
      </c>
      <c r="LE404" s="1">
        <v>0</v>
      </c>
      <c r="LF404" s="1">
        <v>0</v>
      </c>
      <c r="LG404" s="1">
        <v>0</v>
      </c>
      <c r="LH404" s="1">
        <v>0</v>
      </c>
      <c r="LI404" s="1">
        <v>0</v>
      </c>
      <c r="LJ404" s="1">
        <v>0</v>
      </c>
      <c r="LK404" s="1">
        <v>1</v>
      </c>
      <c r="LL404" s="1">
        <v>8</v>
      </c>
      <c r="LM404" s="1">
        <v>0</v>
      </c>
      <c r="LN404" s="1">
        <v>26</v>
      </c>
      <c r="LO404" s="1">
        <v>26</v>
      </c>
      <c r="LP404" s="1">
        <v>5</v>
      </c>
      <c r="LQ404" s="1">
        <v>0</v>
      </c>
      <c r="LR404" s="1">
        <v>0</v>
      </c>
      <c r="LS404" s="1">
        <v>0</v>
      </c>
      <c r="LT404" s="1">
        <v>0</v>
      </c>
      <c r="LU404" s="1">
        <v>0</v>
      </c>
      <c r="LV404" s="1">
        <v>0</v>
      </c>
      <c r="LW404" s="1">
        <v>1</v>
      </c>
      <c r="LX404" s="1">
        <v>0</v>
      </c>
      <c r="LY404" s="1">
        <v>0</v>
      </c>
      <c r="LZ404" s="1">
        <v>0</v>
      </c>
      <c r="MA404" s="1">
        <v>0</v>
      </c>
      <c r="MB404" s="1">
        <v>0</v>
      </c>
      <c r="MC404" s="1">
        <v>0</v>
      </c>
      <c r="MD404" s="1">
        <v>0</v>
      </c>
      <c r="ME404" s="1">
        <v>0</v>
      </c>
      <c r="MF404" s="1">
        <v>0</v>
      </c>
      <c r="MG404" s="1">
        <v>0</v>
      </c>
      <c r="MH404" s="1">
        <v>0</v>
      </c>
      <c r="MI404" s="1">
        <v>0</v>
      </c>
      <c r="MJ404" s="1">
        <v>0</v>
      </c>
      <c r="MK404" s="1">
        <v>0</v>
      </c>
      <c r="ML404" s="1">
        <v>6</v>
      </c>
      <c r="MM404" s="1">
        <v>0</v>
      </c>
      <c r="MN404" s="1">
        <v>0</v>
      </c>
      <c r="MO404" s="1">
        <v>0</v>
      </c>
      <c r="MP404" s="1">
        <v>0</v>
      </c>
      <c r="MQ404" s="1">
        <v>0</v>
      </c>
      <c r="MR404" s="1">
        <v>0</v>
      </c>
      <c r="MS404" s="1">
        <v>0</v>
      </c>
      <c r="MT404" s="1">
        <v>0</v>
      </c>
      <c r="MU404" s="1">
        <v>0</v>
      </c>
      <c r="MV404" s="1">
        <v>5</v>
      </c>
      <c r="MW404" s="1">
        <v>0</v>
      </c>
      <c r="MX404" s="1">
        <v>1</v>
      </c>
      <c r="MY404" s="1">
        <v>0</v>
      </c>
      <c r="MZ404" s="1">
        <v>1</v>
      </c>
      <c r="NA404" s="1">
        <v>0</v>
      </c>
      <c r="NB404" s="1">
        <v>0</v>
      </c>
      <c r="NC404" s="1">
        <v>1</v>
      </c>
      <c r="ND404" s="1">
        <v>0</v>
      </c>
      <c r="NE404" s="1">
        <v>1</v>
      </c>
      <c r="NF404" s="1">
        <v>0</v>
      </c>
      <c r="NG404" s="1">
        <v>1</v>
      </c>
      <c r="NH404" s="1">
        <v>1</v>
      </c>
      <c r="NI404" s="1">
        <v>1</v>
      </c>
      <c r="NJ404" s="1">
        <v>0</v>
      </c>
      <c r="NK404" s="1">
        <v>0</v>
      </c>
      <c r="NL404" s="1">
        <v>0</v>
      </c>
      <c r="NM404" s="1">
        <v>0</v>
      </c>
      <c r="NN404" s="1">
        <v>0</v>
      </c>
      <c r="NO404" s="1">
        <v>0</v>
      </c>
      <c r="NP404" s="1">
        <v>0</v>
      </c>
      <c r="NQ404" s="1">
        <v>0</v>
      </c>
      <c r="NR404" s="1">
        <v>0</v>
      </c>
      <c r="NS404" s="1">
        <v>0</v>
      </c>
      <c r="NT404" s="1">
        <v>0</v>
      </c>
      <c r="NU404" s="1">
        <v>0</v>
      </c>
      <c r="NV404" s="1">
        <v>0</v>
      </c>
      <c r="NW404" s="1">
        <v>0</v>
      </c>
      <c r="NX404" s="1">
        <v>0</v>
      </c>
      <c r="NY404" s="1">
        <v>0</v>
      </c>
      <c r="NZ404" s="1">
        <v>0</v>
      </c>
      <c r="OA404" s="1">
        <v>0</v>
      </c>
      <c r="OB404" s="1">
        <v>0</v>
      </c>
      <c r="OC404" s="1">
        <v>0</v>
      </c>
      <c r="OD404" s="1">
        <v>0</v>
      </c>
      <c r="OE404" s="1">
        <v>0</v>
      </c>
      <c r="OF404" s="1">
        <v>0</v>
      </c>
      <c r="OG404" s="1">
        <v>0</v>
      </c>
      <c r="OH404" s="1">
        <v>0</v>
      </c>
      <c r="OI404" s="1">
        <v>0</v>
      </c>
      <c r="OJ404" s="1">
        <v>0</v>
      </c>
      <c r="OK404" s="1">
        <v>0</v>
      </c>
      <c r="OL404" s="1">
        <v>0</v>
      </c>
      <c r="OM404" s="1">
        <v>0</v>
      </c>
      <c r="ON404" s="1">
        <v>0</v>
      </c>
      <c r="OO404" s="1">
        <v>0</v>
      </c>
      <c r="OP404" s="1">
        <v>0</v>
      </c>
      <c r="OQ404" s="1">
        <v>0</v>
      </c>
      <c r="OR404" s="1">
        <v>0</v>
      </c>
      <c r="OS404" s="1">
        <v>0</v>
      </c>
      <c r="OT404" s="1">
        <v>0</v>
      </c>
      <c r="OU404" s="1">
        <v>0</v>
      </c>
      <c r="OV404" s="1">
        <v>0</v>
      </c>
      <c r="OW404" s="1">
        <v>0</v>
      </c>
      <c r="OX404" s="1">
        <v>0</v>
      </c>
      <c r="OY404" s="1">
        <v>0</v>
      </c>
      <c r="OZ404" s="1">
        <v>0</v>
      </c>
      <c r="PA404" s="1">
        <v>0</v>
      </c>
      <c r="PB404" s="1">
        <v>0</v>
      </c>
      <c r="PC404" s="1">
        <v>0</v>
      </c>
      <c r="PD404" s="1">
        <v>0</v>
      </c>
      <c r="PE404" s="1">
        <v>0</v>
      </c>
      <c r="PF404" s="1">
        <v>0</v>
      </c>
      <c r="PG404" s="1">
        <v>0</v>
      </c>
      <c r="PH404" s="1">
        <v>0</v>
      </c>
      <c r="PI404" s="1">
        <v>0</v>
      </c>
      <c r="PJ404" s="1">
        <v>0</v>
      </c>
      <c r="PK404" s="1">
        <v>0</v>
      </c>
      <c r="PL404" s="1">
        <v>0</v>
      </c>
      <c r="PM404" s="1">
        <v>0</v>
      </c>
      <c r="PN404" s="1">
        <v>0</v>
      </c>
      <c r="PO404" s="1">
        <v>0</v>
      </c>
      <c r="PP404" s="1">
        <v>0</v>
      </c>
      <c r="PQ404" s="1">
        <v>0</v>
      </c>
      <c r="PR404" s="1">
        <v>0</v>
      </c>
      <c r="PS404" s="1">
        <v>0</v>
      </c>
      <c r="PT404" s="1">
        <v>1</v>
      </c>
      <c r="PU404" s="1">
        <v>1</v>
      </c>
      <c r="PV404" s="1">
        <v>4</v>
      </c>
      <c r="PW404" s="1">
        <v>4</v>
      </c>
      <c r="PX404" s="1">
        <v>4</v>
      </c>
      <c r="PY404" s="1">
        <v>4</v>
      </c>
      <c r="PZ404" s="1">
        <v>4</v>
      </c>
      <c r="QA404" s="1">
        <v>4</v>
      </c>
      <c r="QB404" s="1">
        <v>8</v>
      </c>
      <c r="QC404" s="1">
        <v>4</v>
      </c>
      <c r="QD404" s="1">
        <v>4</v>
      </c>
      <c r="QE404" s="1">
        <v>4</v>
      </c>
      <c r="QF404" s="1">
        <v>4</v>
      </c>
      <c r="QG404" s="1">
        <v>4</v>
      </c>
      <c r="QH404" s="1">
        <v>4</v>
      </c>
      <c r="QI404" s="1">
        <v>5</v>
      </c>
      <c r="QJ404" s="1">
        <v>5</v>
      </c>
      <c r="QK404" s="1">
        <v>4</v>
      </c>
      <c r="QL404" s="1">
        <v>4</v>
      </c>
      <c r="QM404" s="1">
        <v>1</v>
      </c>
      <c r="QN404" s="1">
        <v>1</v>
      </c>
      <c r="QO404" s="1">
        <v>0</v>
      </c>
      <c r="QP404" s="1">
        <v>0</v>
      </c>
      <c r="QQ404" s="1">
        <v>0</v>
      </c>
      <c r="QR404" s="1">
        <v>0</v>
      </c>
      <c r="QS404" s="1">
        <v>0</v>
      </c>
      <c r="QT404" s="1">
        <v>0</v>
      </c>
      <c r="QU404" s="1">
        <v>0</v>
      </c>
      <c r="QV404" s="1">
        <v>0</v>
      </c>
      <c r="QW404" s="1">
        <v>0</v>
      </c>
      <c r="QX404" s="1">
        <v>0</v>
      </c>
      <c r="QY404" s="1">
        <v>0</v>
      </c>
      <c r="QZ404" s="1">
        <v>1</v>
      </c>
    </row>
    <row r="405" spans="1:468">
      <c r="A405" s="1">
        <v>2016</v>
      </c>
      <c r="B405" s="1" t="s">
        <v>901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2</v>
      </c>
      <c r="L405" s="1">
        <v>2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3</v>
      </c>
      <c r="AJ405" s="1">
        <v>2</v>
      </c>
      <c r="AK405" s="1">
        <v>4</v>
      </c>
      <c r="AL405" s="1">
        <v>1</v>
      </c>
      <c r="AM405" s="1">
        <v>2</v>
      </c>
      <c r="AN405" s="1">
        <v>4</v>
      </c>
      <c r="AO405" s="1">
        <v>2</v>
      </c>
      <c r="AP405" s="1">
        <v>3</v>
      </c>
      <c r="AQ405" s="1">
        <v>4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1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2</v>
      </c>
      <c r="BY405" s="1">
        <v>2</v>
      </c>
      <c r="BZ405" s="1">
        <v>2</v>
      </c>
      <c r="CA405" s="1">
        <v>2</v>
      </c>
      <c r="CB405" s="1">
        <v>2</v>
      </c>
      <c r="CC405" s="1">
        <v>2</v>
      </c>
      <c r="CD405" s="1">
        <v>4</v>
      </c>
      <c r="CE405" s="1">
        <v>2</v>
      </c>
      <c r="CF405" s="1">
        <v>1</v>
      </c>
      <c r="CG405" s="1">
        <v>2</v>
      </c>
      <c r="CH405" s="1">
        <v>0</v>
      </c>
      <c r="CI405" s="1">
        <v>2</v>
      </c>
      <c r="CJ405" s="1">
        <v>1</v>
      </c>
      <c r="CK405" s="1">
        <v>2</v>
      </c>
      <c r="CL405" s="1">
        <v>0</v>
      </c>
      <c r="CM405" s="1">
        <v>0</v>
      </c>
      <c r="CN405" s="1">
        <v>2</v>
      </c>
      <c r="CO405" s="1">
        <v>2</v>
      </c>
      <c r="CP405" s="1">
        <v>0</v>
      </c>
      <c r="CQ405" s="1">
        <v>0</v>
      </c>
      <c r="CR405" s="1">
        <v>1</v>
      </c>
      <c r="CS405" s="1">
        <v>1</v>
      </c>
      <c r="CT405" s="1">
        <v>1</v>
      </c>
      <c r="CU405" s="1">
        <v>1</v>
      </c>
      <c r="CV405" s="1">
        <v>2</v>
      </c>
      <c r="CW405" s="1">
        <v>2</v>
      </c>
      <c r="CX405" s="1">
        <v>2</v>
      </c>
      <c r="CY405" s="1">
        <v>4</v>
      </c>
      <c r="CZ405" s="1">
        <v>2</v>
      </c>
      <c r="DA405" s="1">
        <v>2</v>
      </c>
      <c r="DB405" s="1">
        <v>0</v>
      </c>
      <c r="DC405" s="1">
        <v>0</v>
      </c>
      <c r="DD405" s="1">
        <v>2</v>
      </c>
      <c r="DE405" s="1">
        <v>1</v>
      </c>
      <c r="DF405" s="1">
        <v>3</v>
      </c>
      <c r="DG405" s="1">
        <v>3</v>
      </c>
      <c r="DH405" s="1">
        <v>2</v>
      </c>
      <c r="DI405" s="1">
        <v>0</v>
      </c>
      <c r="DJ405" s="1">
        <v>0</v>
      </c>
      <c r="DK405" s="1">
        <v>1</v>
      </c>
      <c r="DL405" s="1">
        <v>1</v>
      </c>
      <c r="DM405" s="1">
        <v>1</v>
      </c>
      <c r="DN405" s="1">
        <v>0</v>
      </c>
      <c r="DO405" s="1">
        <v>0</v>
      </c>
      <c r="DP405" s="1">
        <v>0</v>
      </c>
      <c r="DQ405" s="1">
        <v>1</v>
      </c>
      <c r="DR405" s="1">
        <v>1</v>
      </c>
      <c r="DS405" s="1">
        <v>1</v>
      </c>
      <c r="DT405" s="1">
        <v>1</v>
      </c>
      <c r="DU405" s="1">
        <v>0</v>
      </c>
      <c r="DV405" s="1">
        <v>0</v>
      </c>
      <c r="DW405" s="1">
        <v>0</v>
      </c>
      <c r="DX405" s="1">
        <v>1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1</v>
      </c>
      <c r="EU405" s="1">
        <v>1</v>
      </c>
      <c r="EV405" s="1">
        <v>1</v>
      </c>
      <c r="EW405" s="1">
        <v>0</v>
      </c>
      <c r="EX405" s="1">
        <v>3</v>
      </c>
      <c r="EY405" s="1">
        <v>3</v>
      </c>
      <c r="EZ405" s="1">
        <v>3</v>
      </c>
      <c r="FA405" s="1">
        <v>3</v>
      </c>
      <c r="FB405" s="1">
        <v>3</v>
      </c>
      <c r="FC405" s="1">
        <v>3</v>
      </c>
      <c r="FD405" s="1">
        <v>6</v>
      </c>
      <c r="FE405" s="1">
        <v>3</v>
      </c>
      <c r="FF405" s="1">
        <v>2</v>
      </c>
      <c r="FG405" s="1">
        <v>2</v>
      </c>
      <c r="FH405" s="1">
        <v>0</v>
      </c>
      <c r="FI405" s="1">
        <v>2</v>
      </c>
      <c r="FJ405" s="1">
        <v>3</v>
      </c>
      <c r="FK405" s="1">
        <v>3</v>
      </c>
      <c r="FL405" s="1">
        <v>3</v>
      </c>
      <c r="FM405" s="1">
        <v>3</v>
      </c>
      <c r="FN405" s="1">
        <v>2</v>
      </c>
      <c r="FO405" s="1">
        <v>0</v>
      </c>
      <c r="FP405" s="1">
        <v>0</v>
      </c>
      <c r="FQ405" s="1">
        <v>1</v>
      </c>
      <c r="FR405" s="1">
        <v>4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41</v>
      </c>
      <c r="GA405" s="1">
        <v>41</v>
      </c>
      <c r="GB405" s="1">
        <v>0</v>
      </c>
      <c r="GC405" s="1">
        <v>0</v>
      </c>
      <c r="GD405" s="1">
        <v>0</v>
      </c>
      <c r="GE405" s="1">
        <v>41</v>
      </c>
      <c r="GF405" s="1">
        <v>41</v>
      </c>
      <c r="GG405" s="1">
        <v>41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10</v>
      </c>
      <c r="GT405" s="1">
        <v>10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13</v>
      </c>
      <c r="HO405" s="1">
        <v>13</v>
      </c>
      <c r="HP405" s="1">
        <v>13</v>
      </c>
      <c r="HQ405" s="1">
        <v>13</v>
      </c>
      <c r="HR405" s="1">
        <v>31</v>
      </c>
      <c r="HS405" s="1">
        <v>31</v>
      </c>
      <c r="HT405" s="1">
        <v>19</v>
      </c>
      <c r="HU405" s="1">
        <v>12</v>
      </c>
      <c r="HV405" s="1">
        <v>0</v>
      </c>
      <c r="HW405" s="1">
        <v>0</v>
      </c>
      <c r="HX405" s="1">
        <v>23</v>
      </c>
      <c r="HY405" s="1">
        <v>23</v>
      </c>
      <c r="HZ405" s="1">
        <v>41</v>
      </c>
      <c r="IA405" s="1">
        <v>41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5</v>
      </c>
      <c r="JQ405" s="1">
        <v>5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5</v>
      </c>
      <c r="JY405" s="1">
        <v>0</v>
      </c>
      <c r="JZ405" s="1">
        <v>5</v>
      </c>
      <c r="KA405" s="1">
        <v>0</v>
      </c>
      <c r="KB405" s="1">
        <v>0</v>
      </c>
      <c r="KC405" s="1">
        <v>0</v>
      </c>
      <c r="KD405" s="1">
        <v>0</v>
      </c>
      <c r="KE405" s="1">
        <v>5</v>
      </c>
      <c r="KF405" s="1">
        <v>5</v>
      </c>
      <c r="KG405" s="1">
        <v>5</v>
      </c>
      <c r="KH405" s="1">
        <v>0</v>
      </c>
      <c r="KI405" s="1">
        <v>5</v>
      </c>
      <c r="KJ405" s="1">
        <v>1</v>
      </c>
      <c r="KK405" s="1">
        <v>5</v>
      </c>
      <c r="KL405" s="1">
        <v>0</v>
      </c>
      <c r="KM405" s="1">
        <v>0</v>
      </c>
      <c r="KN405" s="1">
        <v>5</v>
      </c>
      <c r="KO405" s="1">
        <v>5</v>
      </c>
      <c r="KP405" s="1">
        <v>5</v>
      </c>
      <c r="KQ405" s="1">
        <v>5</v>
      </c>
      <c r="KR405" s="1">
        <v>5</v>
      </c>
      <c r="KS405" s="1">
        <v>10</v>
      </c>
      <c r="KT405" s="1">
        <v>10</v>
      </c>
      <c r="KU405" s="1">
        <v>0</v>
      </c>
      <c r="KV405" s="1">
        <v>0</v>
      </c>
      <c r="KW405" s="1">
        <v>0</v>
      </c>
      <c r="KX405" s="1">
        <v>0</v>
      </c>
      <c r="KY405" s="1">
        <v>5</v>
      </c>
      <c r="KZ405" s="1">
        <v>5</v>
      </c>
      <c r="LA405" s="1">
        <v>5</v>
      </c>
      <c r="LB405" s="1">
        <v>5</v>
      </c>
      <c r="LC405" s="1">
        <v>5</v>
      </c>
      <c r="LD405" s="1">
        <v>1</v>
      </c>
      <c r="LE405" s="1">
        <v>1</v>
      </c>
      <c r="LF405" s="1">
        <v>0</v>
      </c>
      <c r="LG405" s="1">
        <v>0</v>
      </c>
      <c r="LH405" s="1">
        <v>0</v>
      </c>
      <c r="LI405" s="1">
        <v>1</v>
      </c>
      <c r="LJ405" s="1">
        <v>1</v>
      </c>
      <c r="LK405" s="1">
        <v>1</v>
      </c>
      <c r="LL405" s="1">
        <v>0</v>
      </c>
      <c r="LM405" s="1">
        <v>8</v>
      </c>
      <c r="LN405" s="1">
        <v>23</v>
      </c>
      <c r="LO405" s="1">
        <v>23</v>
      </c>
      <c r="LP405" s="1">
        <v>5</v>
      </c>
      <c r="LQ405" s="1">
        <v>1</v>
      </c>
      <c r="LR405" s="1">
        <v>1</v>
      </c>
      <c r="LS405" s="1">
        <v>1</v>
      </c>
      <c r="LT405" s="1">
        <v>1</v>
      </c>
      <c r="LU405" s="1">
        <v>1</v>
      </c>
      <c r="LV405" s="1">
        <v>0</v>
      </c>
      <c r="LW405" s="1">
        <v>1</v>
      </c>
      <c r="LX405" s="1">
        <v>0</v>
      </c>
      <c r="LY405" s="1">
        <v>1</v>
      </c>
      <c r="LZ405" s="1">
        <v>0</v>
      </c>
      <c r="MA405" s="1">
        <v>0</v>
      </c>
      <c r="MB405" s="1">
        <v>0</v>
      </c>
      <c r="MC405" s="1">
        <v>0</v>
      </c>
      <c r="MD405" s="1">
        <v>0</v>
      </c>
      <c r="ME405" s="1">
        <v>0</v>
      </c>
      <c r="MF405" s="1">
        <v>0</v>
      </c>
      <c r="MG405" s="1">
        <v>0</v>
      </c>
      <c r="MH405" s="1">
        <v>0</v>
      </c>
      <c r="MI405" s="1">
        <v>0</v>
      </c>
      <c r="MJ405" s="1">
        <v>0</v>
      </c>
      <c r="MK405" s="1">
        <v>0</v>
      </c>
      <c r="ML405" s="1">
        <v>4</v>
      </c>
      <c r="MM405" s="1">
        <v>0</v>
      </c>
      <c r="MN405" s="1">
        <v>0</v>
      </c>
      <c r="MO405" s="1">
        <v>0</v>
      </c>
      <c r="MP405" s="1">
        <v>0</v>
      </c>
      <c r="MQ405" s="1">
        <v>0</v>
      </c>
      <c r="MR405" s="1">
        <v>0</v>
      </c>
      <c r="MS405" s="1">
        <v>0</v>
      </c>
      <c r="MT405" s="1">
        <v>0</v>
      </c>
      <c r="MU405" s="1">
        <v>0</v>
      </c>
      <c r="MV405" s="1">
        <v>4</v>
      </c>
      <c r="MW405" s="1">
        <v>0</v>
      </c>
      <c r="MX405" s="1">
        <v>4</v>
      </c>
      <c r="MY405" s="1">
        <v>0</v>
      </c>
      <c r="MZ405" s="1">
        <v>4</v>
      </c>
      <c r="NA405" s="1">
        <v>1</v>
      </c>
      <c r="NB405" s="1">
        <v>3</v>
      </c>
      <c r="NC405" s="1">
        <v>4</v>
      </c>
      <c r="ND405" s="1">
        <v>1</v>
      </c>
      <c r="NE405" s="1">
        <v>4</v>
      </c>
      <c r="NF405" s="1">
        <v>0</v>
      </c>
      <c r="NG405" s="1">
        <v>4</v>
      </c>
      <c r="NH405" s="1">
        <v>4</v>
      </c>
      <c r="NI405" s="1">
        <v>4</v>
      </c>
      <c r="NJ405" s="1">
        <v>0</v>
      </c>
      <c r="NK405" s="1">
        <v>0</v>
      </c>
      <c r="NL405" s="1">
        <v>0</v>
      </c>
      <c r="NM405" s="1">
        <v>0</v>
      </c>
      <c r="NN405" s="1">
        <v>0</v>
      </c>
      <c r="NO405" s="1">
        <v>0</v>
      </c>
      <c r="NP405" s="1">
        <v>0</v>
      </c>
      <c r="NQ405" s="1">
        <v>0</v>
      </c>
      <c r="NR405" s="1">
        <v>0</v>
      </c>
      <c r="NS405" s="1">
        <v>0</v>
      </c>
      <c r="NT405" s="1">
        <v>0</v>
      </c>
      <c r="NU405" s="1">
        <v>0</v>
      </c>
      <c r="NV405" s="1">
        <v>0</v>
      </c>
      <c r="NW405" s="1">
        <v>0</v>
      </c>
      <c r="NX405" s="1">
        <v>0</v>
      </c>
      <c r="NY405" s="1">
        <v>0</v>
      </c>
      <c r="NZ405" s="1">
        <v>0</v>
      </c>
      <c r="OA405" s="1">
        <v>0</v>
      </c>
      <c r="OB405" s="1">
        <v>0</v>
      </c>
      <c r="OC405" s="1">
        <v>0</v>
      </c>
      <c r="OD405" s="1">
        <v>0</v>
      </c>
      <c r="OE405" s="1">
        <v>0</v>
      </c>
      <c r="OF405" s="1">
        <v>0</v>
      </c>
      <c r="OG405" s="1">
        <v>0</v>
      </c>
      <c r="OH405" s="1">
        <v>0</v>
      </c>
      <c r="OI405" s="1">
        <v>0</v>
      </c>
      <c r="OJ405" s="1">
        <v>2</v>
      </c>
      <c r="OK405" s="1">
        <v>1</v>
      </c>
      <c r="OL405" s="1">
        <v>0</v>
      </c>
      <c r="OM405" s="1">
        <v>0</v>
      </c>
      <c r="ON405" s="1">
        <v>0</v>
      </c>
      <c r="OO405" s="1">
        <v>0</v>
      </c>
      <c r="OP405" s="1">
        <v>0</v>
      </c>
      <c r="OQ405" s="1">
        <v>0</v>
      </c>
      <c r="OR405" s="1">
        <v>0</v>
      </c>
      <c r="OS405" s="1">
        <v>0</v>
      </c>
      <c r="OT405" s="1">
        <v>0</v>
      </c>
      <c r="OU405" s="1">
        <v>0</v>
      </c>
      <c r="OV405" s="1">
        <v>0</v>
      </c>
      <c r="OW405" s="1">
        <v>0</v>
      </c>
      <c r="OX405" s="1">
        <v>0</v>
      </c>
      <c r="OY405" s="1">
        <v>0</v>
      </c>
      <c r="OZ405" s="1">
        <v>0</v>
      </c>
      <c r="PA405" s="1">
        <v>0</v>
      </c>
      <c r="PB405" s="1">
        <v>0</v>
      </c>
      <c r="PC405" s="1">
        <v>0</v>
      </c>
      <c r="PD405" s="1">
        <v>0</v>
      </c>
      <c r="PE405" s="1">
        <v>0</v>
      </c>
      <c r="PF405" s="1">
        <v>0</v>
      </c>
      <c r="PG405" s="1">
        <v>0</v>
      </c>
      <c r="PH405" s="1">
        <v>0</v>
      </c>
      <c r="PI405" s="1">
        <v>0</v>
      </c>
      <c r="PJ405" s="1">
        <v>0</v>
      </c>
      <c r="PK405" s="1">
        <v>0</v>
      </c>
      <c r="PL405" s="1">
        <v>0</v>
      </c>
      <c r="PM405" s="1">
        <v>0</v>
      </c>
      <c r="PN405" s="1">
        <v>0</v>
      </c>
      <c r="PO405" s="1">
        <v>0</v>
      </c>
      <c r="PP405" s="1">
        <v>0</v>
      </c>
      <c r="PQ405" s="1">
        <v>0</v>
      </c>
      <c r="PR405" s="1">
        <v>0</v>
      </c>
      <c r="PS405" s="1">
        <v>0</v>
      </c>
      <c r="PT405" s="1">
        <v>1</v>
      </c>
      <c r="PU405" s="1">
        <v>1</v>
      </c>
      <c r="PV405" s="1">
        <v>4</v>
      </c>
      <c r="PW405" s="1">
        <v>4</v>
      </c>
      <c r="PX405" s="1">
        <v>4</v>
      </c>
      <c r="PY405" s="1">
        <v>4</v>
      </c>
      <c r="PZ405" s="1">
        <v>4</v>
      </c>
      <c r="QA405" s="1">
        <v>4</v>
      </c>
      <c r="QB405" s="1">
        <v>8</v>
      </c>
      <c r="QC405" s="1">
        <v>4</v>
      </c>
      <c r="QD405" s="1">
        <v>4</v>
      </c>
      <c r="QE405" s="1">
        <v>4</v>
      </c>
      <c r="QF405" s="1">
        <v>4</v>
      </c>
      <c r="QG405" s="1">
        <v>4</v>
      </c>
      <c r="QH405" s="1">
        <v>4</v>
      </c>
      <c r="QI405" s="1">
        <v>5</v>
      </c>
      <c r="QJ405" s="1">
        <v>5</v>
      </c>
      <c r="QK405" s="1">
        <v>4</v>
      </c>
      <c r="QL405" s="1">
        <v>4</v>
      </c>
      <c r="QM405" s="1">
        <v>1</v>
      </c>
      <c r="QN405" s="1">
        <v>1</v>
      </c>
      <c r="QO405" s="1">
        <v>0</v>
      </c>
      <c r="QP405" s="1">
        <v>0</v>
      </c>
      <c r="QQ405" s="1">
        <v>0</v>
      </c>
      <c r="QR405" s="1">
        <v>0</v>
      </c>
      <c r="QS405" s="1">
        <v>0</v>
      </c>
      <c r="QT405" s="1">
        <v>0</v>
      </c>
      <c r="QU405" s="1">
        <v>0</v>
      </c>
      <c r="QV405" s="1">
        <v>0</v>
      </c>
      <c r="QW405" s="1">
        <v>1</v>
      </c>
      <c r="QX405" s="1">
        <v>0</v>
      </c>
      <c r="QY405" s="1">
        <v>0</v>
      </c>
      <c r="QZ405" s="1">
        <v>1</v>
      </c>
    </row>
    <row r="406" spans="1:468">
      <c r="A406" s="1">
        <v>2016</v>
      </c>
      <c r="B406" s="1" t="s">
        <v>902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0</v>
      </c>
      <c r="J406" s="1">
        <v>1</v>
      </c>
      <c r="K406" s="1">
        <v>2</v>
      </c>
      <c r="L406" s="1">
        <v>2</v>
      </c>
      <c r="M406" s="1">
        <v>0</v>
      </c>
      <c r="N406" s="1">
        <v>0</v>
      </c>
      <c r="O406" s="1">
        <v>0</v>
      </c>
      <c r="P406" s="1">
        <v>2</v>
      </c>
      <c r="Q406" s="1">
        <v>1</v>
      </c>
      <c r="R406" s="1">
        <v>3</v>
      </c>
      <c r="S406" s="1">
        <v>2</v>
      </c>
      <c r="T406" s="1">
        <v>3</v>
      </c>
      <c r="U406" s="1">
        <v>1</v>
      </c>
      <c r="V406" s="1">
        <v>3</v>
      </c>
      <c r="W406" s="1">
        <v>3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1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1</v>
      </c>
      <c r="BW406" s="1">
        <v>0</v>
      </c>
      <c r="BX406" s="1">
        <v>1</v>
      </c>
      <c r="BY406" s="1">
        <v>0</v>
      </c>
      <c r="BZ406" s="1">
        <v>0</v>
      </c>
      <c r="CA406" s="1">
        <v>1</v>
      </c>
      <c r="CB406" s="1">
        <v>1</v>
      </c>
      <c r="CC406" s="1">
        <v>1</v>
      </c>
      <c r="CD406" s="1">
        <v>3</v>
      </c>
      <c r="CE406" s="1">
        <v>1</v>
      </c>
      <c r="CF406" s="1">
        <v>1</v>
      </c>
      <c r="CG406" s="1">
        <v>1</v>
      </c>
      <c r="CH406" s="1">
        <v>0</v>
      </c>
      <c r="CI406" s="1">
        <v>1</v>
      </c>
      <c r="CJ406" s="1">
        <v>0</v>
      </c>
      <c r="CK406" s="1">
        <v>1</v>
      </c>
      <c r="CL406" s="1">
        <v>1</v>
      </c>
      <c r="CM406" s="1">
        <v>1</v>
      </c>
      <c r="CN406" s="1">
        <v>1</v>
      </c>
      <c r="CO406" s="1">
        <v>1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2</v>
      </c>
      <c r="CW406" s="1">
        <v>2</v>
      </c>
      <c r="CX406" s="1">
        <v>2</v>
      </c>
      <c r="CY406" s="1">
        <v>4</v>
      </c>
      <c r="CZ406" s="1">
        <v>2</v>
      </c>
      <c r="DA406" s="1">
        <v>2</v>
      </c>
      <c r="DB406" s="1">
        <v>0</v>
      </c>
      <c r="DC406" s="1">
        <v>0</v>
      </c>
      <c r="DD406" s="1">
        <v>2</v>
      </c>
      <c r="DE406" s="1">
        <v>2</v>
      </c>
      <c r="DF406" s="1">
        <v>3</v>
      </c>
      <c r="DG406" s="1">
        <v>3</v>
      </c>
      <c r="DH406" s="1">
        <v>2</v>
      </c>
      <c r="DI406" s="1">
        <v>0</v>
      </c>
      <c r="DJ406" s="1">
        <v>0</v>
      </c>
      <c r="DK406" s="1">
        <v>0</v>
      </c>
      <c r="DL406" s="1">
        <v>2</v>
      </c>
      <c r="DM406" s="1">
        <v>0</v>
      </c>
      <c r="DN406" s="1">
        <v>0</v>
      </c>
      <c r="DO406" s="1">
        <v>0</v>
      </c>
      <c r="DP406" s="1">
        <v>0</v>
      </c>
      <c r="DQ406" s="1">
        <v>2</v>
      </c>
      <c r="DR406" s="1">
        <v>2</v>
      </c>
      <c r="DS406" s="1">
        <v>2</v>
      </c>
      <c r="DT406" s="1">
        <v>2</v>
      </c>
      <c r="DU406" s="1">
        <v>1</v>
      </c>
      <c r="DV406" s="1">
        <v>0</v>
      </c>
      <c r="DW406" s="1">
        <v>0</v>
      </c>
      <c r="DX406" s="1">
        <v>2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1</v>
      </c>
      <c r="EV406" s="1">
        <v>1</v>
      </c>
      <c r="EW406" s="1">
        <v>0</v>
      </c>
      <c r="EX406" s="1">
        <v>2</v>
      </c>
      <c r="EY406" s="1">
        <v>0</v>
      </c>
      <c r="EZ406" s="1">
        <v>0</v>
      </c>
      <c r="FA406" s="1">
        <v>2</v>
      </c>
      <c r="FB406" s="1">
        <v>2</v>
      </c>
      <c r="FC406" s="1">
        <v>2</v>
      </c>
      <c r="FD406" s="1">
        <v>5</v>
      </c>
      <c r="FE406" s="1">
        <v>2</v>
      </c>
      <c r="FF406" s="1">
        <v>1</v>
      </c>
      <c r="FG406" s="1">
        <v>1</v>
      </c>
      <c r="FH406" s="1">
        <v>0</v>
      </c>
      <c r="FI406" s="1">
        <v>1</v>
      </c>
      <c r="FJ406" s="1">
        <v>2</v>
      </c>
      <c r="FK406" s="1">
        <v>2</v>
      </c>
      <c r="FL406" s="1">
        <v>1</v>
      </c>
      <c r="FM406" s="1">
        <v>1</v>
      </c>
      <c r="FN406" s="1">
        <v>0</v>
      </c>
      <c r="FO406" s="1">
        <v>0</v>
      </c>
      <c r="FP406" s="1">
        <v>0</v>
      </c>
      <c r="FQ406" s="1">
        <v>3</v>
      </c>
      <c r="FR406" s="1">
        <v>0</v>
      </c>
      <c r="FS406" s="1">
        <v>3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54</v>
      </c>
      <c r="GA406" s="1">
        <v>0</v>
      </c>
      <c r="GB406" s="1">
        <v>0</v>
      </c>
      <c r="GC406" s="1">
        <v>0</v>
      </c>
      <c r="GD406" s="1">
        <v>0</v>
      </c>
      <c r="GE406" s="1">
        <v>54</v>
      </c>
      <c r="GF406" s="1">
        <v>54</v>
      </c>
      <c r="GG406" s="1">
        <v>54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4</v>
      </c>
      <c r="GT406" s="1">
        <v>4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4</v>
      </c>
      <c r="HB406" s="1">
        <v>0</v>
      </c>
      <c r="HC406" s="1">
        <v>4</v>
      </c>
      <c r="HD406" s="1">
        <v>0</v>
      </c>
      <c r="HE406" s="1">
        <v>4</v>
      </c>
      <c r="HF406" s="1">
        <v>20</v>
      </c>
      <c r="HG406" s="1">
        <v>20</v>
      </c>
      <c r="HH406" s="1">
        <v>29</v>
      </c>
      <c r="HI406" s="1">
        <v>0</v>
      </c>
      <c r="HJ406" s="1">
        <v>0</v>
      </c>
      <c r="HK406" s="1">
        <v>0</v>
      </c>
      <c r="HL406" s="1">
        <v>0</v>
      </c>
      <c r="HM406" s="1">
        <v>5</v>
      </c>
      <c r="HN406" s="1">
        <v>4</v>
      </c>
      <c r="HO406" s="1">
        <v>4</v>
      </c>
      <c r="HP406" s="1">
        <v>4</v>
      </c>
      <c r="HQ406" s="1">
        <v>4</v>
      </c>
      <c r="HR406" s="1">
        <v>8</v>
      </c>
      <c r="HS406" s="1">
        <v>8</v>
      </c>
      <c r="HT406" s="1">
        <v>8</v>
      </c>
      <c r="HU406" s="1">
        <v>0</v>
      </c>
      <c r="HV406" s="1">
        <v>0</v>
      </c>
      <c r="HW406" s="1">
        <v>0</v>
      </c>
      <c r="HX406" s="1">
        <v>8</v>
      </c>
      <c r="HY406" s="1">
        <v>8</v>
      </c>
      <c r="HZ406" s="1">
        <v>54</v>
      </c>
      <c r="IA406" s="1">
        <v>54</v>
      </c>
      <c r="IB406" s="1">
        <v>3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3</v>
      </c>
      <c r="II406" s="1">
        <v>5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12</v>
      </c>
      <c r="JK406" s="1">
        <v>0</v>
      </c>
      <c r="JL406" s="1">
        <v>12</v>
      </c>
      <c r="JM406" s="1">
        <v>12</v>
      </c>
      <c r="JN406" s="1">
        <v>0</v>
      </c>
      <c r="JO406" s="1">
        <v>0</v>
      </c>
      <c r="JP406" s="1">
        <v>3</v>
      </c>
      <c r="JQ406" s="1">
        <v>3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3</v>
      </c>
      <c r="JY406" s="1">
        <v>0</v>
      </c>
      <c r="JZ406" s="1">
        <v>0</v>
      </c>
      <c r="KA406" s="1">
        <v>0</v>
      </c>
      <c r="KB406" s="1">
        <v>0</v>
      </c>
      <c r="KC406" s="1">
        <v>2</v>
      </c>
      <c r="KD406" s="1">
        <v>0</v>
      </c>
      <c r="KE406" s="1">
        <v>3</v>
      </c>
      <c r="KF406" s="1">
        <v>3</v>
      </c>
      <c r="KG406" s="1">
        <v>3</v>
      </c>
      <c r="KH406" s="1">
        <v>0</v>
      </c>
      <c r="KI406" s="1">
        <v>3</v>
      </c>
      <c r="KJ406" s="1">
        <v>3</v>
      </c>
      <c r="KK406" s="1">
        <v>3</v>
      </c>
      <c r="KL406" s="1">
        <v>3</v>
      </c>
      <c r="KM406" s="1">
        <v>0</v>
      </c>
      <c r="KN406" s="1">
        <v>0</v>
      </c>
      <c r="KO406" s="1">
        <v>3</v>
      </c>
      <c r="KP406" s="1">
        <v>3</v>
      </c>
      <c r="KQ406" s="1">
        <v>0</v>
      </c>
      <c r="KR406" s="1">
        <v>3</v>
      </c>
      <c r="KS406" s="1">
        <v>6</v>
      </c>
      <c r="KT406" s="1">
        <v>6</v>
      </c>
      <c r="KU406" s="1">
        <v>0</v>
      </c>
      <c r="KV406" s="1">
        <v>0</v>
      </c>
      <c r="KW406" s="1">
        <v>0</v>
      </c>
      <c r="KX406" s="1">
        <v>0</v>
      </c>
      <c r="KY406" s="1">
        <v>3</v>
      </c>
      <c r="KZ406" s="1">
        <v>3</v>
      </c>
      <c r="LA406" s="1">
        <v>3</v>
      </c>
      <c r="LB406" s="1">
        <v>3</v>
      </c>
      <c r="LC406" s="1">
        <v>3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1</v>
      </c>
      <c r="LJ406" s="1">
        <v>1</v>
      </c>
      <c r="LK406" s="1">
        <v>1</v>
      </c>
      <c r="LL406" s="1">
        <v>8</v>
      </c>
      <c r="LM406" s="1">
        <v>0</v>
      </c>
      <c r="LN406" s="1">
        <v>17</v>
      </c>
      <c r="LO406" s="1">
        <v>17</v>
      </c>
      <c r="LP406" s="1">
        <v>4</v>
      </c>
      <c r="LQ406" s="1">
        <v>1</v>
      </c>
      <c r="LR406" s="1">
        <v>0</v>
      </c>
      <c r="LS406" s="1">
        <v>0</v>
      </c>
      <c r="LT406" s="1">
        <v>0</v>
      </c>
      <c r="LU406" s="1">
        <v>0</v>
      </c>
      <c r="LV406" s="1">
        <v>0</v>
      </c>
      <c r="LW406" s="1">
        <v>1</v>
      </c>
      <c r="LX406" s="1">
        <v>0</v>
      </c>
      <c r="LY406" s="1">
        <v>1</v>
      </c>
      <c r="LZ406" s="1">
        <v>0</v>
      </c>
      <c r="MA406" s="1">
        <v>0</v>
      </c>
      <c r="MB406" s="1">
        <v>0</v>
      </c>
      <c r="MC406" s="1">
        <v>0</v>
      </c>
      <c r="MD406" s="1">
        <v>0</v>
      </c>
      <c r="ME406" s="1">
        <v>0</v>
      </c>
      <c r="MF406" s="1">
        <v>0</v>
      </c>
      <c r="MG406" s="1">
        <v>0</v>
      </c>
      <c r="MH406" s="1">
        <v>0</v>
      </c>
      <c r="MI406" s="1">
        <v>0</v>
      </c>
      <c r="MJ406" s="1">
        <v>0</v>
      </c>
      <c r="MK406" s="1">
        <v>0</v>
      </c>
      <c r="ML406" s="1">
        <v>7</v>
      </c>
      <c r="MM406" s="1">
        <v>0</v>
      </c>
      <c r="MN406" s="1">
        <v>10</v>
      </c>
      <c r="MO406" s="1">
        <v>0</v>
      </c>
      <c r="MP406" s="1">
        <v>0</v>
      </c>
      <c r="MQ406" s="1">
        <v>0</v>
      </c>
      <c r="MR406" s="1">
        <v>0</v>
      </c>
      <c r="MS406" s="1">
        <v>0</v>
      </c>
      <c r="MT406" s="1">
        <v>2</v>
      </c>
      <c r="MU406" s="1">
        <v>2</v>
      </c>
      <c r="MV406" s="1">
        <v>4</v>
      </c>
      <c r="MW406" s="1">
        <v>0</v>
      </c>
      <c r="MX406" s="1">
        <v>0</v>
      </c>
      <c r="MY406" s="1">
        <v>0</v>
      </c>
      <c r="MZ406" s="1">
        <v>0</v>
      </c>
      <c r="NA406" s="1">
        <v>0</v>
      </c>
      <c r="NB406" s="1">
        <v>0</v>
      </c>
      <c r="NC406" s="1">
        <v>0</v>
      </c>
      <c r="ND406" s="1">
        <v>0</v>
      </c>
      <c r="NE406" s="1">
        <v>0</v>
      </c>
      <c r="NF406" s="1">
        <v>0</v>
      </c>
      <c r="NG406" s="1">
        <v>0</v>
      </c>
      <c r="NH406" s="1">
        <v>0</v>
      </c>
      <c r="NI406" s="1">
        <v>0</v>
      </c>
      <c r="NJ406" s="1">
        <v>0</v>
      </c>
      <c r="NK406" s="1">
        <v>0</v>
      </c>
      <c r="NL406" s="1">
        <v>0</v>
      </c>
      <c r="NM406" s="1">
        <v>0</v>
      </c>
      <c r="NN406" s="1">
        <v>0</v>
      </c>
      <c r="NO406" s="1">
        <v>0</v>
      </c>
      <c r="NP406" s="1">
        <v>0</v>
      </c>
      <c r="NQ406" s="1">
        <v>0</v>
      </c>
      <c r="NR406" s="1">
        <v>0</v>
      </c>
      <c r="NS406" s="1">
        <v>0</v>
      </c>
      <c r="NT406" s="1">
        <v>0</v>
      </c>
      <c r="NU406" s="1">
        <v>0</v>
      </c>
      <c r="NV406" s="1">
        <v>0</v>
      </c>
      <c r="NW406" s="1">
        <v>0</v>
      </c>
      <c r="NX406" s="1">
        <v>0</v>
      </c>
      <c r="NY406" s="1">
        <v>0</v>
      </c>
      <c r="NZ406" s="1">
        <v>0</v>
      </c>
      <c r="OA406" s="1">
        <v>0</v>
      </c>
      <c r="OB406" s="1">
        <v>0</v>
      </c>
      <c r="OC406" s="1">
        <v>0</v>
      </c>
      <c r="OD406" s="1">
        <v>0</v>
      </c>
      <c r="OE406" s="1">
        <v>0</v>
      </c>
      <c r="OF406" s="1">
        <v>0</v>
      </c>
      <c r="OG406" s="1">
        <v>0</v>
      </c>
      <c r="OH406" s="1">
        <v>0</v>
      </c>
      <c r="OI406" s="1">
        <v>0</v>
      </c>
      <c r="OJ406" s="1">
        <v>0</v>
      </c>
      <c r="OK406" s="1">
        <v>0</v>
      </c>
      <c r="OL406" s="1">
        <v>0</v>
      </c>
      <c r="OM406" s="1">
        <v>0</v>
      </c>
      <c r="ON406" s="1">
        <v>0</v>
      </c>
      <c r="OO406" s="1">
        <v>0</v>
      </c>
      <c r="OP406" s="1">
        <v>0</v>
      </c>
      <c r="OQ406" s="1">
        <v>0</v>
      </c>
      <c r="OR406" s="1">
        <v>0</v>
      </c>
      <c r="OS406" s="1">
        <v>0</v>
      </c>
      <c r="OT406" s="1">
        <v>0</v>
      </c>
      <c r="OU406" s="1">
        <v>0</v>
      </c>
      <c r="OV406" s="1">
        <v>0</v>
      </c>
      <c r="OW406" s="1">
        <v>0</v>
      </c>
      <c r="OX406" s="1">
        <v>0</v>
      </c>
      <c r="OY406" s="1">
        <v>0</v>
      </c>
      <c r="OZ406" s="1">
        <v>0</v>
      </c>
      <c r="PA406" s="1">
        <v>0</v>
      </c>
      <c r="PB406" s="1">
        <v>0</v>
      </c>
      <c r="PC406" s="1">
        <v>0</v>
      </c>
      <c r="PD406" s="1">
        <v>0</v>
      </c>
      <c r="PE406" s="1">
        <v>0</v>
      </c>
      <c r="PF406" s="1">
        <v>0</v>
      </c>
      <c r="PG406" s="1">
        <v>0</v>
      </c>
      <c r="PH406" s="1">
        <v>0</v>
      </c>
      <c r="PI406" s="1">
        <v>0</v>
      </c>
      <c r="PJ406" s="1">
        <v>0</v>
      </c>
      <c r="PK406" s="1">
        <v>0</v>
      </c>
      <c r="PL406" s="1">
        <v>0</v>
      </c>
      <c r="PM406" s="1">
        <v>0</v>
      </c>
      <c r="PN406" s="1">
        <v>0</v>
      </c>
      <c r="PO406" s="1">
        <v>0</v>
      </c>
      <c r="PP406" s="1">
        <v>0</v>
      </c>
      <c r="PQ406" s="1">
        <v>0</v>
      </c>
      <c r="PR406" s="1">
        <v>0</v>
      </c>
      <c r="PS406" s="1">
        <v>0</v>
      </c>
      <c r="PT406" s="1">
        <v>0</v>
      </c>
      <c r="PU406" s="1">
        <v>1</v>
      </c>
      <c r="PV406" s="1">
        <v>4</v>
      </c>
      <c r="PW406" s="1">
        <v>0</v>
      </c>
      <c r="PX406" s="1">
        <v>0</v>
      </c>
      <c r="PY406" s="1">
        <v>4</v>
      </c>
      <c r="PZ406" s="1">
        <v>4</v>
      </c>
      <c r="QA406" s="1">
        <v>4</v>
      </c>
      <c r="QB406" s="1">
        <v>8</v>
      </c>
      <c r="QC406" s="1">
        <v>4</v>
      </c>
      <c r="QD406" s="1">
        <v>4</v>
      </c>
      <c r="QE406" s="1">
        <v>4</v>
      </c>
      <c r="QF406" s="1">
        <v>4</v>
      </c>
      <c r="QG406" s="1">
        <v>4</v>
      </c>
      <c r="QH406" s="1">
        <v>4</v>
      </c>
      <c r="QI406" s="1">
        <v>5</v>
      </c>
      <c r="QJ406" s="1">
        <v>5</v>
      </c>
      <c r="QK406" s="1">
        <v>4</v>
      </c>
      <c r="QL406" s="1">
        <v>4</v>
      </c>
      <c r="QM406" s="1">
        <v>1</v>
      </c>
      <c r="QN406" s="1">
        <v>1</v>
      </c>
      <c r="QO406" s="1">
        <v>0</v>
      </c>
      <c r="QP406" s="1">
        <v>1</v>
      </c>
      <c r="QQ406" s="1">
        <v>1</v>
      </c>
      <c r="QR406" s="1">
        <v>1</v>
      </c>
      <c r="QS406" s="1">
        <v>2</v>
      </c>
      <c r="QT406" s="1">
        <v>1</v>
      </c>
      <c r="QU406" s="1">
        <v>1</v>
      </c>
      <c r="QV406" s="1">
        <v>1</v>
      </c>
      <c r="QW406" s="1">
        <v>0</v>
      </c>
      <c r="QX406" s="1">
        <v>0</v>
      </c>
      <c r="QY406" s="1">
        <v>1</v>
      </c>
      <c r="QZ406" s="1">
        <v>1</v>
      </c>
    </row>
    <row r="407" spans="1:468">
      <c r="A407" s="1">
        <v>2016</v>
      </c>
      <c r="B407" s="1" t="s">
        <v>903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2</v>
      </c>
      <c r="L407" s="1">
        <v>2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</v>
      </c>
      <c r="AL407" s="1">
        <v>0</v>
      </c>
      <c r="AM407" s="1">
        <v>2</v>
      </c>
      <c r="AN407" s="1">
        <v>2</v>
      </c>
      <c r="AO407" s="1">
        <v>2</v>
      </c>
      <c r="AP407" s="1">
        <v>2</v>
      </c>
      <c r="AQ407" s="1">
        <v>2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1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1</v>
      </c>
      <c r="CS407" s="1">
        <v>1</v>
      </c>
      <c r="CT407" s="1">
        <v>1</v>
      </c>
      <c r="CU407" s="1">
        <v>1</v>
      </c>
      <c r="CV407" s="1">
        <v>2</v>
      </c>
      <c r="CW407" s="1">
        <v>2</v>
      </c>
      <c r="CX407" s="1">
        <v>2</v>
      </c>
      <c r="CY407" s="1">
        <v>4</v>
      </c>
      <c r="CZ407" s="1">
        <v>2</v>
      </c>
      <c r="DA407" s="1">
        <v>2</v>
      </c>
      <c r="DB407" s="1">
        <v>0</v>
      </c>
      <c r="DC407" s="1">
        <v>0</v>
      </c>
      <c r="DD407" s="1">
        <v>2</v>
      </c>
      <c r="DE407" s="1">
        <v>1</v>
      </c>
      <c r="DF407" s="1">
        <v>3</v>
      </c>
      <c r="DG407" s="1">
        <v>3</v>
      </c>
      <c r="DH407" s="1">
        <v>2</v>
      </c>
      <c r="DI407" s="1">
        <v>0</v>
      </c>
      <c r="DJ407" s="1">
        <v>0</v>
      </c>
      <c r="DK407" s="1">
        <v>1</v>
      </c>
      <c r="DL407" s="1">
        <v>0</v>
      </c>
      <c r="DM407" s="1">
        <v>2</v>
      </c>
      <c r="DN407" s="1">
        <v>0</v>
      </c>
      <c r="DO407" s="1">
        <v>0</v>
      </c>
      <c r="DP407" s="1">
        <v>0</v>
      </c>
      <c r="DQ407" s="1">
        <v>2</v>
      </c>
      <c r="DR407" s="1">
        <v>2</v>
      </c>
      <c r="DS407" s="1">
        <v>2</v>
      </c>
      <c r="DT407" s="1">
        <v>2</v>
      </c>
      <c r="DU407" s="1">
        <v>0</v>
      </c>
      <c r="DV407" s="1">
        <v>0</v>
      </c>
      <c r="DW407" s="1">
        <v>0</v>
      </c>
      <c r="DX407" s="1">
        <v>2</v>
      </c>
      <c r="DY407" s="1">
        <v>0</v>
      </c>
      <c r="DZ407" s="1">
        <v>0</v>
      </c>
      <c r="EA407" s="1">
        <v>0</v>
      </c>
      <c r="EB407" s="1">
        <v>8</v>
      </c>
      <c r="EC407" s="1">
        <v>8</v>
      </c>
      <c r="ED407" s="1">
        <v>8</v>
      </c>
      <c r="EE407" s="1">
        <v>8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1</v>
      </c>
      <c r="EU407" s="1">
        <v>1</v>
      </c>
      <c r="EV407" s="1">
        <v>1</v>
      </c>
      <c r="EW407" s="1">
        <v>0</v>
      </c>
      <c r="EX407" s="1">
        <v>2</v>
      </c>
      <c r="EY407" s="1">
        <v>2</v>
      </c>
      <c r="EZ407" s="1">
        <v>1</v>
      </c>
      <c r="FA407" s="1">
        <v>1</v>
      </c>
      <c r="FB407" s="1">
        <v>1</v>
      </c>
      <c r="FC407" s="1">
        <v>1</v>
      </c>
      <c r="FD407" s="1">
        <v>2</v>
      </c>
      <c r="FE407" s="1">
        <v>1</v>
      </c>
      <c r="FF407" s="1">
        <v>1</v>
      </c>
      <c r="FG407" s="1">
        <v>1</v>
      </c>
      <c r="FH407" s="1">
        <v>0</v>
      </c>
      <c r="FI407" s="1">
        <v>1</v>
      </c>
      <c r="FJ407" s="1">
        <v>2</v>
      </c>
      <c r="FK407" s="1">
        <v>2</v>
      </c>
      <c r="FL407" s="1">
        <v>0</v>
      </c>
      <c r="FM407" s="1">
        <v>0</v>
      </c>
      <c r="FN407" s="1">
        <v>1</v>
      </c>
      <c r="FO407" s="1">
        <v>0</v>
      </c>
      <c r="FP407" s="1">
        <v>0</v>
      </c>
      <c r="FQ407" s="1">
        <v>3</v>
      </c>
      <c r="FR407" s="1">
        <v>0</v>
      </c>
      <c r="FS407" s="1">
        <v>0</v>
      </c>
      <c r="FT407" s="1">
        <v>1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30</v>
      </c>
      <c r="GA407" s="1">
        <v>0</v>
      </c>
      <c r="GB407" s="1">
        <v>0</v>
      </c>
      <c r="GC407" s="1">
        <v>0</v>
      </c>
      <c r="GD407" s="1">
        <v>0</v>
      </c>
      <c r="GE407" s="1">
        <v>30</v>
      </c>
      <c r="GF407" s="1">
        <v>30</v>
      </c>
      <c r="GG407" s="1">
        <v>30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9</v>
      </c>
      <c r="HI407" s="1">
        <v>2</v>
      </c>
      <c r="HJ407" s="1">
        <v>0</v>
      </c>
      <c r="HK407" s="1">
        <v>0</v>
      </c>
      <c r="HL407" s="1">
        <v>0</v>
      </c>
      <c r="HM407" s="1">
        <v>0</v>
      </c>
      <c r="HN407" s="1">
        <v>10</v>
      </c>
      <c r="HO407" s="1">
        <v>10</v>
      </c>
      <c r="HP407" s="1">
        <v>10</v>
      </c>
      <c r="HQ407" s="1">
        <v>10</v>
      </c>
      <c r="HR407" s="1">
        <v>21</v>
      </c>
      <c r="HS407" s="1">
        <v>10</v>
      </c>
      <c r="HT407" s="1">
        <v>1</v>
      </c>
      <c r="HU407" s="1">
        <v>20</v>
      </c>
      <c r="HV407" s="1">
        <v>0</v>
      </c>
      <c r="HW407" s="1">
        <v>0</v>
      </c>
      <c r="HX407" s="1">
        <v>0</v>
      </c>
      <c r="HY407" s="1">
        <v>0</v>
      </c>
      <c r="HZ407" s="1">
        <v>33</v>
      </c>
      <c r="IA407" s="1">
        <v>33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3</v>
      </c>
      <c r="JQ407" s="1">
        <v>3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3</v>
      </c>
      <c r="JY407" s="1">
        <v>3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3</v>
      </c>
      <c r="KF407" s="1">
        <v>0</v>
      </c>
      <c r="KG407" s="1">
        <v>3</v>
      </c>
      <c r="KH407" s="1">
        <v>0</v>
      </c>
      <c r="KI407" s="1">
        <v>3</v>
      </c>
      <c r="KJ407" s="1">
        <v>0</v>
      </c>
      <c r="KK407" s="1">
        <v>3</v>
      </c>
      <c r="KL407" s="1">
        <v>0</v>
      </c>
      <c r="KM407" s="1">
        <v>0</v>
      </c>
      <c r="KN407" s="1">
        <v>0</v>
      </c>
      <c r="KO407" s="1">
        <v>3</v>
      </c>
      <c r="KP407" s="1">
        <v>3</v>
      </c>
      <c r="KQ407" s="1">
        <v>3</v>
      </c>
      <c r="KR407" s="1">
        <v>3</v>
      </c>
      <c r="KS407" s="1">
        <v>6</v>
      </c>
      <c r="KT407" s="1">
        <v>6</v>
      </c>
      <c r="KU407" s="1">
        <v>0</v>
      </c>
      <c r="KV407" s="1">
        <v>0</v>
      </c>
      <c r="KW407" s="1">
        <v>0</v>
      </c>
      <c r="KX407" s="1">
        <v>0</v>
      </c>
      <c r="KY407" s="1">
        <v>3</v>
      </c>
      <c r="KZ407" s="1">
        <v>3</v>
      </c>
      <c r="LA407" s="1">
        <v>3</v>
      </c>
      <c r="LB407" s="1">
        <v>3</v>
      </c>
      <c r="LC407" s="1">
        <v>3</v>
      </c>
      <c r="LD407" s="1">
        <v>0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0</v>
      </c>
      <c r="LK407" s="1">
        <v>1</v>
      </c>
      <c r="LL407" s="1">
        <v>8</v>
      </c>
      <c r="LM407" s="1">
        <v>0</v>
      </c>
      <c r="LN407" s="1">
        <v>22</v>
      </c>
      <c r="LO407" s="1">
        <v>22</v>
      </c>
      <c r="LP407" s="1">
        <v>4</v>
      </c>
      <c r="LQ407" s="1">
        <v>1</v>
      </c>
      <c r="LR407" s="1">
        <v>2</v>
      </c>
      <c r="LS407" s="1">
        <v>2</v>
      </c>
      <c r="LT407" s="1">
        <v>2</v>
      </c>
      <c r="LU407" s="1">
        <v>2</v>
      </c>
      <c r="LV407" s="1">
        <v>0</v>
      </c>
      <c r="LW407" s="1">
        <v>1</v>
      </c>
      <c r="LX407" s="1">
        <v>0</v>
      </c>
      <c r="LY407" s="1">
        <v>1</v>
      </c>
      <c r="LZ407" s="1">
        <v>0</v>
      </c>
      <c r="MA407" s="1">
        <v>0</v>
      </c>
      <c r="MB407" s="1">
        <v>0</v>
      </c>
      <c r="MC407" s="1">
        <v>0</v>
      </c>
      <c r="MD407" s="1">
        <v>0</v>
      </c>
      <c r="ME407" s="1">
        <v>0</v>
      </c>
      <c r="MF407" s="1">
        <v>0</v>
      </c>
      <c r="MG407" s="1">
        <v>0</v>
      </c>
      <c r="MH407" s="1">
        <v>0</v>
      </c>
      <c r="MI407" s="1">
        <v>0</v>
      </c>
      <c r="MJ407" s="1">
        <v>0</v>
      </c>
      <c r="MK407" s="1">
        <v>0</v>
      </c>
      <c r="ML407" s="1">
        <v>3</v>
      </c>
      <c r="MM407" s="1">
        <v>0</v>
      </c>
      <c r="MN407" s="1">
        <v>0</v>
      </c>
      <c r="MO407" s="1">
        <v>0</v>
      </c>
      <c r="MP407" s="1">
        <v>0</v>
      </c>
      <c r="MQ407" s="1">
        <v>0</v>
      </c>
      <c r="MR407" s="1">
        <v>0</v>
      </c>
      <c r="MS407" s="1">
        <v>0</v>
      </c>
      <c r="MT407" s="1">
        <v>0</v>
      </c>
      <c r="MU407" s="1">
        <v>0</v>
      </c>
      <c r="MV407" s="1">
        <v>3</v>
      </c>
      <c r="MW407" s="1">
        <v>0</v>
      </c>
      <c r="MX407" s="1">
        <v>0</v>
      </c>
      <c r="MY407" s="1">
        <v>0</v>
      </c>
      <c r="MZ407" s="1">
        <v>0</v>
      </c>
      <c r="NA407" s="1">
        <v>0</v>
      </c>
      <c r="NB407" s="1">
        <v>0</v>
      </c>
      <c r="NC407" s="1">
        <v>0</v>
      </c>
      <c r="ND407" s="1">
        <v>0</v>
      </c>
      <c r="NE407" s="1">
        <v>0</v>
      </c>
      <c r="NF407" s="1">
        <v>0</v>
      </c>
      <c r="NG407" s="1">
        <v>0</v>
      </c>
      <c r="NH407" s="1">
        <v>0</v>
      </c>
      <c r="NI407" s="1">
        <v>0</v>
      </c>
      <c r="NJ407" s="1">
        <v>0</v>
      </c>
      <c r="NK407" s="1">
        <v>0</v>
      </c>
      <c r="NL407" s="1">
        <v>0</v>
      </c>
      <c r="NM407" s="1">
        <v>0</v>
      </c>
      <c r="NN407" s="1">
        <v>0</v>
      </c>
      <c r="NO407" s="1">
        <v>0</v>
      </c>
      <c r="NP407" s="1">
        <v>0</v>
      </c>
      <c r="NQ407" s="1">
        <v>0</v>
      </c>
      <c r="NR407" s="1">
        <v>0</v>
      </c>
      <c r="NS407" s="1">
        <v>0</v>
      </c>
      <c r="NT407" s="1">
        <v>0</v>
      </c>
      <c r="NU407" s="1">
        <v>0</v>
      </c>
      <c r="NV407" s="1">
        <v>0</v>
      </c>
      <c r="NW407" s="1">
        <v>0</v>
      </c>
      <c r="NX407" s="1">
        <v>0</v>
      </c>
      <c r="NY407" s="1">
        <v>0</v>
      </c>
      <c r="NZ407" s="1">
        <v>0</v>
      </c>
      <c r="OA407" s="1">
        <v>0</v>
      </c>
      <c r="OB407" s="1">
        <v>0</v>
      </c>
      <c r="OC407" s="1">
        <v>0</v>
      </c>
      <c r="OD407" s="1">
        <v>0</v>
      </c>
      <c r="OE407" s="1">
        <v>0</v>
      </c>
      <c r="OF407" s="1">
        <v>0</v>
      </c>
      <c r="OG407" s="1">
        <v>0</v>
      </c>
      <c r="OH407" s="1">
        <v>0</v>
      </c>
      <c r="OI407" s="1">
        <v>0</v>
      </c>
      <c r="OJ407" s="1">
        <v>0</v>
      </c>
      <c r="OK407" s="1">
        <v>0</v>
      </c>
      <c r="OL407" s="1">
        <v>0</v>
      </c>
      <c r="OM407" s="1">
        <v>0</v>
      </c>
      <c r="ON407" s="1">
        <v>0</v>
      </c>
      <c r="OO407" s="1">
        <v>0</v>
      </c>
      <c r="OP407" s="1">
        <v>0</v>
      </c>
      <c r="OQ407" s="1">
        <v>0</v>
      </c>
      <c r="OR407" s="1">
        <v>0</v>
      </c>
      <c r="OS407" s="1">
        <v>0</v>
      </c>
      <c r="OT407" s="1">
        <v>0</v>
      </c>
      <c r="OU407" s="1">
        <v>0</v>
      </c>
      <c r="OV407" s="1">
        <v>0</v>
      </c>
      <c r="OW407" s="1">
        <v>0</v>
      </c>
      <c r="OX407" s="1">
        <v>0</v>
      </c>
      <c r="OY407" s="1">
        <v>0</v>
      </c>
      <c r="OZ407" s="1">
        <v>0</v>
      </c>
      <c r="PA407" s="1">
        <v>0</v>
      </c>
      <c r="PB407" s="1">
        <v>0</v>
      </c>
      <c r="PC407" s="1">
        <v>0</v>
      </c>
      <c r="PD407" s="1">
        <v>0</v>
      </c>
      <c r="PE407" s="1">
        <v>0</v>
      </c>
      <c r="PF407" s="1">
        <v>0</v>
      </c>
      <c r="PG407" s="1">
        <v>0</v>
      </c>
      <c r="PH407" s="1">
        <v>0</v>
      </c>
      <c r="PI407" s="1">
        <v>0</v>
      </c>
      <c r="PJ407" s="1">
        <v>0</v>
      </c>
      <c r="PK407" s="1">
        <v>0</v>
      </c>
      <c r="PL407" s="1">
        <v>0</v>
      </c>
      <c r="PM407" s="1">
        <v>0</v>
      </c>
      <c r="PN407" s="1">
        <v>0</v>
      </c>
      <c r="PO407" s="1">
        <v>0</v>
      </c>
      <c r="PP407" s="1">
        <v>0</v>
      </c>
      <c r="PQ407" s="1">
        <v>0</v>
      </c>
      <c r="PR407" s="1">
        <v>0</v>
      </c>
      <c r="PS407" s="1">
        <v>0</v>
      </c>
      <c r="PT407" s="1">
        <v>1</v>
      </c>
      <c r="PU407" s="1">
        <v>1</v>
      </c>
      <c r="PV407" s="1">
        <v>4</v>
      </c>
      <c r="PW407" s="1">
        <v>4</v>
      </c>
      <c r="PX407" s="1">
        <v>4</v>
      </c>
      <c r="PY407" s="1">
        <v>4</v>
      </c>
      <c r="PZ407" s="1">
        <v>4</v>
      </c>
      <c r="QA407" s="1">
        <v>4</v>
      </c>
      <c r="QB407" s="1">
        <v>8</v>
      </c>
      <c r="QC407" s="1">
        <v>4</v>
      </c>
      <c r="QD407" s="1">
        <v>4</v>
      </c>
      <c r="QE407" s="1">
        <v>4</v>
      </c>
      <c r="QF407" s="1">
        <v>4</v>
      </c>
      <c r="QG407" s="1">
        <v>4</v>
      </c>
      <c r="QH407" s="1">
        <v>4</v>
      </c>
      <c r="QI407" s="1">
        <v>5</v>
      </c>
      <c r="QJ407" s="1">
        <v>5</v>
      </c>
      <c r="QK407" s="1">
        <v>4</v>
      </c>
      <c r="QL407" s="1">
        <v>4</v>
      </c>
      <c r="QM407" s="1">
        <v>1</v>
      </c>
      <c r="QN407" s="1">
        <v>1</v>
      </c>
      <c r="QO407" s="1">
        <v>0</v>
      </c>
      <c r="QP407" s="1">
        <v>0</v>
      </c>
      <c r="QQ407" s="1">
        <v>0</v>
      </c>
      <c r="QR407" s="1">
        <v>0</v>
      </c>
      <c r="QS407" s="1">
        <v>0</v>
      </c>
      <c r="QT407" s="1">
        <v>0</v>
      </c>
      <c r="QU407" s="1">
        <v>0</v>
      </c>
      <c r="QV407" s="1">
        <v>0</v>
      </c>
      <c r="QW407" s="1">
        <v>1</v>
      </c>
      <c r="QX407" s="1">
        <v>0</v>
      </c>
      <c r="QY407" s="1">
        <v>1</v>
      </c>
      <c r="QZ407" s="1">
        <v>1</v>
      </c>
    </row>
    <row r="408" spans="1:468">
      <c r="A408" s="1">
        <v>2016</v>
      </c>
      <c r="B408" s="1" t="s">
        <v>904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2</v>
      </c>
      <c r="L408" s="1">
        <v>2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2</v>
      </c>
      <c r="AJ408" s="1">
        <v>1</v>
      </c>
      <c r="AK408" s="1">
        <v>2</v>
      </c>
      <c r="AL408" s="1">
        <v>0</v>
      </c>
      <c r="AM408" s="1">
        <v>1</v>
      </c>
      <c r="AN408" s="1">
        <v>2</v>
      </c>
      <c r="AO408" s="1">
        <v>1</v>
      </c>
      <c r="AP408" s="1">
        <v>2</v>
      </c>
      <c r="AQ408" s="1">
        <v>2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1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3</v>
      </c>
      <c r="BY408" s="1">
        <v>3</v>
      </c>
      <c r="BZ408" s="1">
        <v>3</v>
      </c>
      <c r="CA408" s="1">
        <v>3</v>
      </c>
      <c r="CB408" s="1">
        <v>3</v>
      </c>
      <c r="CC408" s="1">
        <v>3</v>
      </c>
      <c r="CD408" s="1">
        <v>6</v>
      </c>
      <c r="CE408" s="1">
        <v>3</v>
      </c>
      <c r="CF408" s="1">
        <v>3</v>
      </c>
      <c r="CG408" s="1">
        <v>3</v>
      </c>
      <c r="CH408" s="1">
        <v>0</v>
      </c>
      <c r="CI408" s="1">
        <v>3</v>
      </c>
      <c r="CJ408" s="1">
        <v>1</v>
      </c>
      <c r="CK408" s="1">
        <v>3</v>
      </c>
      <c r="CL408" s="1">
        <v>0</v>
      </c>
      <c r="CM408" s="1">
        <v>0</v>
      </c>
      <c r="CN408" s="1">
        <v>1</v>
      </c>
      <c r="CO408" s="1">
        <v>3</v>
      </c>
      <c r="CP408" s="1">
        <v>0</v>
      </c>
      <c r="CQ408" s="1">
        <v>0</v>
      </c>
      <c r="CR408" s="1">
        <v>1</v>
      </c>
      <c r="CS408" s="1">
        <v>1</v>
      </c>
      <c r="CT408" s="1">
        <v>1</v>
      </c>
      <c r="CU408" s="1">
        <v>1</v>
      </c>
      <c r="CV408" s="1">
        <v>2</v>
      </c>
      <c r="CW408" s="1">
        <v>2</v>
      </c>
      <c r="CX408" s="1">
        <v>2</v>
      </c>
      <c r="CY408" s="1">
        <v>4</v>
      </c>
      <c r="CZ408" s="1">
        <v>2</v>
      </c>
      <c r="DA408" s="1">
        <v>2</v>
      </c>
      <c r="DB408" s="1">
        <v>0</v>
      </c>
      <c r="DC408" s="1">
        <v>0</v>
      </c>
      <c r="DD408" s="1">
        <v>2</v>
      </c>
      <c r="DE408" s="1">
        <v>1</v>
      </c>
      <c r="DF408" s="1">
        <v>3</v>
      </c>
      <c r="DG408" s="1">
        <v>3</v>
      </c>
      <c r="DH408" s="1">
        <v>2</v>
      </c>
      <c r="DI408" s="1">
        <v>0</v>
      </c>
      <c r="DJ408" s="1">
        <v>0</v>
      </c>
      <c r="DK408" s="1">
        <v>1</v>
      </c>
      <c r="DL408" s="1">
        <v>4</v>
      </c>
      <c r="DM408" s="1">
        <v>4</v>
      </c>
      <c r="DN408" s="1">
        <v>3</v>
      </c>
      <c r="DO408" s="1">
        <v>3</v>
      </c>
      <c r="DP408" s="1">
        <v>3</v>
      </c>
      <c r="DQ408" s="1">
        <v>4</v>
      </c>
      <c r="DR408" s="1">
        <v>4</v>
      </c>
      <c r="DS408" s="1">
        <v>4</v>
      </c>
      <c r="DT408" s="1">
        <v>4</v>
      </c>
      <c r="DU408" s="1">
        <v>0</v>
      </c>
      <c r="DV408" s="1">
        <v>16</v>
      </c>
      <c r="DW408" s="1">
        <v>16</v>
      </c>
      <c r="DX408" s="1">
        <v>4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1</v>
      </c>
      <c r="EU408" s="1">
        <v>1</v>
      </c>
      <c r="EV408" s="1">
        <v>1</v>
      </c>
      <c r="EW408" s="1">
        <v>0</v>
      </c>
      <c r="EX408" s="1">
        <v>2</v>
      </c>
      <c r="EY408" s="1">
        <v>2</v>
      </c>
      <c r="EZ408" s="1">
        <v>2</v>
      </c>
      <c r="FA408" s="1">
        <v>2</v>
      </c>
      <c r="FB408" s="1">
        <v>2</v>
      </c>
      <c r="FC408" s="1">
        <v>2</v>
      </c>
      <c r="FD408" s="1">
        <v>4</v>
      </c>
      <c r="FE408" s="1">
        <v>2</v>
      </c>
      <c r="FF408" s="1">
        <v>1</v>
      </c>
      <c r="FG408" s="1">
        <v>1</v>
      </c>
      <c r="FH408" s="1">
        <v>0</v>
      </c>
      <c r="FI408" s="1">
        <v>1</v>
      </c>
      <c r="FJ408" s="1">
        <v>2</v>
      </c>
      <c r="FK408" s="1">
        <v>2</v>
      </c>
      <c r="FL408" s="1">
        <v>1</v>
      </c>
      <c r="FM408" s="1">
        <v>1</v>
      </c>
      <c r="FN408" s="1">
        <v>1</v>
      </c>
      <c r="FO408" s="1">
        <v>0</v>
      </c>
      <c r="FP408" s="1">
        <v>0</v>
      </c>
      <c r="FQ408" s="1">
        <v>4</v>
      </c>
      <c r="FR408" s="1">
        <v>4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68</v>
      </c>
      <c r="GA408" s="1">
        <v>68</v>
      </c>
      <c r="GB408" s="1">
        <v>0</v>
      </c>
      <c r="GC408" s="1">
        <v>0</v>
      </c>
      <c r="GD408" s="1">
        <v>0</v>
      </c>
      <c r="GE408" s="1">
        <v>68</v>
      </c>
      <c r="GF408" s="1">
        <v>68</v>
      </c>
      <c r="GG408" s="1">
        <v>68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6</v>
      </c>
      <c r="GT408" s="1">
        <v>6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6</v>
      </c>
      <c r="HB408" s="1">
        <v>6</v>
      </c>
      <c r="HC408" s="1">
        <v>0</v>
      </c>
      <c r="HD408" s="1">
        <v>6</v>
      </c>
      <c r="HE408" s="1">
        <v>0</v>
      </c>
      <c r="HF408" s="1">
        <v>15</v>
      </c>
      <c r="HG408" s="1">
        <v>15</v>
      </c>
      <c r="HH408" s="1">
        <v>1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15</v>
      </c>
      <c r="HO408" s="1">
        <v>15</v>
      </c>
      <c r="HP408" s="1">
        <v>15</v>
      </c>
      <c r="HQ408" s="1">
        <v>15</v>
      </c>
      <c r="HR408" s="1">
        <v>52</v>
      </c>
      <c r="HS408" s="1">
        <v>51</v>
      </c>
      <c r="HT408" s="1">
        <v>9</v>
      </c>
      <c r="HU408" s="1">
        <v>43</v>
      </c>
      <c r="HV408" s="1">
        <v>0</v>
      </c>
      <c r="HW408" s="1">
        <v>0</v>
      </c>
      <c r="HX408" s="1">
        <v>6</v>
      </c>
      <c r="HY408" s="1">
        <v>6</v>
      </c>
      <c r="HZ408" s="1">
        <v>68</v>
      </c>
      <c r="IA408" s="1">
        <v>68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4</v>
      </c>
      <c r="II408" s="1">
        <v>7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3</v>
      </c>
      <c r="JM408" s="1">
        <v>3</v>
      </c>
      <c r="JN408" s="1">
        <v>0</v>
      </c>
      <c r="JO408" s="1">
        <v>0</v>
      </c>
      <c r="JP408" s="1">
        <v>4</v>
      </c>
      <c r="JQ408" s="1">
        <v>4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0</v>
      </c>
      <c r="JX408" s="1">
        <v>4</v>
      </c>
      <c r="JY408" s="1">
        <v>0</v>
      </c>
      <c r="JZ408" s="1">
        <v>4</v>
      </c>
      <c r="KA408" s="1">
        <v>0</v>
      </c>
      <c r="KB408" s="1">
        <v>0</v>
      </c>
      <c r="KC408" s="1">
        <v>0</v>
      </c>
      <c r="KD408" s="1">
        <v>0</v>
      </c>
      <c r="KE408" s="1">
        <v>4</v>
      </c>
      <c r="KF408" s="1">
        <v>4</v>
      </c>
      <c r="KG408" s="1">
        <v>4</v>
      </c>
      <c r="KH408" s="1">
        <v>0</v>
      </c>
      <c r="KI408" s="1">
        <v>4</v>
      </c>
      <c r="KJ408" s="1">
        <v>0</v>
      </c>
      <c r="KK408" s="1">
        <v>4</v>
      </c>
      <c r="KL408" s="1">
        <v>4</v>
      </c>
      <c r="KM408" s="1">
        <v>0</v>
      </c>
      <c r="KN408" s="1">
        <v>4</v>
      </c>
      <c r="KO408" s="1">
        <v>4</v>
      </c>
      <c r="KP408" s="1">
        <v>4</v>
      </c>
      <c r="KQ408" s="1">
        <v>4</v>
      </c>
      <c r="KR408" s="1">
        <v>4</v>
      </c>
      <c r="KS408" s="1">
        <v>8</v>
      </c>
      <c r="KT408" s="1">
        <v>8</v>
      </c>
      <c r="KU408" s="1">
        <v>0</v>
      </c>
      <c r="KV408" s="1">
        <v>0</v>
      </c>
      <c r="KW408" s="1">
        <v>0</v>
      </c>
      <c r="KX408" s="1">
        <v>0</v>
      </c>
      <c r="KY408" s="1">
        <v>4</v>
      </c>
      <c r="KZ408" s="1">
        <v>4</v>
      </c>
      <c r="LA408" s="1">
        <v>4</v>
      </c>
      <c r="LB408" s="1">
        <v>4</v>
      </c>
      <c r="LC408" s="1">
        <v>4</v>
      </c>
      <c r="LD408" s="1">
        <v>0</v>
      </c>
      <c r="LE408" s="1">
        <v>0</v>
      </c>
      <c r="LF408" s="1">
        <v>0</v>
      </c>
      <c r="LG408" s="1">
        <v>0</v>
      </c>
      <c r="LH408" s="1">
        <v>0</v>
      </c>
      <c r="LI408" s="1">
        <v>0</v>
      </c>
      <c r="LJ408" s="1">
        <v>0</v>
      </c>
      <c r="LK408" s="1">
        <v>1</v>
      </c>
      <c r="LL408" s="1">
        <v>8</v>
      </c>
      <c r="LM408" s="1">
        <v>0</v>
      </c>
      <c r="LN408" s="1">
        <v>28</v>
      </c>
      <c r="LO408" s="1">
        <v>28</v>
      </c>
      <c r="LP408" s="1">
        <v>4</v>
      </c>
      <c r="LQ408" s="1">
        <v>0</v>
      </c>
      <c r="LR408" s="1">
        <v>0</v>
      </c>
      <c r="LS408" s="1">
        <v>0</v>
      </c>
      <c r="LT408" s="1">
        <v>0</v>
      </c>
      <c r="LU408" s="1">
        <v>0</v>
      </c>
      <c r="LV408" s="1">
        <v>0</v>
      </c>
      <c r="LW408" s="1">
        <v>1</v>
      </c>
      <c r="LX408" s="1">
        <v>0</v>
      </c>
      <c r="LY408" s="1">
        <v>1</v>
      </c>
      <c r="LZ408" s="1">
        <v>0</v>
      </c>
      <c r="MA408" s="1">
        <v>0</v>
      </c>
      <c r="MB408" s="1">
        <v>0</v>
      </c>
      <c r="MC408" s="1">
        <v>0</v>
      </c>
      <c r="MD408" s="1">
        <v>0</v>
      </c>
      <c r="ME408" s="1">
        <v>0</v>
      </c>
      <c r="MF408" s="1">
        <v>0</v>
      </c>
      <c r="MG408" s="1">
        <v>0</v>
      </c>
      <c r="MH408" s="1">
        <v>0</v>
      </c>
      <c r="MI408" s="1">
        <v>0</v>
      </c>
      <c r="MJ408" s="1">
        <v>0</v>
      </c>
      <c r="MK408" s="1">
        <v>0</v>
      </c>
      <c r="ML408" s="1">
        <v>1</v>
      </c>
      <c r="MM408" s="1">
        <v>0</v>
      </c>
      <c r="MN408" s="1">
        <v>0</v>
      </c>
      <c r="MO408" s="1">
        <v>0</v>
      </c>
      <c r="MP408" s="1">
        <v>0</v>
      </c>
      <c r="MQ408" s="1">
        <v>0</v>
      </c>
      <c r="MR408" s="1">
        <v>0</v>
      </c>
      <c r="MS408" s="1">
        <v>0</v>
      </c>
      <c r="MT408" s="1">
        <v>0</v>
      </c>
      <c r="MU408" s="1">
        <v>0</v>
      </c>
      <c r="MV408" s="1">
        <v>0</v>
      </c>
      <c r="MW408" s="1">
        <v>0</v>
      </c>
      <c r="MX408" s="1">
        <v>1</v>
      </c>
      <c r="MY408" s="1">
        <v>0</v>
      </c>
      <c r="MZ408" s="1">
        <v>1</v>
      </c>
      <c r="NA408" s="1">
        <v>0</v>
      </c>
      <c r="NB408" s="1">
        <v>0</v>
      </c>
      <c r="NC408" s="1">
        <v>1</v>
      </c>
      <c r="ND408" s="1">
        <v>0</v>
      </c>
      <c r="NE408" s="1">
        <v>1</v>
      </c>
      <c r="NF408" s="1">
        <v>0</v>
      </c>
      <c r="NG408" s="1">
        <v>1</v>
      </c>
      <c r="NH408" s="1">
        <v>1</v>
      </c>
      <c r="NI408" s="1">
        <v>1</v>
      </c>
      <c r="NJ408" s="1">
        <v>0</v>
      </c>
      <c r="NK408" s="1">
        <v>0</v>
      </c>
      <c r="NL408" s="1">
        <v>0</v>
      </c>
      <c r="NM408" s="1">
        <v>0</v>
      </c>
      <c r="NN408" s="1">
        <v>0</v>
      </c>
      <c r="NO408" s="1">
        <v>0</v>
      </c>
      <c r="NP408" s="1">
        <v>0</v>
      </c>
      <c r="NQ408" s="1">
        <v>0</v>
      </c>
      <c r="NR408" s="1">
        <v>0</v>
      </c>
      <c r="NS408" s="1">
        <v>0</v>
      </c>
      <c r="NT408" s="1">
        <v>0</v>
      </c>
      <c r="NU408" s="1">
        <v>0</v>
      </c>
      <c r="NV408" s="1">
        <v>0</v>
      </c>
      <c r="NW408" s="1">
        <v>0</v>
      </c>
      <c r="NX408" s="1">
        <v>0</v>
      </c>
      <c r="NY408" s="1">
        <v>0</v>
      </c>
      <c r="NZ408" s="1">
        <v>0</v>
      </c>
      <c r="OA408" s="1">
        <v>0</v>
      </c>
      <c r="OB408" s="1">
        <v>0</v>
      </c>
      <c r="OC408" s="1">
        <v>0</v>
      </c>
      <c r="OD408" s="1">
        <v>0</v>
      </c>
      <c r="OE408" s="1">
        <v>0</v>
      </c>
      <c r="OF408" s="1">
        <v>0</v>
      </c>
      <c r="OG408" s="1">
        <v>0</v>
      </c>
      <c r="OH408" s="1">
        <v>0</v>
      </c>
      <c r="OI408" s="1">
        <v>0</v>
      </c>
      <c r="OJ408" s="1">
        <v>0</v>
      </c>
      <c r="OK408" s="1">
        <v>0</v>
      </c>
      <c r="OL408" s="1">
        <v>0</v>
      </c>
      <c r="OM408" s="1">
        <v>0</v>
      </c>
      <c r="ON408" s="1">
        <v>0</v>
      </c>
      <c r="OO408" s="1">
        <v>0</v>
      </c>
      <c r="OP408" s="1">
        <v>0</v>
      </c>
      <c r="OQ408" s="1">
        <v>0</v>
      </c>
      <c r="OR408" s="1">
        <v>0</v>
      </c>
      <c r="OS408" s="1">
        <v>0</v>
      </c>
      <c r="OT408" s="1">
        <v>0</v>
      </c>
      <c r="OU408" s="1">
        <v>0</v>
      </c>
      <c r="OV408" s="1">
        <v>0</v>
      </c>
      <c r="OW408" s="1">
        <v>0</v>
      </c>
      <c r="OX408" s="1">
        <v>0</v>
      </c>
      <c r="OY408" s="1">
        <v>1</v>
      </c>
      <c r="OZ408" s="1">
        <v>1</v>
      </c>
      <c r="PA408" s="1">
        <v>1</v>
      </c>
      <c r="PB408" s="1">
        <v>1</v>
      </c>
      <c r="PC408" s="1">
        <v>0</v>
      </c>
      <c r="PD408" s="1">
        <v>0</v>
      </c>
      <c r="PE408" s="1">
        <v>0</v>
      </c>
      <c r="PF408" s="1">
        <v>1</v>
      </c>
      <c r="PG408" s="1">
        <v>1</v>
      </c>
      <c r="PH408" s="1">
        <v>1</v>
      </c>
      <c r="PI408" s="1">
        <v>1</v>
      </c>
      <c r="PJ408" s="1">
        <v>1</v>
      </c>
      <c r="PK408" s="1">
        <v>1</v>
      </c>
      <c r="PL408" s="1">
        <v>2</v>
      </c>
      <c r="PM408" s="1">
        <v>2</v>
      </c>
      <c r="PN408" s="1">
        <v>0</v>
      </c>
      <c r="PO408" s="1">
        <v>1</v>
      </c>
      <c r="PP408" s="1">
        <v>1</v>
      </c>
      <c r="PQ408" s="1">
        <v>1</v>
      </c>
      <c r="PR408" s="1">
        <v>1</v>
      </c>
      <c r="PS408" s="1">
        <v>1</v>
      </c>
      <c r="PT408" s="1">
        <v>1</v>
      </c>
      <c r="PU408" s="1">
        <v>1</v>
      </c>
      <c r="PV408" s="1">
        <v>4</v>
      </c>
      <c r="PW408" s="1">
        <v>4</v>
      </c>
      <c r="PX408" s="1">
        <v>4</v>
      </c>
      <c r="PY408" s="1">
        <v>4</v>
      </c>
      <c r="PZ408" s="1">
        <v>4</v>
      </c>
      <c r="QA408" s="1">
        <v>4</v>
      </c>
      <c r="QB408" s="1">
        <v>8</v>
      </c>
      <c r="QC408" s="1">
        <v>4</v>
      </c>
      <c r="QD408" s="1">
        <v>4</v>
      </c>
      <c r="QE408" s="1">
        <v>4</v>
      </c>
      <c r="QF408" s="1">
        <v>4</v>
      </c>
      <c r="QG408" s="1">
        <v>4</v>
      </c>
      <c r="QH408" s="1">
        <v>4</v>
      </c>
      <c r="QI408" s="1">
        <v>5</v>
      </c>
      <c r="QJ408" s="1">
        <v>5</v>
      </c>
      <c r="QK408" s="1">
        <v>4</v>
      </c>
      <c r="QL408" s="1">
        <v>4</v>
      </c>
      <c r="QM408" s="1">
        <v>1</v>
      </c>
      <c r="QN408" s="1">
        <v>1</v>
      </c>
      <c r="QO408" s="1">
        <v>0</v>
      </c>
      <c r="QP408" s="1">
        <v>0</v>
      </c>
      <c r="QQ408" s="1">
        <v>0</v>
      </c>
      <c r="QR408" s="1">
        <v>0</v>
      </c>
      <c r="QS408" s="1">
        <v>0</v>
      </c>
      <c r="QT408" s="1">
        <v>0</v>
      </c>
      <c r="QU408" s="1">
        <v>0</v>
      </c>
      <c r="QV408" s="1">
        <v>0</v>
      </c>
      <c r="QW408" s="1">
        <v>0</v>
      </c>
      <c r="QX408" s="1">
        <v>0</v>
      </c>
      <c r="QY408" s="1">
        <v>1</v>
      </c>
      <c r="QZ408" s="1">
        <v>1</v>
      </c>
    </row>
    <row r="409" spans="1:468">
      <c r="A409" s="1">
        <v>2016</v>
      </c>
      <c r="B409" s="1" t="s">
        <v>905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2</v>
      </c>
      <c r="L409" s="1">
        <v>2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2</v>
      </c>
      <c r="AJ409" s="1">
        <v>1</v>
      </c>
      <c r="AK409" s="1">
        <v>2</v>
      </c>
      <c r="AL409" s="1">
        <v>0</v>
      </c>
      <c r="AM409" s="1">
        <v>1</v>
      </c>
      <c r="AN409" s="1">
        <v>2</v>
      </c>
      <c r="AO409" s="1">
        <v>1</v>
      </c>
      <c r="AP409" s="1">
        <v>2</v>
      </c>
      <c r="AQ409" s="1">
        <v>2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1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3</v>
      </c>
      <c r="BY409" s="1">
        <v>3</v>
      </c>
      <c r="BZ409" s="1">
        <v>3</v>
      </c>
      <c r="CA409" s="1">
        <v>3</v>
      </c>
      <c r="CB409" s="1">
        <v>3</v>
      </c>
      <c r="CC409" s="1">
        <v>3</v>
      </c>
      <c r="CD409" s="1">
        <v>6</v>
      </c>
      <c r="CE409" s="1">
        <v>3</v>
      </c>
      <c r="CF409" s="1">
        <v>3</v>
      </c>
      <c r="CG409" s="1">
        <v>3</v>
      </c>
      <c r="CH409" s="1">
        <v>0</v>
      </c>
      <c r="CI409" s="1">
        <v>3</v>
      </c>
      <c r="CJ409" s="1">
        <v>1</v>
      </c>
      <c r="CK409" s="1">
        <v>3</v>
      </c>
      <c r="CL409" s="1">
        <v>0</v>
      </c>
      <c r="CM409" s="1">
        <v>0</v>
      </c>
      <c r="CN409" s="1">
        <v>1</v>
      </c>
      <c r="CO409" s="1">
        <v>3</v>
      </c>
      <c r="CP409" s="1">
        <v>0</v>
      </c>
      <c r="CQ409" s="1">
        <v>0</v>
      </c>
      <c r="CR409" s="1">
        <v>1</v>
      </c>
      <c r="CS409" s="1">
        <v>1</v>
      </c>
      <c r="CT409" s="1">
        <v>1</v>
      </c>
      <c r="CU409" s="1">
        <v>1</v>
      </c>
      <c r="CV409" s="1">
        <v>2</v>
      </c>
      <c r="CW409" s="1">
        <v>2</v>
      </c>
      <c r="CX409" s="1">
        <v>2</v>
      </c>
      <c r="CY409" s="1">
        <v>4</v>
      </c>
      <c r="CZ409" s="1">
        <v>2</v>
      </c>
      <c r="DA409" s="1">
        <v>2</v>
      </c>
      <c r="DB409" s="1">
        <v>0</v>
      </c>
      <c r="DC409" s="1">
        <v>0</v>
      </c>
      <c r="DD409" s="1">
        <v>2</v>
      </c>
      <c r="DE409" s="1">
        <v>1</v>
      </c>
      <c r="DF409" s="1">
        <v>3</v>
      </c>
      <c r="DG409" s="1">
        <v>3</v>
      </c>
      <c r="DH409" s="1">
        <v>2</v>
      </c>
      <c r="DI409" s="1">
        <v>0</v>
      </c>
      <c r="DJ409" s="1">
        <v>0</v>
      </c>
      <c r="DK409" s="1">
        <v>1</v>
      </c>
      <c r="DL409" s="1">
        <v>3</v>
      </c>
      <c r="DM409" s="1">
        <v>3</v>
      </c>
      <c r="DN409" s="1">
        <v>2</v>
      </c>
      <c r="DO409" s="1">
        <v>2</v>
      </c>
      <c r="DP409" s="1">
        <v>2</v>
      </c>
      <c r="DQ409" s="1">
        <v>3</v>
      </c>
      <c r="DR409" s="1">
        <v>3</v>
      </c>
      <c r="DS409" s="1">
        <v>3</v>
      </c>
      <c r="DT409" s="1">
        <v>3</v>
      </c>
      <c r="DU409" s="1">
        <v>0</v>
      </c>
      <c r="DV409" s="1">
        <v>11</v>
      </c>
      <c r="DW409" s="1">
        <v>11</v>
      </c>
      <c r="DX409" s="1">
        <v>3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1</v>
      </c>
      <c r="EU409" s="1">
        <v>1</v>
      </c>
      <c r="EV409" s="1">
        <v>1</v>
      </c>
      <c r="EW409" s="1">
        <v>0</v>
      </c>
      <c r="EX409" s="1">
        <v>2</v>
      </c>
      <c r="EY409" s="1">
        <v>2</v>
      </c>
      <c r="EZ409" s="1">
        <v>2</v>
      </c>
      <c r="FA409" s="1">
        <v>2</v>
      </c>
      <c r="FB409" s="1">
        <v>2</v>
      </c>
      <c r="FC409" s="1">
        <v>2</v>
      </c>
      <c r="FD409" s="1">
        <v>4</v>
      </c>
      <c r="FE409" s="1">
        <v>2</v>
      </c>
      <c r="FF409" s="1">
        <v>1</v>
      </c>
      <c r="FG409" s="1">
        <v>1</v>
      </c>
      <c r="FH409" s="1">
        <v>0</v>
      </c>
      <c r="FI409" s="1">
        <v>1</v>
      </c>
      <c r="FJ409" s="1">
        <v>2</v>
      </c>
      <c r="FK409" s="1">
        <v>2</v>
      </c>
      <c r="FL409" s="1">
        <v>1</v>
      </c>
      <c r="FM409" s="1">
        <v>1</v>
      </c>
      <c r="FN409" s="1">
        <v>1</v>
      </c>
      <c r="FO409" s="1">
        <v>0</v>
      </c>
      <c r="FP409" s="1">
        <v>0</v>
      </c>
      <c r="FQ409" s="1">
        <v>3</v>
      </c>
      <c r="FR409" s="1">
        <v>3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46</v>
      </c>
      <c r="GA409" s="1">
        <v>46</v>
      </c>
      <c r="GB409" s="1">
        <v>0</v>
      </c>
      <c r="GC409" s="1">
        <v>0</v>
      </c>
      <c r="GD409" s="1">
        <v>0</v>
      </c>
      <c r="GE409" s="1">
        <v>46</v>
      </c>
      <c r="GF409" s="1">
        <v>46</v>
      </c>
      <c r="GG409" s="1">
        <v>46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4</v>
      </c>
      <c r="GT409" s="1">
        <v>4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4</v>
      </c>
      <c r="HB409" s="1">
        <v>4</v>
      </c>
      <c r="HC409" s="1">
        <v>0</v>
      </c>
      <c r="HD409" s="1">
        <v>4</v>
      </c>
      <c r="HE409" s="1">
        <v>0</v>
      </c>
      <c r="HF409" s="1">
        <v>10</v>
      </c>
      <c r="HG409" s="1">
        <v>10</v>
      </c>
      <c r="HH409" s="1">
        <v>1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10</v>
      </c>
      <c r="HO409" s="1">
        <v>10</v>
      </c>
      <c r="HP409" s="1">
        <v>10</v>
      </c>
      <c r="HQ409" s="1">
        <v>10</v>
      </c>
      <c r="HR409" s="1">
        <v>35</v>
      </c>
      <c r="HS409" s="1">
        <v>34</v>
      </c>
      <c r="HT409" s="1">
        <v>6</v>
      </c>
      <c r="HU409" s="1">
        <v>29</v>
      </c>
      <c r="HV409" s="1">
        <v>0</v>
      </c>
      <c r="HW409" s="1">
        <v>0</v>
      </c>
      <c r="HX409" s="1">
        <v>4</v>
      </c>
      <c r="HY409" s="1">
        <v>4</v>
      </c>
      <c r="HZ409" s="1">
        <v>46</v>
      </c>
      <c r="IA409" s="1">
        <v>46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3</v>
      </c>
      <c r="II409" s="1">
        <v>5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2</v>
      </c>
      <c r="JM409" s="1">
        <v>2</v>
      </c>
      <c r="JN409" s="1">
        <v>0</v>
      </c>
      <c r="JO409" s="1">
        <v>0</v>
      </c>
      <c r="JP409" s="1">
        <v>3</v>
      </c>
      <c r="JQ409" s="1">
        <v>3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3</v>
      </c>
      <c r="JY409" s="1">
        <v>0</v>
      </c>
      <c r="JZ409" s="1">
        <v>3</v>
      </c>
      <c r="KA409" s="1">
        <v>0</v>
      </c>
      <c r="KB409" s="1">
        <v>0</v>
      </c>
      <c r="KC409" s="1">
        <v>0</v>
      </c>
      <c r="KD409" s="1">
        <v>0</v>
      </c>
      <c r="KE409" s="1">
        <v>3</v>
      </c>
      <c r="KF409" s="1">
        <v>3</v>
      </c>
      <c r="KG409" s="1">
        <v>3</v>
      </c>
      <c r="KH409" s="1">
        <v>0</v>
      </c>
      <c r="KI409" s="1">
        <v>3</v>
      </c>
      <c r="KJ409" s="1">
        <v>0</v>
      </c>
      <c r="KK409" s="1">
        <v>3</v>
      </c>
      <c r="KL409" s="1">
        <v>3</v>
      </c>
      <c r="KM409" s="1">
        <v>0</v>
      </c>
      <c r="KN409" s="1">
        <v>3</v>
      </c>
      <c r="KO409" s="1">
        <v>3</v>
      </c>
      <c r="KP409" s="1">
        <v>3</v>
      </c>
      <c r="KQ409" s="1">
        <v>3</v>
      </c>
      <c r="KR409" s="1">
        <v>3</v>
      </c>
      <c r="KS409" s="1">
        <v>6</v>
      </c>
      <c r="KT409" s="1">
        <v>6</v>
      </c>
      <c r="KU409" s="1">
        <v>0</v>
      </c>
      <c r="KV409" s="1">
        <v>0</v>
      </c>
      <c r="KW409" s="1">
        <v>0</v>
      </c>
      <c r="KX409" s="1">
        <v>0</v>
      </c>
      <c r="KY409" s="1">
        <v>3</v>
      </c>
      <c r="KZ409" s="1">
        <v>3</v>
      </c>
      <c r="LA409" s="1">
        <v>3</v>
      </c>
      <c r="LB409" s="1">
        <v>3</v>
      </c>
      <c r="LC409" s="1">
        <v>3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0</v>
      </c>
      <c r="LK409" s="1">
        <v>1</v>
      </c>
      <c r="LL409" s="1">
        <v>8</v>
      </c>
      <c r="LM409" s="1">
        <v>0</v>
      </c>
      <c r="LN409" s="1">
        <v>28</v>
      </c>
      <c r="LO409" s="1">
        <v>28</v>
      </c>
      <c r="LP409" s="1">
        <v>4</v>
      </c>
      <c r="LQ409" s="1">
        <v>0</v>
      </c>
      <c r="LR409" s="1">
        <v>0</v>
      </c>
      <c r="LS409" s="1">
        <v>0</v>
      </c>
      <c r="LT409" s="1">
        <v>0</v>
      </c>
      <c r="LU409" s="1">
        <v>0</v>
      </c>
      <c r="LV409" s="1">
        <v>0</v>
      </c>
      <c r="LW409" s="1">
        <v>1</v>
      </c>
      <c r="LX409" s="1">
        <v>0</v>
      </c>
      <c r="LY409" s="1">
        <v>1</v>
      </c>
      <c r="LZ409" s="1">
        <v>0</v>
      </c>
      <c r="MA409" s="1">
        <v>0</v>
      </c>
      <c r="MB409" s="1">
        <v>0</v>
      </c>
      <c r="MC409" s="1">
        <v>0</v>
      </c>
      <c r="MD409" s="1">
        <v>0</v>
      </c>
      <c r="ME409" s="1">
        <v>0</v>
      </c>
      <c r="MF409" s="1">
        <v>0</v>
      </c>
      <c r="MG409" s="1">
        <v>0</v>
      </c>
      <c r="MH409" s="1">
        <v>0</v>
      </c>
      <c r="MI409" s="1">
        <v>0</v>
      </c>
      <c r="MJ409" s="1">
        <v>0</v>
      </c>
      <c r="MK409" s="1">
        <v>0</v>
      </c>
      <c r="ML409" s="1">
        <v>1</v>
      </c>
      <c r="MM409" s="1">
        <v>0</v>
      </c>
      <c r="MN409" s="1">
        <v>0</v>
      </c>
      <c r="MO409" s="1">
        <v>0</v>
      </c>
      <c r="MP409" s="1">
        <v>0</v>
      </c>
      <c r="MQ409" s="1">
        <v>0</v>
      </c>
      <c r="MR409" s="1">
        <v>0</v>
      </c>
      <c r="MS409" s="1">
        <v>0</v>
      </c>
      <c r="MT409" s="1">
        <v>0</v>
      </c>
      <c r="MU409" s="1">
        <v>0</v>
      </c>
      <c r="MV409" s="1">
        <v>0</v>
      </c>
      <c r="MW409" s="1">
        <v>0</v>
      </c>
      <c r="MX409" s="1">
        <v>1</v>
      </c>
      <c r="MY409" s="1">
        <v>0</v>
      </c>
      <c r="MZ409" s="1">
        <v>1</v>
      </c>
      <c r="NA409" s="1">
        <v>0</v>
      </c>
      <c r="NB409" s="1">
        <v>0</v>
      </c>
      <c r="NC409" s="1">
        <v>1</v>
      </c>
      <c r="ND409" s="1">
        <v>0</v>
      </c>
      <c r="NE409" s="1">
        <v>1</v>
      </c>
      <c r="NF409" s="1">
        <v>0</v>
      </c>
      <c r="NG409" s="1">
        <v>1</v>
      </c>
      <c r="NH409" s="1">
        <v>1</v>
      </c>
      <c r="NI409" s="1">
        <v>1</v>
      </c>
      <c r="NJ409" s="1">
        <v>0</v>
      </c>
      <c r="NK409" s="1">
        <v>0</v>
      </c>
      <c r="NL409" s="1">
        <v>0</v>
      </c>
      <c r="NM409" s="1">
        <v>0</v>
      </c>
      <c r="NN409" s="1">
        <v>0</v>
      </c>
      <c r="NO409" s="1">
        <v>0</v>
      </c>
      <c r="NP409" s="1">
        <v>0</v>
      </c>
      <c r="NQ409" s="1">
        <v>0</v>
      </c>
      <c r="NR409" s="1">
        <v>0</v>
      </c>
      <c r="NS409" s="1">
        <v>0</v>
      </c>
      <c r="NT409" s="1">
        <v>0</v>
      </c>
      <c r="NU409" s="1">
        <v>0</v>
      </c>
      <c r="NV409" s="1">
        <v>0</v>
      </c>
      <c r="NW409" s="1">
        <v>0</v>
      </c>
      <c r="NX409" s="1">
        <v>0</v>
      </c>
      <c r="NY409" s="1">
        <v>0</v>
      </c>
      <c r="NZ409" s="1">
        <v>0</v>
      </c>
      <c r="OA409" s="1">
        <v>0</v>
      </c>
      <c r="OB409" s="1">
        <v>0</v>
      </c>
      <c r="OC409" s="1">
        <v>0</v>
      </c>
      <c r="OD409" s="1">
        <v>0</v>
      </c>
      <c r="OE409" s="1">
        <v>0</v>
      </c>
      <c r="OF409" s="1">
        <v>0</v>
      </c>
      <c r="OG409" s="1">
        <v>0</v>
      </c>
      <c r="OH409" s="1">
        <v>0</v>
      </c>
      <c r="OI409" s="1">
        <v>0</v>
      </c>
      <c r="OJ409" s="1">
        <v>0</v>
      </c>
      <c r="OK409" s="1">
        <v>0</v>
      </c>
      <c r="OL409" s="1">
        <v>0</v>
      </c>
      <c r="OM409" s="1">
        <v>0</v>
      </c>
      <c r="ON409" s="1">
        <v>0</v>
      </c>
      <c r="OO409" s="1">
        <v>0</v>
      </c>
      <c r="OP409" s="1">
        <v>0</v>
      </c>
      <c r="OQ409" s="1">
        <v>0</v>
      </c>
      <c r="OR409" s="1">
        <v>0</v>
      </c>
      <c r="OS409" s="1">
        <v>0</v>
      </c>
      <c r="OT409" s="1">
        <v>0</v>
      </c>
      <c r="OU409" s="1">
        <v>0</v>
      </c>
      <c r="OV409" s="1">
        <v>0</v>
      </c>
      <c r="OW409" s="1">
        <v>0</v>
      </c>
      <c r="OX409" s="1">
        <v>0</v>
      </c>
      <c r="OY409" s="1">
        <v>1</v>
      </c>
      <c r="OZ409" s="1">
        <v>1</v>
      </c>
      <c r="PA409" s="1">
        <v>1</v>
      </c>
      <c r="PB409" s="1">
        <v>1</v>
      </c>
      <c r="PC409" s="1">
        <v>0</v>
      </c>
      <c r="PD409" s="1">
        <v>0</v>
      </c>
      <c r="PE409" s="1">
        <v>0</v>
      </c>
      <c r="PF409" s="1">
        <v>1</v>
      </c>
      <c r="PG409" s="1">
        <v>1</v>
      </c>
      <c r="PH409" s="1">
        <v>1</v>
      </c>
      <c r="PI409" s="1">
        <v>1</v>
      </c>
      <c r="PJ409" s="1">
        <v>1</v>
      </c>
      <c r="PK409" s="1">
        <v>1</v>
      </c>
      <c r="PL409" s="1">
        <v>2</v>
      </c>
      <c r="PM409" s="1">
        <v>2</v>
      </c>
      <c r="PN409" s="1">
        <v>0</v>
      </c>
      <c r="PO409" s="1">
        <v>1</v>
      </c>
      <c r="PP409" s="1">
        <v>1</v>
      </c>
      <c r="PQ409" s="1">
        <v>1</v>
      </c>
      <c r="PR409" s="1">
        <v>1</v>
      </c>
      <c r="PS409" s="1">
        <v>1</v>
      </c>
      <c r="PT409" s="1">
        <v>1</v>
      </c>
      <c r="PU409" s="1">
        <v>1</v>
      </c>
      <c r="PV409" s="1">
        <v>4</v>
      </c>
      <c r="PW409" s="1">
        <v>4</v>
      </c>
      <c r="PX409" s="1">
        <v>4</v>
      </c>
      <c r="PY409" s="1">
        <v>4</v>
      </c>
      <c r="PZ409" s="1">
        <v>4</v>
      </c>
      <c r="QA409" s="1">
        <v>4</v>
      </c>
      <c r="QB409" s="1">
        <v>8</v>
      </c>
      <c r="QC409" s="1">
        <v>4</v>
      </c>
      <c r="QD409" s="1">
        <v>4</v>
      </c>
      <c r="QE409" s="1">
        <v>4</v>
      </c>
      <c r="QF409" s="1">
        <v>4</v>
      </c>
      <c r="QG409" s="1">
        <v>4</v>
      </c>
      <c r="QH409" s="1">
        <v>4</v>
      </c>
      <c r="QI409" s="1">
        <v>5</v>
      </c>
      <c r="QJ409" s="1">
        <v>5</v>
      </c>
      <c r="QK409" s="1">
        <v>4</v>
      </c>
      <c r="QL409" s="1">
        <v>4</v>
      </c>
      <c r="QM409" s="1">
        <v>1</v>
      </c>
      <c r="QN409" s="1">
        <v>1</v>
      </c>
      <c r="QO409" s="1">
        <v>0</v>
      </c>
      <c r="QP409" s="1">
        <v>0</v>
      </c>
      <c r="QQ409" s="1">
        <v>0</v>
      </c>
      <c r="QR409" s="1">
        <v>0</v>
      </c>
      <c r="QS409" s="1">
        <v>0</v>
      </c>
      <c r="QT409" s="1">
        <v>0</v>
      </c>
      <c r="QU409" s="1">
        <v>0</v>
      </c>
      <c r="QV409" s="1">
        <v>0</v>
      </c>
      <c r="QW409" s="1">
        <v>0</v>
      </c>
      <c r="QX409" s="1">
        <v>0</v>
      </c>
      <c r="QY409" s="1">
        <v>1</v>
      </c>
      <c r="QZ409" s="1">
        <v>1</v>
      </c>
    </row>
    <row r="410" spans="1:468">
      <c r="A410" s="1">
        <v>2016</v>
      </c>
      <c r="B410" s="1" t="s">
        <v>906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2</v>
      </c>
      <c r="L410" s="1">
        <v>2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5</v>
      </c>
      <c r="AB410" s="1">
        <v>2</v>
      </c>
      <c r="AC410" s="1">
        <v>5</v>
      </c>
      <c r="AD410" s="1">
        <v>1</v>
      </c>
      <c r="AE410" s="1">
        <v>5</v>
      </c>
      <c r="AF410" s="1">
        <v>2</v>
      </c>
      <c r="AG410" s="1">
        <v>5</v>
      </c>
      <c r="AH410" s="1">
        <v>5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1</v>
      </c>
      <c r="BH410" s="1">
        <v>4</v>
      </c>
      <c r="BI410" s="1">
        <v>6</v>
      </c>
      <c r="BJ410" s="1">
        <v>0</v>
      </c>
      <c r="BK410" s="1">
        <v>1</v>
      </c>
      <c r="BL410" s="1">
        <v>1</v>
      </c>
      <c r="BM410" s="1">
        <v>1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1</v>
      </c>
      <c r="BY410" s="1">
        <v>1</v>
      </c>
      <c r="BZ410" s="1">
        <v>1</v>
      </c>
      <c r="CA410" s="1">
        <v>1</v>
      </c>
      <c r="CB410" s="1">
        <v>1</v>
      </c>
      <c r="CC410" s="1">
        <v>1</v>
      </c>
      <c r="CD410" s="1">
        <v>3</v>
      </c>
      <c r="CE410" s="1">
        <v>1</v>
      </c>
      <c r="CF410" s="1">
        <v>1</v>
      </c>
      <c r="CG410" s="1">
        <v>1</v>
      </c>
      <c r="CH410" s="1">
        <v>0</v>
      </c>
      <c r="CI410" s="1">
        <v>1</v>
      </c>
      <c r="CJ410" s="1">
        <v>0</v>
      </c>
      <c r="CK410" s="1">
        <v>1</v>
      </c>
      <c r="CL410" s="1">
        <v>1</v>
      </c>
      <c r="CM410" s="1">
        <v>1</v>
      </c>
      <c r="CN410" s="1">
        <v>1</v>
      </c>
      <c r="CO410" s="1">
        <v>1</v>
      </c>
      <c r="CP410" s="1">
        <v>0</v>
      </c>
      <c r="CQ410" s="1">
        <v>0</v>
      </c>
      <c r="CR410" s="1">
        <v>1</v>
      </c>
      <c r="CS410" s="1">
        <v>1</v>
      </c>
      <c r="CT410" s="1">
        <v>1</v>
      </c>
      <c r="CU410" s="1">
        <v>1</v>
      </c>
      <c r="CV410" s="1">
        <v>2</v>
      </c>
      <c r="CW410" s="1">
        <v>2</v>
      </c>
      <c r="CX410" s="1">
        <v>2</v>
      </c>
      <c r="CY410" s="1">
        <v>4</v>
      </c>
      <c r="CZ410" s="1">
        <v>2</v>
      </c>
      <c r="DA410" s="1">
        <v>2</v>
      </c>
      <c r="DB410" s="1">
        <v>0</v>
      </c>
      <c r="DC410" s="1">
        <v>0</v>
      </c>
      <c r="DD410" s="1">
        <v>2</v>
      </c>
      <c r="DE410" s="1">
        <v>1</v>
      </c>
      <c r="DF410" s="1">
        <v>3</v>
      </c>
      <c r="DG410" s="1">
        <v>3</v>
      </c>
      <c r="DH410" s="1">
        <v>2</v>
      </c>
      <c r="DI410" s="1">
        <v>0</v>
      </c>
      <c r="DJ410" s="1">
        <v>0</v>
      </c>
      <c r="DK410" s="1">
        <v>1</v>
      </c>
      <c r="DL410" s="1">
        <v>0</v>
      </c>
      <c r="DM410" s="1">
        <v>1</v>
      </c>
      <c r="DN410" s="1">
        <v>0</v>
      </c>
      <c r="DO410" s="1">
        <v>0</v>
      </c>
      <c r="DP410" s="1">
        <v>0</v>
      </c>
      <c r="DQ410" s="1">
        <v>1</v>
      </c>
      <c r="DR410" s="1">
        <v>1</v>
      </c>
      <c r="DS410" s="1">
        <v>1</v>
      </c>
      <c r="DT410" s="1">
        <v>1</v>
      </c>
      <c r="DU410" s="1">
        <v>0</v>
      </c>
      <c r="DV410" s="1">
        <v>0</v>
      </c>
      <c r="DW410" s="1">
        <v>0</v>
      </c>
      <c r="DX410" s="1">
        <v>1</v>
      </c>
      <c r="DY410" s="1">
        <v>0</v>
      </c>
      <c r="DZ410" s="1">
        <v>0</v>
      </c>
      <c r="EA410" s="1">
        <v>0</v>
      </c>
      <c r="EB410" s="1">
        <v>1</v>
      </c>
      <c r="EC410" s="1">
        <v>1</v>
      </c>
      <c r="ED410" s="1">
        <v>1</v>
      </c>
      <c r="EE410" s="1">
        <v>1</v>
      </c>
      <c r="EF410" s="1">
        <v>1</v>
      </c>
      <c r="EG410" s="1">
        <v>1</v>
      </c>
      <c r="EH410" s="1">
        <v>1</v>
      </c>
      <c r="EI410" s="1">
        <v>1</v>
      </c>
      <c r="EJ410" s="1">
        <v>0</v>
      </c>
      <c r="EK410" s="1">
        <v>1</v>
      </c>
      <c r="EL410" s="1">
        <v>1</v>
      </c>
      <c r="EM410" s="1">
        <v>0</v>
      </c>
      <c r="EN410" s="1">
        <v>2</v>
      </c>
      <c r="EO410" s="1">
        <v>2</v>
      </c>
      <c r="EP410" s="1">
        <v>0</v>
      </c>
      <c r="EQ410" s="1">
        <v>0</v>
      </c>
      <c r="ER410" s="1">
        <v>0</v>
      </c>
      <c r="ES410" s="1">
        <v>0</v>
      </c>
      <c r="ET410" s="1">
        <v>1</v>
      </c>
      <c r="EU410" s="1">
        <v>1</v>
      </c>
      <c r="EV410" s="1">
        <v>1</v>
      </c>
      <c r="EW410" s="1">
        <v>0</v>
      </c>
      <c r="EX410" s="1">
        <v>2</v>
      </c>
      <c r="EY410" s="1">
        <v>2</v>
      </c>
      <c r="EZ410" s="1">
        <v>2</v>
      </c>
      <c r="FA410" s="1">
        <v>2</v>
      </c>
      <c r="FB410" s="1">
        <v>2</v>
      </c>
      <c r="FC410" s="1">
        <v>2</v>
      </c>
      <c r="FD410" s="1">
        <v>4</v>
      </c>
      <c r="FE410" s="1">
        <v>2</v>
      </c>
      <c r="FF410" s="1">
        <v>1</v>
      </c>
      <c r="FG410" s="1">
        <v>1</v>
      </c>
      <c r="FH410" s="1">
        <v>1</v>
      </c>
      <c r="FI410" s="1">
        <v>1</v>
      </c>
      <c r="FJ410" s="1">
        <v>2</v>
      </c>
      <c r="FK410" s="1">
        <v>2</v>
      </c>
      <c r="FL410" s="1">
        <v>2</v>
      </c>
      <c r="FM410" s="1">
        <v>2</v>
      </c>
      <c r="FN410" s="1">
        <v>1</v>
      </c>
      <c r="FO410" s="1">
        <v>0</v>
      </c>
      <c r="FP410" s="1">
        <v>0</v>
      </c>
      <c r="FQ410" s="1">
        <v>3</v>
      </c>
      <c r="FR410" s="1">
        <v>3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26</v>
      </c>
      <c r="GA410" s="1">
        <v>26</v>
      </c>
      <c r="GB410" s="1">
        <v>0</v>
      </c>
      <c r="GC410" s="1">
        <v>0</v>
      </c>
      <c r="GD410" s="1">
        <v>0</v>
      </c>
      <c r="GE410" s="1">
        <v>26</v>
      </c>
      <c r="GF410" s="1">
        <v>26</v>
      </c>
      <c r="GG410" s="1">
        <v>26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1</v>
      </c>
      <c r="GT410" s="1">
        <v>1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16</v>
      </c>
      <c r="HG410" s="1">
        <v>16</v>
      </c>
      <c r="HH410" s="1">
        <v>2</v>
      </c>
      <c r="HI410" s="1">
        <v>0</v>
      </c>
      <c r="HJ410" s="1">
        <v>0</v>
      </c>
      <c r="HK410" s="1">
        <v>0</v>
      </c>
      <c r="HL410" s="1">
        <v>0</v>
      </c>
      <c r="HM410" s="1">
        <v>3</v>
      </c>
      <c r="HN410" s="1">
        <v>0</v>
      </c>
      <c r="HO410" s="1">
        <v>0</v>
      </c>
      <c r="HP410" s="1">
        <v>13</v>
      </c>
      <c r="HQ410" s="1">
        <v>13</v>
      </c>
      <c r="HR410" s="1">
        <v>15</v>
      </c>
      <c r="HS410" s="1">
        <v>7</v>
      </c>
      <c r="HT410" s="1">
        <v>7</v>
      </c>
      <c r="HU410" s="1">
        <v>8</v>
      </c>
      <c r="HV410" s="1">
        <v>0</v>
      </c>
      <c r="HW410" s="1">
        <v>0</v>
      </c>
      <c r="HX410" s="1">
        <v>10</v>
      </c>
      <c r="HY410" s="1">
        <v>10</v>
      </c>
      <c r="HZ410" s="1">
        <v>26</v>
      </c>
      <c r="IA410" s="1">
        <v>26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3</v>
      </c>
      <c r="II410" s="1">
        <v>5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3</v>
      </c>
      <c r="JQ410" s="1">
        <v>3</v>
      </c>
      <c r="JR410" s="1">
        <v>0</v>
      </c>
      <c r="JS410" s="1">
        <v>0</v>
      </c>
      <c r="JT410" s="1">
        <v>0</v>
      </c>
      <c r="JU410" s="1">
        <v>0</v>
      </c>
      <c r="JV410" s="1">
        <v>0</v>
      </c>
      <c r="JW410" s="1">
        <v>0</v>
      </c>
      <c r="JX410" s="1">
        <v>3</v>
      </c>
      <c r="JY410" s="1">
        <v>0</v>
      </c>
      <c r="JZ410" s="1">
        <v>3</v>
      </c>
      <c r="KA410" s="1">
        <v>0</v>
      </c>
      <c r="KB410" s="1">
        <v>0</v>
      </c>
      <c r="KC410" s="1">
        <v>0</v>
      </c>
      <c r="KD410" s="1">
        <v>0</v>
      </c>
      <c r="KE410" s="1">
        <v>3</v>
      </c>
      <c r="KF410" s="1">
        <v>3</v>
      </c>
      <c r="KG410" s="1">
        <v>3</v>
      </c>
      <c r="KH410" s="1">
        <v>0</v>
      </c>
      <c r="KI410" s="1">
        <v>3</v>
      </c>
      <c r="KJ410" s="1">
        <v>0</v>
      </c>
      <c r="KK410" s="1">
        <v>3</v>
      </c>
      <c r="KL410" s="1">
        <v>0</v>
      </c>
      <c r="KM410" s="1">
        <v>0</v>
      </c>
      <c r="KN410" s="1">
        <v>3</v>
      </c>
      <c r="KO410" s="1">
        <v>3</v>
      </c>
      <c r="KP410" s="1">
        <v>3</v>
      </c>
      <c r="KQ410" s="1">
        <v>3</v>
      </c>
      <c r="KR410" s="1">
        <v>3</v>
      </c>
      <c r="KS410" s="1">
        <v>6</v>
      </c>
      <c r="KT410" s="1">
        <v>6</v>
      </c>
      <c r="KU410" s="1">
        <v>0</v>
      </c>
      <c r="KV410" s="1">
        <v>0</v>
      </c>
      <c r="KW410" s="1">
        <v>0</v>
      </c>
      <c r="KX410" s="1">
        <v>0</v>
      </c>
      <c r="KY410" s="1">
        <v>3</v>
      </c>
      <c r="KZ410" s="1">
        <v>3</v>
      </c>
      <c r="LA410" s="1">
        <v>3</v>
      </c>
      <c r="LB410" s="1">
        <v>3</v>
      </c>
      <c r="LC410" s="1">
        <v>3</v>
      </c>
      <c r="LD410" s="1">
        <v>1</v>
      </c>
      <c r="LE410" s="1">
        <v>1</v>
      </c>
      <c r="LF410" s="1">
        <v>1</v>
      </c>
      <c r="LG410" s="1">
        <v>0</v>
      </c>
      <c r="LH410" s="1">
        <v>1</v>
      </c>
      <c r="LI410" s="1">
        <v>1</v>
      </c>
      <c r="LJ410" s="1">
        <v>1</v>
      </c>
      <c r="LK410" s="1">
        <v>1</v>
      </c>
      <c r="LL410" s="1">
        <v>8</v>
      </c>
      <c r="LM410" s="1">
        <v>0</v>
      </c>
      <c r="LN410" s="1">
        <v>25</v>
      </c>
      <c r="LO410" s="1">
        <v>25</v>
      </c>
      <c r="LP410" s="1">
        <v>4</v>
      </c>
      <c r="LQ410" s="1">
        <v>0</v>
      </c>
      <c r="LR410" s="1">
        <v>0</v>
      </c>
      <c r="LS410" s="1">
        <v>0</v>
      </c>
      <c r="LT410" s="1">
        <v>0</v>
      </c>
      <c r="LU410" s="1">
        <v>0</v>
      </c>
      <c r="LV410" s="1">
        <v>0</v>
      </c>
      <c r="LW410" s="1">
        <v>1</v>
      </c>
      <c r="LX410" s="1">
        <v>0</v>
      </c>
      <c r="LY410" s="1">
        <v>1</v>
      </c>
      <c r="LZ410" s="1">
        <v>0</v>
      </c>
      <c r="MA410" s="1">
        <v>0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0</v>
      </c>
      <c r="MH410" s="1">
        <v>0</v>
      </c>
      <c r="MI410" s="1">
        <v>0</v>
      </c>
      <c r="MJ410" s="1">
        <v>0</v>
      </c>
      <c r="MK410" s="1">
        <v>0</v>
      </c>
      <c r="ML410" s="1">
        <v>2</v>
      </c>
      <c r="MM410" s="1">
        <v>5</v>
      </c>
      <c r="MN410" s="1">
        <v>0</v>
      </c>
      <c r="MO410" s="1">
        <v>0</v>
      </c>
      <c r="MP410" s="1">
        <v>0</v>
      </c>
      <c r="MQ410" s="1">
        <v>0</v>
      </c>
      <c r="MR410" s="1">
        <v>14</v>
      </c>
      <c r="MS410" s="1">
        <v>7</v>
      </c>
      <c r="MT410" s="1">
        <v>0</v>
      </c>
      <c r="MU410" s="1">
        <v>0</v>
      </c>
      <c r="MV410" s="1">
        <v>1</v>
      </c>
      <c r="MW410" s="1">
        <v>0</v>
      </c>
      <c r="MX410" s="1">
        <v>1</v>
      </c>
      <c r="MY410" s="1">
        <v>0</v>
      </c>
      <c r="MZ410" s="1">
        <v>1</v>
      </c>
      <c r="NA410" s="1">
        <v>0</v>
      </c>
      <c r="NB410" s="1">
        <v>0</v>
      </c>
      <c r="NC410" s="1">
        <v>1</v>
      </c>
      <c r="ND410" s="1">
        <v>0</v>
      </c>
      <c r="NE410" s="1">
        <v>1</v>
      </c>
      <c r="NF410" s="1">
        <v>0</v>
      </c>
      <c r="NG410" s="1">
        <v>1</v>
      </c>
      <c r="NH410" s="1">
        <v>1</v>
      </c>
      <c r="NI410" s="1">
        <v>1</v>
      </c>
      <c r="NJ410" s="1">
        <v>0</v>
      </c>
      <c r="NK410" s="1">
        <v>0</v>
      </c>
      <c r="NL410" s="1">
        <v>0</v>
      </c>
      <c r="NM410" s="1">
        <v>0</v>
      </c>
      <c r="NN410" s="1">
        <v>0</v>
      </c>
      <c r="NO410" s="1">
        <v>0</v>
      </c>
      <c r="NP410" s="1">
        <v>0</v>
      </c>
      <c r="NQ410" s="1">
        <v>0</v>
      </c>
      <c r="NR410" s="1">
        <v>0</v>
      </c>
      <c r="NS410" s="1">
        <v>0</v>
      </c>
      <c r="NT410" s="1">
        <v>0</v>
      </c>
      <c r="NU410" s="1">
        <v>0</v>
      </c>
      <c r="NV410" s="1">
        <v>0</v>
      </c>
      <c r="NW410" s="1">
        <v>0</v>
      </c>
      <c r="NX410" s="1">
        <v>0</v>
      </c>
      <c r="NY410" s="1">
        <v>0</v>
      </c>
      <c r="NZ410" s="1">
        <v>0</v>
      </c>
      <c r="OA410" s="1">
        <v>0</v>
      </c>
      <c r="OB410" s="1">
        <v>0</v>
      </c>
      <c r="OC410" s="1">
        <v>0</v>
      </c>
      <c r="OD410" s="1">
        <v>0</v>
      </c>
      <c r="OE410" s="1">
        <v>0</v>
      </c>
      <c r="OF410" s="1">
        <v>0</v>
      </c>
      <c r="OG410" s="1">
        <v>0</v>
      </c>
      <c r="OH410" s="1">
        <v>0</v>
      </c>
      <c r="OI410" s="1">
        <v>0</v>
      </c>
      <c r="OJ410" s="1">
        <v>0</v>
      </c>
      <c r="OK410" s="1">
        <v>0</v>
      </c>
      <c r="OL410" s="1">
        <v>0</v>
      </c>
      <c r="OM410" s="1">
        <v>0</v>
      </c>
      <c r="ON410" s="1">
        <v>0</v>
      </c>
      <c r="OO410" s="1">
        <v>0</v>
      </c>
      <c r="OP410" s="1">
        <v>0</v>
      </c>
      <c r="OQ410" s="1">
        <v>0</v>
      </c>
      <c r="OR410" s="1">
        <v>0</v>
      </c>
      <c r="OS410" s="1">
        <v>0</v>
      </c>
      <c r="OT410" s="1">
        <v>0</v>
      </c>
      <c r="OU410" s="1">
        <v>0</v>
      </c>
      <c r="OV410" s="1">
        <v>0</v>
      </c>
      <c r="OW410" s="1">
        <v>0</v>
      </c>
      <c r="OX410" s="1">
        <v>0</v>
      </c>
      <c r="OY410" s="1">
        <v>0</v>
      </c>
      <c r="OZ410" s="1">
        <v>0</v>
      </c>
      <c r="PA410" s="1">
        <v>0</v>
      </c>
      <c r="PB410" s="1">
        <v>0</v>
      </c>
      <c r="PC410" s="1">
        <v>0</v>
      </c>
      <c r="PD410" s="1">
        <v>0</v>
      </c>
      <c r="PE410" s="1">
        <v>0</v>
      </c>
      <c r="PF410" s="1">
        <v>0</v>
      </c>
      <c r="PG410" s="1">
        <v>0</v>
      </c>
      <c r="PH410" s="1">
        <v>0</v>
      </c>
      <c r="PI410" s="1">
        <v>0</v>
      </c>
      <c r="PJ410" s="1">
        <v>0</v>
      </c>
      <c r="PK410" s="1">
        <v>0</v>
      </c>
      <c r="PL410" s="1">
        <v>0</v>
      </c>
      <c r="PM410" s="1">
        <v>0</v>
      </c>
      <c r="PN410" s="1">
        <v>0</v>
      </c>
      <c r="PO410" s="1">
        <v>0</v>
      </c>
      <c r="PP410" s="1">
        <v>0</v>
      </c>
      <c r="PQ410" s="1">
        <v>0</v>
      </c>
      <c r="PR410" s="1">
        <v>0</v>
      </c>
      <c r="PS410" s="1">
        <v>0</v>
      </c>
      <c r="PT410" s="1">
        <v>1</v>
      </c>
      <c r="PU410" s="1">
        <v>1</v>
      </c>
      <c r="PV410" s="1">
        <v>4</v>
      </c>
      <c r="PW410" s="1">
        <v>4</v>
      </c>
      <c r="PX410" s="1">
        <v>4</v>
      </c>
      <c r="PY410" s="1">
        <v>4</v>
      </c>
      <c r="PZ410" s="1">
        <v>4</v>
      </c>
      <c r="QA410" s="1">
        <v>4</v>
      </c>
      <c r="QB410" s="1">
        <v>8</v>
      </c>
      <c r="QC410" s="1">
        <v>4</v>
      </c>
      <c r="QD410" s="1">
        <v>4</v>
      </c>
      <c r="QE410" s="1">
        <v>4</v>
      </c>
      <c r="QF410" s="1">
        <v>4</v>
      </c>
      <c r="QG410" s="1">
        <v>4</v>
      </c>
      <c r="QH410" s="1">
        <v>4</v>
      </c>
      <c r="QI410" s="1">
        <v>5</v>
      </c>
      <c r="QJ410" s="1">
        <v>5</v>
      </c>
      <c r="QK410" s="1">
        <v>4</v>
      </c>
      <c r="QL410" s="1">
        <v>4</v>
      </c>
      <c r="QM410" s="1">
        <v>1</v>
      </c>
      <c r="QN410" s="1">
        <v>1</v>
      </c>
      <c r="QO410" s="1">
        <v>0</v>
      </c>
      <c r="QP410" s="1">
        <v>0</v>
      </c>
      <c r="QQ410" s="1">
        <v>0</v>
      </c>
      <c r="QR410" s="1">
        <v>0</v>
      </c>
      <c r="QS410" s="1">
        <v>0</v>
      </c>
      <c r="QT410" s="1">
        <v>0</v>
      </c>
      <c r="QU410" s="1">
        <v>0</v>
      </c>
      <c r="QV410" s="1">
        <v>0</v>
      </c>
      <c r="QW410" s="1">
        <v>1</v>
      </c>
      <c r="QX410" s="1">
        <v>0</v>
      </c>
      <c r="QY410" s="1">
        <v>0</v>
      </c>
      <c r="QZ410" s="1">
        <v>1</v>
      </c>
    </row>
    <row r="411" spans="1:468">
      <c r="A411" s="1">
        <v>2016</v>
      </c>
      <c r="B411" s="1" t="s">
        <v>907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0</v>
      </c>
      <c r="J411" s="1">
        <v>1</v>
      </c>
      <c r="K411" s="1">
        <v>2</v>
      </c>
      <c r="L411" s="1">
        <v>2</v>
      </c>
      <c r="M411" s="1">
        <v>0</v>
      </c>
      <c r="N411" s="1">
        <v>0</v>
      </c>
      <c r="O411" s="1">
        <v>0</v>
      </c>
      <c r="P411" s="1">
        <v>9</v>
      </c>
      <c r="Q411" s="1">
        <v>8</v>
      </c>
      <c r="R411" s="1">
        <v>12</v>
      </c>
      <c r="S411" s="1">
        <v>4</v>
      </c>
      <c r="T411" s="1">
        <v>12</v>
      </c>
      <c r="U411" s="1">
        <v>6</v>
      </c>
      <c r="V411" s="1">
        <v>11</v>
      </c>
      <c r="W411" s="1">
        <v>12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2</v>
      </c>
      <c r="BH411" s="1">
        <v>2</v>
      </c>
      <c r="BI411" s="1">
        <v>8</v>
      </c>
      <c r="BJ411" s="1">
        <v>6</v>
      </c>
      <c r="BK411" s="1">
        <v>1</v>
      </c>
      <c r="BL411" s="1">
        <v>1</v>
      </c>
      <c r="BM411" s="1">
        <v>1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1</v>
      </c>
      <c r="BW411" s="1">
        <v>0</v>
      </c>
      <c r="BX411" s="1">
        <v>1</v>
      </c>
      <c r="BY411" s="1">
        <v>0</v>
      </c>
      <c r="BZ411" s="1">
        <v>0</v>
      </c>
      <c r="CA411" s="1">
        <v>1</v>
      </c>
      <c r="CB411" s="1">
        <v>1</v>
      </c>
      <c r="CC411" s="1">
        <v>1</v>
      </c>
      <c r="CD411" s="1">
        <v>3</v>
      </c>
      <c r="CE411" s="1">
        <v>1</v>
      </c>
      <c r="CF411" s="1">
        <v>1</v>
      </c>
      <c r="CG411" s="1">
        <v>1</v>
      </c>
      <c r="CH411" s="1">
        <v>0</v>
      </c>
      <c r="CI411" s="1">
        <v>1</v>
      </c>
      <c r="CJ411" s="1">
        <v>0</v>
      </c>
      <c r="CK411" s="1">
        <v>1</v>
      </c>
      <c r="CL411" s="1">
        <v>1</v>
      </c>
      <c r="CM411" s="1">
        <v>1</v>
      </c>
      <c r="CN411" s="1">
        <v>0</v>
      </c>
      <c r="CO411" s="1">
        <v>1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2</v>
      </c>
      <c r="CW411" s="1">
        <v>2</v>
      </c>
      <c r="CX411" s="1">
        <v>2</v>
      </c>
      <c r="CY411" s="1">
        <v>4</v>
      </c>
      <c r="CZ411" s="1">
        <v>2</v>
      </c>
      <c r="DA411" s="1">
        <v>2</v>
      </c>
      <c r="DB411" s="1">
        <v>0</v>
      </c>
      <c r="DC411" s="1">
        <v>0</v>
      </c>
      <c r="DD411" s="1">
        <v>2</v>
      </c>
      <c r="DE411" s="1">
        <v>2</v>
      </c>
      <c r="DF411" s="1">
        <v>3</v>
      </c>
      <c r="DG411" s="1">
        <v>3</v>
      </c>
      <c r="DH411" s="1">
        <v>2</v>
      </c>
      <c r="DI411" s="1">
        <v>0</v>
      </c>
      <c r="DJ411" s="1">
        <v>0</v>
      </c>
      <c r="DK411" s="1">
        <v>0</v>
      </c>
      <c r="DL411" s="1">
        <v>1</v>
      </c>
      <c r="DM411" s="1">
        <v>0</v>
      </c>
      <c r="DN411" s="1">
        <v>0</v>
      </c>
      <c r="DO411" s="1">
        <v>0</v>
      </c>
      <c r="DP411" s="1">
        <v>0</v>
      </c>
      <c r="DQ411" s="1">
        <v>1</v>
      </c>
      <c r="DR411" s="1">
        <v>1</v>
      </c>
      <c r="DS411" s="1">
        <v>1</v>
      </c>
      <c r="DT411" s="1">
        <v>1</v>
      </c>
      <c r="DU411" s="1">
        <v>0</v>
      </c>
      <c r="DV411" s="1">
        <v>0</v>
      </c>
      <c r="DW411" s="1">
        <v>0</v>
      </c>
      <c r="DX411" s="1">
        <v>1</v>
      </c>
      <c r="DY411" s="1">
        <v>0</v>
      </c>
      <c r="DZ411" s="1">
        <v>0</v>
      </c>
      <c r="EA411" s="1">
        <v>0</v>
      </c>
      <c r="EB411" s="1">
        <v>1</v>
      </c>
      <c r="EC411" s="1">
        <v>1</v>
      </c>
      <c r="ED411" s="1">
        <v>1</v>
      </c>
      <c r="EE411" s="1">
        <v>1</v>
      </c>
      <c r="EF411" s="1">
        <v>1</v>
      </c>
      <c r="EG411" s="1">
        <v>1</v>
      </c>
      <c r="EH411" s="1">
        <v>1</v>
      </c>
      <c r="EI411" s="1">
        <v>1</v>
      </c>
      <c r="EJ411" s="1">
        <v>0</v>
      </c>
      <c r="EK411" s="1">
        <v>1</v>
      </c>
      <c r="EL411" s="1">
        <v>1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1</v>
      </c>
      <c r="EV411" s="1">
        <v>1</v>
      </c>
      <c r="EW411" s="1">
        <v>0</v>
      </c>
      <c r="EX411" s="1">
        <v>2</v>
      </c>
      <c r="EY411" s="1">
        <v>0</v>
      </c>
      <c r="EZ411" s="1">
        <v>0</v>
      </c>
      <c r="FA411" s="1">
        <v>2</v>
      </c>
      <c r="FB411" s="1">
        <v>2</v>
      </c>
      <c r="FC411" s="1">
        <v>2</v>
      </c>
      <c r="FD411" s="1">
        <v>5</v>
      </c>
      <c r="FE411" s="1">
        <v>2</v>
      </c>
      <c r="FF411" s="1">
        <v>1</v>
      </c>
      <c r="FG411" s="1">
        <v>1</v>
      </c>
      <c r="FH411" s="1">
        <v>0</v>
      </c>
      <c r="FI411" s="1">
        <v>1</v>
      </c>
      <c r="FJ411" s="1">
        <v>2</v>
      </c>
      <c r="FK411" s="1">
        <v>2</v>
      </c>
      <c r="FL411" s="1">
        <v>2</v>
      </c>
      <c r="FM411" s="1">
        <v>2</v>
      </c>
      <c r="FN411" s="1">
        <v>0</v>
      </c>
      <c r="FO411" s="1">
        <v>0</v>
      </c>
      <c r="FP411" s="1">
        <v>0</v>
      </c>
      <c r="FQ411" s="1">
        <v>9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87</v>
      </c>
      <c r="GA411" s="1">
        <v>0</v>
      </c>
      <c r="GB411" s="1">
        <v>0</v>
      </c>
      <c r="GC411" s="1">
        <v>0</v>
      </c>
      <c r="GD411" s="1">
        <v>0</v>
      </c>
      <c r="GE411" s="1">
        <v>87</v>
      </c>
      <c r="GF411" s="1">
        <v>87</v>
      </c>
      <c r="GG411" s="1">
        <v>87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6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18</v>
      </c>
      <c r="HG411" s="1">
        <v>18</v>
      </c>
      <c r="HH411" s="1">
        <v>17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58</v>
      </c>
      <c r="HS411" s="1">
        <v>34</v>
      </c>
      <c r="HT411" s="1">
        <v>58</v>
      </c>
      <c r="HU411" s="1">
        <v>0</v>
      </c>
      <c r="HV411" s="1">
        <v>0</v>
      </c>
      <c r="HW411" s="1">
        <v>0</v>
      </c>
      <c r="HX411" s="1">
        <v>24</v>
      </c>
      <c r="HY411" s="1">
        <v>24</v>
      </c>
      <c r="HZ411" s="1">
        <v>87</v>
      </c>
      <c r="IA411" s="1">
        <v>87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9</v>
      </c>
      <c r="JQ411" s="1">
        <v>9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9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9</v>
      </c>
      <c r="KF411" s="1">
        <v>9</v>
      </c>
      <c r="KG411" s="1">
        <v>9</v>
      </c>
      <c r="KH411" s="1">
        <v>0</v>
      </c>
      <c r="KI411" s="1">
        <v>9</v>
      </c>
      <c r="KJ411" s="1">
        <v>9</v>
      </c>
      <c r="KK411" s="1">
        <v>9</v>
      </c>
      <c r="KL411" s="1">
        <v>0</v>
      </c>
      <c r="KM411" s="1">
        <v>0</v>
      </c>
      <c r="KN411" s="1">
        <v>0</v>
      </c>
      <c r="KO411" s="1">
        <v>9</v>
      </c>
      <c r="KP411" s="1">
        <v>9</v>
      </c>
      <c r="KQ411" s="1">
        <v>0</v>
      </c>
      <c r="KR411" s="1">
        <v>9</v>
      </c>
      <c r="KS411" s="1">
        <v>18</v>
      </c>
      <c r="KT411" s="1">
        <v>18</v>
      </c>
      <c r="KU411" s="1">
        <v>0</v>
      </c>
      <c r="KV411" s="1">
        <v>0</v>
      </c>
      <c r="KW411" s="1">
        <v>0</v>
      </c>
      <c r="KX411" s="1">
        <v>0</v>
      </c>
      <c r="KY411" s="1">
        <v>9</v>
      </c>
      <c r="KZ411" s="1">
        <v>9</v>
      </c>
      <c r="LA411" s="1">
        <v>9</v>
      </c>
      <c r="LB411" s="1">
        <v>9</v>
      </c>
      <c r="LC411" s="1">
        <v>9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1</v>
      </c>
      <c r="LJ411" s="1">
        <v>1</v>
      </c>
      <c r="LK411" s="1">
        <v>1</v>
      </c>
      <c r="LL411" s="1">
        <v>8</v>
      </c>
      <c r="LM411" s="1">
        <v>0</v>
      </c>
      <c r="LN411" s="1">
        <v>25</v>
      </c>
      <c r="LO411" s="1">
        <v>25</v>
      </c>
      <c r="LP411" s="1">
        <v>5</v>
      </c>
      <c r="LQ411" s="1">
        <v>1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1</v>
      </c>
      <c r="LX411" s="1">
        <v>0</v>
      </c>
      <c r="LY411" s="1">
        <v>1</v>
      </c>
      <c r="LZ411" s="1">
        <v>0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  <c r="MI411" s="1">
        <v>0</v>
      </c>
      <c r="MJ411" s="1">
        <v>0</v>
      </c>
      <c r="MK411" s="1">
        <v>0</v>
      </c>
      <c r="ML411" s="1">
        <v>3</v>
      </c>
      <c r="MM411" s="1">
        <v>4</v>
      </c>
      <c r="MN411" s="1">
        <v>0</v>
      </c>
      <c r="MO411" s="1">
        <v>0</v>
      </c>
      <c r="MP411" s="1">
        <v>0</v>
      </c>
      <c r="MQ411" s="1">
        <v>0</v>
      </c>
      <c r="MR411" s="1">
        <v>0</v>
      </c>
      <c r="MS411" s="1">
        <v>0</v>
      </c>
      <c r="MT411" s="1">
        <v>0</v>
      </c>
      <c r="MU411" s="1">
        <v>0</v>
      </c>
      <c r="MV411" s="1">
        <v>1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1</v>
      </c>
      <c r="ND411" s="1">
        <v>0</v>
      </c>
      <c r="NE411" s="1">
        <v>0</v>
      </c>
      <c r="NF411" s="1">
        <v>0</v>
      </c>
      <c r="NG411" s="1">
        <v>1</v>
      </c>
      <c r="NH411" s="1">
        <v>1</v>
      </c>
      <c r="NI411" s="1">
        <v>1</v>
      </c>
      <c r="NJ411" s="1">
        <v>0</v>
      </c>
      <c r="NK411" s="1">
        <v>0</v>
      </c>
      <c r="NL411" s="1">
        <v>0</v>
      </c>
      <c r="NM411" s="1">
        <v>0</v>
      </c>
      <c r="NN411" s="1">
        <v>0</v>
      </c>
      <c r="NO411" s="1">
        <v>0</v>
      </c>
      <c r="NP411" s="1">
        <v>0</v>
      </c>
      <c r="NQ411" s="1">
        <v>0</v>
      </c>
      <c r="NR411" s="1">
        <v>0</v>
      </c>
      <c r="NS411" s="1">
        <v>0</v>
      </c>
      <c r="NT411" s="1">
        <v>0</v>
      </c>
      <c r="NU411" s="1">
        <v>0</v>
      </c>
      <c r="NV411" s="1">
        <v>0</v>
      </c>
      <c r="NW411" s="1">
        <v>0</v>
      </c>
      <c r="NX411" s="1">
        <v>0</v>
      </c>
      <c r="NY411" s="1">
        <v>0</v>
      </c>
      <c r="NZ411" s="1">
        <v>0</v>
      </c>
      <c r="OA411" s="1">
        <v>0</v>
      </c>
      <c r="OB411" s="1">
        <v>0</v>
      </c>
      <c r="OC411" s="1">
        <v>0</v>
      </c>
      <c r="OD411" s="1">
        <v>0</v>
      </c>
      <c r="OE411" s="1">
        <v>0</v>
      </c>
      <c r="OF411" s="1">
        <v>0</v>
      </c>
      <c r="OG411" s="1">
        <v>0</v>
      </c>
      <c r="OH411" s="1">
        <v>0</v>
      </c>
      <c r="OI411" s="1">
        <v>0</v>
      </c>
      <c r="OJ411" s="1">
        <v>0</v>
      </c>
      <c r="OK411" s="1">
        <v>0</v>
      </c>
      <c r="OL411" s="1">
        <v>0</v>
      </c>
      <c r="OM411" s="1">
        <v>0</v>
      </c>
      <c r="ON411" s="1">
        <v>0</v>
      </c>
      <c r="OO411" s="1">
        <v>0</v>
      </c>
      <c r="OP411" s="1">
        <v>0</v>
      </c>
      <c r="OQ411" s="1">
        <v>0</v>
      </c>
      <c r="OR411" s="1">
        <v>0</v>
      </c>
      <c r="OS411" s="1">
        <v>0</v>
      </c>
      <c r="OT411" s="1">
        <v>0</v>
      </c>
      <c r="OU411" s="1">
        <v>0</v>
      </c>
      <c r="OV411" s="1">
        <v>0</v>
      </c>
      <c r="OW411" s="1">
        <v>0</v>
      </c>
      <c r="OX411" s="1">
        <v>0</v>
      </c>
      <c r="OY411" s="1">
        <v>0</v>
      </c>
      <c r="OZ411" s="1">
        <v>0</v>
      </c>
      <c r="PA411" s="1">
        <v>0</v>
      </c>
      <c r="PB411" s="1">
        <v>0</v>
      </c>
      <c r="PC411" s="1">
        <v>0</v>
      </c>
      <c r="PD411" s="1">
        <v>0</v>
      </c>
      <c r="PE411" s="1">
        <v>0</v>
      </c>
      <c r="PF411" s="1">
        <v>0</v>
      </c>
      <c r="PG411" s="1">
        <v>0</v>
      </c>
      <c r="PH411" s="1">
        <v>0</v>
      </c>
      <c r="PI411" s="1">
        <v>0</v>
      </c>
      <c r="PJ411" s="1">
        <v>0</v>
      </c>
      <c r="PK411" s="1">
        <v>0</v>
      </c>
      <c r="PL411" s="1">
        <v>0</v>
      </c>
      <c r="PM411" s="1">
        <v>0</v>
      </c>
      <c r="PN411" s="1">
        <v>0</v>
      </c>
      <c r="PO411" s="1">
        <v>0</v>
      </c>
      <c r="PP411" s="1">
        <v>0</v>
      </c>
      <c r="PQ411" s="1">
        <v>0</v>
      </c>
      <c r="PR411" s="1">
        <v>0</v>
      </c>
      <c r="PS411" s="1">
        <v>0</v>
      </c>
      <c r="PT411" s="1">
        <v>0</v>
      </c>
      <c r="PU411" s="1">
        <v>1</v>
      </c>
      <c r="PV411" s="1">
        <v>4</v>
      </c>
      <c r="PW411" s="1">
        <v>0</v>
      </c>
      <c r="PX411" s="1">
        <v>0</v>
      </c>
      <c r="PY411" s="1">
        <v>4</v>
      </c>
      <c r="PZ411" s="1">
        <v>4</v>
      </c>
      <c r="QA411" s="1">
        <v>4</v>
      </c>
      <c r="QB411" s="1">
        <v>8</v>
      </c>
      <c r="QC411" s="1">
        <v>4</v>
      </c>
      <c r="QD411" s="1">
        <v>4</v>
      </c>
      <c r="QE411" s="1">
        <v>4</v>
      </c>
      <c r="QF411" s="1">
        <v>4</v>
      </c>
      <c r="QG411" s="1">
        <v>4</v>
      </c>
      <c r="QH411" s="1">
        <v>4</v>
      </c>
      <c r="QI411" s="1">
        <v>5</v>
      </c>
      <c r="QJ411" s="1">
        <v>5</v>
      </c>
      <c r="QK411" s="1">
        <v>4</v>
      </c>
      <c r="QL411" s="1">
        <v>4</v>
      </c>
      <c r="QM411" s="1">
        <v>1</v>
      </c>
      <c r="QN411" s="1">
        <v>1</v>
      </c>
      <c r="QO411" s="1">
        <v>0</v>
      </c>
      <c r="QP411" s="1">
        <v>1</v>
      </c>
      <c r="QQ411" s="1">
        <v>1</v>
      </c>
      <c r="QR411" s="1">
        <v>1</v>
      </c>
      <c r="QS411" s="1">
        <v>2</v>
      </c>
      <c r="QT411" s="1">
        <v>1</v>
      </c>
      <c r="QU411" s="1">
        <v>1</v>
      </c>
      <c r="QV411" s="1">
        <v>1</v>
      </c>
      <c r="QW411" s="1">
        <v>0</v>
      </c>
      <c r="QX411" s="1">
        <v>0</v>
      </c>
      <c r="QY411" s="1">
        <v>1</v>
      </c>
      <c r="QZ411" s="1">
        <v>1</v>
      </c>
    </row>
    <row r="412" spans="1:468">
      <c r="A412" s="1">
        <v>2016</v>
      </c>
      <c r="B412" s="1" t="s">
        <v>908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0</v>
      </c>
      <c r="J412" s="1">
        <v>1</v>
      </c>
      <c r="K412" s="1">
        <v>2</v>
      </c>
      <c r="L412" s="1">
        <v>2</v>
      </c>
      <c r="M412" s="1">
        <v>0</v>
      </c>
      <c r="N412" s="1">
        <v>0</v>
      </c>
      <c r="O412" s="1">
        <v>0</v>
      </c>
      <c r="P412" s="1">
        <v>11</v>
      </c>
      <c r="Q412" s="1">
        <v>9</v>
      </c>
      <c r="R412" s="1">
        <v>14</v>
      </c>
      <c r="S412" s="1">
        <v>6</v>
      </c>
      <c r="T412" s="1">
        <v>14</v>
      </c>
      <c r="U412" s="1">
        <v>9</v>
      </c>
      <c r="V412" s="1">
        <v>12</v>
      </c>
      <c r="W412" s="1">
        <v>14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1</v>
      </c>
      <c r="BH412" s="1">
        <v>7</v>
      </c>
      <c r="BI412" s="1">
        <v>11</v>
      </c>
      <c r="BJ412" s="1">
        <v>10</v>
      </c>
      <c r="BK412" s="1">
        <v>1</v>
      </c>
      <c r="BL412" s="1">
        <v>1</v>
      </c>
      <c r="BM412" s="1">
        <v>1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1</v>
      </c>
      <c r="BW412" s="1">
        <v>0</v>
      </c>
      <c r="BX412" s="1">
        <v>1</v>
      </c>
      <c r="BY412" s="1">
        <v>0</v>
      </c>
      <c r="BZ412" s="1">
        <v>0</v>
      </c>
      <c r="CA412" s="1">
        <v>1</v>
      </c>
      <c r="CB412" s="1">
        <v>1</v>
      </c>
      <c r="CC412" s="1">
        <v>1</v>
      </c>
      <c r="CD412" s="1">
        <v>3</v>
      </c>
      <c r="CE412" s="1">
        <v>1</v>
      </c>
      <c r="CF412" s="1">
        <v>1</v>
      </c>
      <c r="CG412" s="1">
        <v>1</v>
      </c>
      <c r="CH412" s="1">
        <v>0</v>
      </c>
      <c r="CI412" s="1">
        <v>1</v>
      </c>
      <c r="CJ412" s="1">
        <v>0</v>
      </c>
      <c r="CK412" s="1">
        <v>1</v>
      </c>
      <c r="CL412" s="1">
        <v>1</v>
      </c>
      <c r="CM412" s="1">
        <v>1</v>
      </c>
      <c r="CN412" s="1">
        <v>0</v>
      </c>
      <c r="CO412" s="1">
        <v>1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2</v>
      </c>
      <c r="CW412" s="1">
        <v>2</v>
      </c>
      <c r="CX412" s="1">
        <v>2</v>
      </c>
      <c r="CY412" s="1">
        <v>4</v>
      </c>
      <c r="CZ412" s="1">
        <v>2</v>
      </c>
      <c r="DA412" s="1">
        <v>2</v>
      </c>
      <c r="DB412" s="1">
        <v>0</v>
      </c>
      <c r="DC412" s="1">
        <v>0</v>
      </c>
      <c r="DD412" s="1">
        <v>2</v>
      </c>
      <c r="DE412" s="1">
        <v>2</v>
      </c>
      <c r="DF412" s="1">
        <v>3</v>
      </c>
      <c r="DG412" s="1">
        <v>3</v>
      </c>
      <c r="DH412" s="1">
        <v>2</v>
      </c>
      <c r="DI412" s="1">
        <v>0</v>
      </c>
      <c r="DJ412" s="1">
        <v>0</v>
      </c>
      <c r="DK412" s="1">
        <v>0</v>
      </c>
      <c r="DL412" s="1">
        <v>1</v>
      </c>
      <c r="DM412" s="1">
        <v>0</v>
      </c>
      <c r="DN412" s="1">
        <v>0</v>
      </c>
      <c r="DO412" s="1">
        <v>0</v>
      </c>
      <c r="DP412" s="1">
        <v>0</v>
      </c>
      <c r="DQ412" s="1">
        <v>1</v>
      </c>
      <c r="DR412" s="1">
        <v>1</v>
      </c>
      <c r="DS412" s="1">
        <v>1</v>
      </c>
      <c r="DT412" s="1">
        <v>1</v>
      </c>
      <c r="DU412" s="1">
        <v>0</v>
      </c>
      <c r="DV412" s="1">
        <v>0</v>
      </c>
      <c r="DW412" s="1">
        <v>0</v>
      </c>
      <c r="DX412" s="1">
        <v>1</v>
      </c>
      <c r="DY412" s="1">
        <v>0</v>
      </c>
      <c r="DZ412" s="1">
        <v>0</v>
      </c>
      <c r="EA412" s="1">
        <v>0</v>
      </c>
      <c r="EB412" s="1">
        <v>1</v>
      </c>
      <c r="EC412" s="1">
        <v>1</v>
      </c>
      <c r="ED412" s="1">
        <v>1</v>
      </c>
      <c r="EE412" s="1">
        <v>1</v>
      </c>
      <c r="EF412" s="1">
        <v>1</v>
      </c>
      <c r="EG412" s="1">
        <v>1</v>
      </c>
      <c r="EH412" s="1">
        <v>1</v>
      </c>
      <c r="EI412" s="1">
        <v>1</v>
      </c>
      <c r="EJ412" s="1">
        <v>0</v>
      </c>
      <c r="EK412" s="1">
        <v>1</v>
      </c>
      <c r="EL412" s="1">
        <v>1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1</v>
      </c>
      <c r="EV412" s="1">
        <v>1</v>
      </c>
      <c r="EW412" s="1">
        <v>0</v>
      </c>
      <c r="EX412" s="1">
        <v>3</v>
      </c>
      <c r="EY412" s="1">
        <v>0</v>
      </c>
      <c r="EZ412" s="1">
        <v>0</v>
      </c>
      <c r="FA412" s="1">
        <v>3</v>
      </c>
      <c r="FB412" s="1">
        <v>3</v>
      </c>
      <c r="FC412" s="1">
        <v>3</v>
      </c>
      <c r="FD412" s="1">
        <v>7</v>
      </c>
      <c r="FE412" s="1">
        <v>3</v>
      </c>
      <c r="FF412" s="1">
        <v>2</v>
      </c>
      <c r="FG412" s="1">
        <v>2</v>
      </c>
      <c r="FH412" s="1">
        <v>0</v>
      </c>
      <c r="FI412" s="1">
        <v>2</v>
      </c>
      <c r="FJ412" s="1">
        <v>3</v>
      </c>
      <c r="FK412" s="1">
        <v>3</v>
      </c>
      <c r="FL412" s="1">
        <v>4</v>
      </c>
      <c r="FM412" s="1">
        <v>4</v>
      </c>
      <c r="FN412" s="1">
        <v>0</v>
      </c>
      <c r="FO412" s="1">
        <v>0</v>
      </c>
      <c r="FP412" s="1">
        <v>0</v>
      </c>
      <c r="FQ412" s="1">
        <v>5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32</v>
      </c>
      <c r="GA412" s="1">
        <v>0</v>
      </c>
      <c r="GB412" s="1">
        <v>0</v>
      </c>
      <c r="GC412" s="1">
        <v>0</v>
      </c>
      <c r="GD412" s="1">
        <v>0</v>
      </c>
      <c r="GE412" s="1">
        <v>32</v>
      </c>
      <c r="GF412" s="1">
        <v>32</v>
      </c>
      <c r="GG412" s="1">
        <v>32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7</v>
      </c>
      <c r="GT412" s="1">
        <v>8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3</v>
      </c>
      <c r="HB412" s="1">
        <v>3</v>
      </c>
      <c r="HC412" s="1">
        <v>3</v>
      </c>
      <c r="HD412" s="1">
        <v>0</v>
      </c>
      <c r="HE412" s="1">
        <v>4</v>
      </c>
      <c r="HF412" s="1">
        <v>17</v>
      </c>
      <c r="HG412" s="1">
        <v>17</v>
      </c>
      <c r="HH412" s="1">
        <v>1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14</v>
      </c>
      <c r="HS412" s="1">
        <v>14</v>
      </c>
      <c r="HT412" s="1">
        <v>14</v>
      </c>
      <c r="HU412" s="1">
        <v>0</v>
      </c>
      <c r="HV412" s="1">
        <v>0</v>
      </c>
      <c r="HW412" s="1">
        <v>0</v>
      </c>
      <c r="HX412" s="1">
        <v>4</v>
      </c>
      <c r="HY412" s="1">
        <v>4</v>
      </c>
      <c r="HZ412" s="1">
        <v>32</v>
      </c>
      <c r="IA412" s="1">
        <v>32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6</v>
      </c>
      <c r="JQ412" s="1">
        <v>6</v>
      </c>
      <c r="JR412" s="1">
        <v>0</v>
      </c>
      <c r="JS412" s="1">
        <v>0</v>
      </c>
      <c r="JT412" s="1">
        <v>0</v>
      </c>
      <c r="JU412" s="1">
        <v>0</v>
      </c>
      <c r="JV412" s="1">
        <v>0</v>
      </c>
      <c r="JW412" s="1">
        <v>0</v>
      </c>
      <c r="JX412" s="1">
        <v>6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6</v>
      </c>
      <c r="KF412" s="1">
        <v>6</v>
      </c>
      <c r="KG412" s="1">
        <v>6</v>
      </c>
      <c r="KH412" s="1">
        <v>0</v>
      </c>
      <c r="KI412" s="1">
        <v>6</v>
      </c>
      <c r="KJ412" s="1">
        <v>6</v>
      </c>
      <c r="KK412" s="1">
        <v>6</v>
      </c>
      <c r="KL412" s="1">
        <v>0</v>
      </c>
      <c r="KM412" s="1">
        <v>0</v>
      </c>
      <c r="KN412" s="1">
        <v>0</v>
      </c>
      <c r="KO412" s="1">
        <v>6</v>
      </c>
      <c r="KP412" s="1">
        <v>6</v>
      </c>
      <c r="KQ412" s="1">
        <v>0</v>
      </c>
      <c r="KR412" s="1">
        <v>6</v>
      </c>
      <c r="KS412" s="1">
        <v>12</v>
      </c>
      <c r="KT412" s="1">
        <v>12</v>
      </c>
      <c r="KU412" s="1">
        <v>0</v>
      </c>
      <c r="KV412" s="1">
        <v>0</v>
      </c>
      <c r="KW412" s="1">
        <v>0</v>
      </c>
      <c r="KX412" s="1">
        <v>0</v>
      </c>
      <c r="KY412" s="1">
        <v>6</v>
      </c>
      <c r="KZ412" s="1">
        <v>6</v>
      </c>
      <c r="LA412" s="1">
        <v>6</v>
      </c>
      <c r="LB412" s="1">
        <v>6</v>
      </c>
      <c r="LC412" s="1">
        <v>6</v>
      </c>
      <c r="LD412" s="1">
        <v>0</v>
      </c>
      <c r="LE412" s="1">
        <v>0</v>
      </c>
      <c r="LF412" s="1">
        <v>0</v>
      </c>
      <c r="LG412" s="1">
        <v>0</v>
      </c>
      <c r="LH412" s="1">
        <v>0</v>
      </c>
      <c r="LI412" s="1">
        <v>1</v>
      </c>
      <c r="LJ412" s="1">
        <v>1</v>
      </c>
      <c r="LK412" s="1">
        <v>1</v>
      </c>
      <c r="LL412" s="1">
        <v>8</v>
      </c>
      <c r="LM412" s="1">
        <v>0</v>
      </c>
      <c r="LN412" s="1">
        <v>25</v>
      </c>
      <c r="LO412" s="1">
        <v>25</v>
      </c>
      <c r="LP412" s="1">
        <v>5</v>
      </c>
      <c r="LQ412" s="1">
        <v>1</v>
      </c>
      <c r="LR412" s="1">
        <v>0</v>
      </c>
      <c r="LS412" s="1">
        <v>0</v>
      </c>
      <c r="LT412" s="1">
        <v>0</v>
      </c>
      <c r="LU412" s="1">
        <v>0</v>
      </c>
      <c r="LV412" s="1">
        <v>0</v>
      </c>
      <c r="LW412" s="1">
        <v>1</v>
      </c>
      <c r="LX412" s="1">
        <v>0</v>
      </c>
      <c r="LY412" s="1">
        <v>1</v>
      </c>
      <c r="LZ412" s="1">
        <v>0</v>
      </c>
      <c r="MA412" s="1">
        <v>0</v>
      </c>
      <c r="MB412" s="1">
        <v>0</v>
      </c>
      <c r="MC412" s="1">
        <v>0</v>
      </c>
      <c r="MD412" s="1">
        <v>0</v>
      </c>
      <c r="ME412" s="1">
        <v>0</v>
      </c>
      <c r="MF412" s="1">
        <v>0</v>
      </c>
      <c r="MG412" s="1">
        <v>0</v>
      </c>
      <c r="MH412" s="1">
        <v>0</v>
      </c>
      <c r="MI412" s="1">
        <v>0</v>
      </c>
      <c r="MJ412" s="1">
        <v>0</v>
      </c>
      <c r="MK412" s="1">
        <v>0</v>
      </c>
      <c r="ML412" s="1">
        <v>7</v>
      </c>
      <c r="MM412" s="1">
        <v>2</v>
      </c>
      <c r="MN412" s="1">
        <v>0</v>
      </c>
      <c r="MO412" s="1">
        <v>0</v>
      </c>
      <c r="MP412" s="1">
        <v>0</v>
      </c>
      <c r="MQ412" s="1">
        <v>0</v>
      </c>
      <c r="MR412" s="1">
        <v>0</v>
      </c>
      <c r="MS412" s="1">
        <v>0</v>
      </c>
      <c r="MT412" s="1">
        <v>0</v>
      </c>
      <c r="MU412" s="1">
        <v>0</v>
      </c>
      <c r="MV412" s="1">
        <v>1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2</v>
      </c>
      <c r="ND412" s="1">
        <v>0</v>
      </c>
      <c r="NE412" s="1">
        <v>0</v>
      </c>
      <c r="NF412" s="1">
        <v>0</v>
      </c>
      <c r="NG412" s="1">
        <v>1</v>
      </c>
      <c r="NH412" s="1">
        <v>1</v>
      </c>
      <c r="NI412" s="1">
        <v>1</v>
      </c>
      <c r="NJ412" s="1">
        <v>0</v>
      </c>
      <c r="NK412" s="1">
        <v>0</v>
      </c>
      <c r="NL412" s="1">
        <v>0</v>
      </c>
      <c r="NM412" s="1">
        <v>0</v>
      </c>
      <c r="NN412" s="1">
        <v>0</v>
      </c>
      <c r="NO412" s="1">
        <v>0</v>
      </c>
      <c r="NP412" s="1">
        <v>0</v>
      </c>
      <c r="NQ412" s="1">
        <v>0</v>
      </c>
      <c r="NR412" s="1">
        <v>0</v>
      </c>
      <c r="NS412" s="1">
        <v>0</v>
      </c>
      <c r="NT412" s="1">
        <v>0</v>
      </c>
      <c r="NU412" s="1">
        <v>0</v>
      </c>
      <c r="NV412" s="1">
        <v>0</v>
      </c>
      <c r="NW412" s="1">
        <v>0</v>
      </c>
      <c r="NX412" s="1">
        <v>0</v>
      </c>
      <c r="NY412" s="1">
        <v>0</v>
      </c>
      <c r="NZ412" s="1">
        <v>0</v>
      </c>
      <c r="OA412" s="1">
        <v>0</v>
      </c>
      <c r="OB412" s="1">
        <v>0</v>
      </c>
      <c r="OC412" s="1">
        <v>0</v>
      </c>
      <c r="OD412" s="1">
        <v>0</v>
      </c>
      <c r="OE412" s="1">
        <v>0</v>
      </c>
      <c r="OF412" s="1">
        <v>0</v>
      </c>
      <c r="OG412" s="1">
        <v>0</v>
      </c>
      <c r="OH412" s="1">
        <v>0</v>
      </c>
      <c r="OI412" s="1">
        <v>0</v>
      </c>
      <c r="OJ412" s="1">
        <v>0</v>
      </c>
      <c r="OK412" s="1">
        <v>0</v>
      </c>
      <c r="OL412" s="1">
        <v>0</v>
      </c>
      <c r="OM412" s="1">
        <v>0</v>
      </c>
      <c r="ON412" s="1">
        <v>0</v>
      </c>
      <c r="OO412" s="1">
        <v>0</v>
      </c>
      <c r="OP412" s="1">
        <v>0</v>
      </c>
      <c r="OQ412" s="1">
        <v>0</v>
      </c>
      <c r="OR412" s="1">
        <v>0</v>
      </c>
      <c r="OS412" s="1">
        <v>0</v>
      </c>
      <c r="OT412" s="1">
        <v>0</v>
      </c>
      <c r="OU412" s="1">
        <v>0</v>
      </c>
      <c r="OV412" s="1">
        <v>0</v>
      </c>
      <c r="OW412" s="1">
        <v>0</v>
      </c>
      <c r="OX412" s="1">
        <v>0</v>
      </c>
      <c r="OY412" s="1">
        <v>0</v>
      </c>
      <c r="OZ412" s="1">
        <v>0</v>
      </c>
      <c r="PA412" s="1">
        <v>0</v>
      </c>
      <c r="PB412" s="1">
        <v>0</v>
      </c>
      <c r="PC412" s="1">
        <v>0</v>
      </c>
      <c r="PD412" s="1">
        <v>0</v>
      </c>
      <c r="PE412" s="1">
        <v>0</v>
      </c>
      <c r="PF412" s="1">
        <v>0</v>
      </c>
      <c r="PG412" s="1">
        <v>0</v>
      </c>
      <c r="PH412" s="1">
        <v>0</v>
      </c>
      <c r="PI412" s="1">
        <v>0</v>
      </c>
      <c r="PJ412" s="1">
        <v>0</v>
      </c>
      <c r="PK412" s="1">
        <v>0</v>
      </c>
      <c r="PL412" s="1">
        <v>0</v>
      </c>
      <c r="PM412" s="1">
        <v>0</v>
      </c>
      <c r="PN412" s="1">
        <v>0</v>
      </c>
      <c r="PO412" s="1">
        <v>0</v>
      </c>
      <c r="PP412" s="1">
        <v>0</v>
      </c>
      <c r="PQ412" s="1">
        <v>0</v>
      </c>
      <c r="PR412" s="1">
        <v>0</v>
      </c>
      <c r="PS412" s="1">
        <v>0</v>
      </c>
      <c r="PT412" s="1">
        <v>0</v>
      </c>
      <c r="PU412" s="1">
        <v>1</v>
      </c>
      <c r="PV412" s="1">
        <v>4</v>
      </c>
      <c r="PW412" s="1">
        <v>0</v>
      </c>
      <c r="PX412" s="1">
        <v>0</v>
      </c>
      <c r="PY412" s="1">
        <v>4</v>
      </c>
      <c r="PZ412" s="1">
        <v>4</v>
      </c>
      <c r="QA412" s="1">
        <v>4</v>
      </c>
      <c r="QB412" s="1">
        <v>8</v>
      </c>
      <c r="QC412" s="1">
        <v>4</v>
      </c>
      <c r="QD412" s="1">
        <v>4</v>
      </c>
      <c r="QE412" s="1">
        <v>4</v>
      </c>
      <c r="QF412" s="1">
        <v>4</v>
      </c>
      <c r="QG412" s="1">
        <v>4</v>
      </c>
      <c r="QH412" s="1">
        <v>4</v>
      </c>
      <c r="QI412" s="1">
        <v>5</v>
      </c>
      <c r="QJ412" s="1">
        <v>5</v>
      </c>
      <c r="QK412" s="1">
        <v>4</v>
      </c>
      <c r="QL412" s="1">
        <v>4</v>
      </c>
      <c r="QM412" s="1">
        <v>1</v>
      </c>
      <c r="QN412" s="1">
        <v>1</v>
      </c>
      <c r="QO412" s="1">
        <v>0</v>
      </c>
      <c r="QP412" s="1">
        <v>1</v>
      </c>
      <c r="QQ412" s="1">
        <v>1</v>
      </c>
      <c r="QR412" s="1">
        <v>1</v>
      </c>
      <c r="QS412" s="1">
        <v>2</v>
      </c>
      <c r="QT412" s="1">
        <v>1</v>
      </c>
      <c r="QU412" s="1">
        <v>1</v>
      </c>
      <c r="QV412" s="1">
        <v>1</v>
      </c>
      <c r="QW412" s="1">
        <v>0</v>
      </c>
      <c r="QX412" s="1">
        <v>0</v>
      </c>
      <c r="QY412" s="1">
        <v>0</v>
      </c>
      <c r="QZ412" s="1">
        <v>1</v>
      </c>
    </row>
    <row r="413" spans="1:468">
      <c r="A413" s="1">
        <v>2016</v>
      </c>
      <c r="B413" s="1" t="s">
        <v>909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0</v>
      </c>
      <c r="J413" s="1">
        <v>1</v>
      </c>
      <c r="K413" s="1">
        <v>2</v>
      </c>
      <c r="L413" s="1">
        <v>2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1</v>
      </c>
      <c r="S413" s="1">
        <v>0</v>
      </c>
      <c r="T413" s="1">
        <v>1</v>
      </c>
      <c r="U413" s="1">
        <v>0</v>
      </c>
      <c r="V413" s="1">
        <v>1</v>
      </c>
      <c r="W413" s="1">
        <v>1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1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1</v>
      </c>
      <c r="BT413" s="1">
        <v>0</v>
      </c>
      <c r="BU413" s="1">
        <v>0</v>
      </c>
      <c r="BV413" s="1">
        <v>1</v>
      </c>
      <c r="BW413" s="1">
        <v>0</v>
      </c>
      <c r="BX413" s="1">
        <v>1</v>
      </c>
      <c r="BY413" s="1">
        <v>0</v>
      </c>
      <c r="BZ413" s="1">
        <v>0</v>
      </c>
      <c r="CA413" s="1">
        <v>1</v>
      </c>
      <c r="CB413" s="1">
        <v>1</v>
      </c>
      <c r="CC413" s="1">
        <v>1</v>
      </c>
      <c r="CD413" s="1">
        <v>3</v>
      </c>
      <c r="CE413" s="1">
        <v>1</v>
      </c>
      <c r="CF413" s="1">
        <v>0</v>
      </c>
      <c r="CG413" s="1">
        <v>1</v>
      </c>
      <c r="CH413" s="1">
        <v>0</v>
      </c>
      <c r="CI413" s="1">
        <v>1</v>
      </c>
      <c r="CJ413" s="1">
        <v>0</v>
      </c>
      <c r="CK413" s="1">
        <v>1</v>
      </c>
      <c r="CL413" s="1">
        <v>0</v>
      </c>
      <c r="CM413" s="1">
        <v>0</v>
      </c>
      <c r="CN413" s="1">
        <v>0</v>
      </c>
      <c r="CO413" s="1">
        <v>1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1</v>
      </c>
      <c r="CW413" s="1">
        <v>1</v>
      </c>
      <c r="CX413" s="1">
        <v>1</v>
      </c>
      <c r="CY413" s="1">
        <v>2</v>
      </c>
      <c r="CZ413" s="1">
        <v>1</v>
      </c>
      <c r="DA413" s="1">
        <v>1</v>
      </c>
      <c r="DB413" s="1">
        <v>0</v>
      </c>
      <c r="DC413" s="1">
        <v>0</v>
      </c>
      <c r="DD413" s="1">
        <v>1</v>
      </c>
      <c r="DE413" s="1">
        <v>1</v>
      </c>
      <c r="DF413" s="1">
        <v>1</v>
      </c>
      <c r="DG413" s="1">
        <v>1</v>
      </c>
      <c r="DH413" s="1">
        <v>1</v>
      </c>
      <c r="DI413" s="1">
        <v>0</v>
      </c>
      <c r="DJ413" s="1">
        <v>0</v>
      </c>
      <c r="DK413" s="1">
        <v>0</v>
      </c>
      <c r="DL413" s="1">
        <v>3</v>
      </c>
      <c r="DM413" s="1">
        <v>0</v>
      </c>
      <c r="DN413" s="1">
        <v>0</v>
      </c>
      <c r="DO413" s="1">
        <v>0</v>
      </c>
      <c r="DP413" s="1">
        <v>0</v>
      </c>
      <c r="DQ413" s="1">
        <v>3</v>
      </c>
      <c r="DR413" s="1">
        <v>3</v>
      </c>
      <c r="DS413" s="1">
        <v>3</v>
      </c>
      <c r="DT413" s="1">
        <v>3</v>
      </c>
      <c r="DU413" s="1">
        <v>2</v>
      </c>
      <c r="DV413" s="1">
        <v>0</v>
      </c>
      <c r="DW413" s="1">
        <v>0</v>
      </c>
      <c r="DX413" s="1">
        <v>3</v>
      </c>
      <c r="DY413" s="1">
        <v>0</v>
      </c>
      <c r="DZ413" s="1">
        <v>0</v>
      </c>
      <c r="EA413" s="1">
        <v>0</v>
      </c>
      <c r="EB413" s="1">
        <v>1</v>
      </c>
      <c r="EC413" s="1">
        <v>1</v>
      </c>
      <c r="ED413" s="1">
        <v>1</v>
      </c>
      <c r="EE413" s="1">
        <v>1</v>
      </c>
      <c r="EF413" s="1">
        <v>1</v>
      </c>
      <c r="EG413" s="1">
        <v>1</v>
      </c>
      <c r="EH413" s="1">
        <v>1</v>
      </c>
      <c r="EI413" s="1">
        <v>1</v>
      </c>
      <c r="EJ413" s="1">
        <v>0</v>
      </c>
      <c r="EK413" s="1">
        <v>1</v>
      </c>
      <c r="EL413" s="1">
        <v>1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1</v>
      </c>
      <c r="EV413" s="1">
        <v>1</v>
      </c>
      <c r="EW413" s="1">
        <v>0</v>
      </c>
      <c r="EX413" s="1">
        <v>2</v>
      </c>
      <c r="EY413" s="1">
        <v>0</v>
      </c>
      <c r="EZ413" s="1">
        <v>0</v>
      </c>
      <c r="FA413" s="1">
        <v>2</v>
      </c>
      <c r="FB413" s="1">
        <v>2</v>
      </c>
      <c r="FC413" s="1">
        <v>2</v>
      </c>
      <c r="FD413" s="1">
        <v>5</v>
      </c>
      <c r="FE413" s="1">
        <v>2</v>
      </c>
      <c r="FF413" s="1">
        <v>1</v>
      </c>
      <c r="FG413" s="1">
        <v>1</v>
      </c>
      <c r="FH413" s="1">
        <v>0</v>
      </c>
      <c r="FI413" s="1">
        <v>1</v>
      </c>
      <c r="FJ413" s="1">
        <v>1</v>
      </c>
      <c r="FK413" s="1">
        <v>2</v>
      </c>
      <c r="FL413" s="1">
        <v>2</v>
      </c>
      <c r="FM413" s="1">
        <v>2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0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1</v>
      </c>
      <c r="LJ413" s="1">
        <v>1</v>
      </c>
      <c r="LK413" s="1">
        <v>1</v>
      </c>
      <c r="LL413" s="1">
        <v>8</v>
      </c>
      <c r="LM413" s="1">
        <v>0</v>
      </c>
      <c r="LN413" s="1">
        <v>24</v>
      </c>
      <c r="LO413" s="1">
        <v>24</v>
      </c>
      <c r="LP413" s="1">
        <v>4</v>
      </c>
      <c r="LQ413" s="1">
        <v>1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1</v>
      </c>
      <c r="LX413" s="1">
        <v>0</v>
      </c>
      <c r="LY413" s="1">
        <v>1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  <c r="MI413" s="1">
        <v>0</v>
      </c>
      <c r="MJ413" s="1">
        <v>0</v>
      </c>
      <c r="MK413" s="1">
        <v>0</v>
      </c>
      <c r="ML413" s="1">
        <v>3</v>
      </c>
      <c r="MM413" s="1">
        <v>0</v>
      </c>
      <c r="MN413" s="1">
        <v>0</v>
      </c>
      <c r="MO413" s="1">
        <v>0</v>
      </c>
      <c r="MP413" s="1">
        <v>0</v>
      </c>
      <c r="MQ413" s="1">
        <v>0</v>
      </c>
      <c r="MR413" s="1">
        <v>0</v>
      </c>
      <c r="MS413" s="1">
        <v>0</v>
      </c>
      <c r="MT413" s="1">
        <v>0</v>
      </c>
      <c r="MU413" s="1">
        <v>0</v>
      </c>
      <c r="MV413" s="1">
        <v>1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0</v>
      </c>
      <c r="NE413" s="1">
        <v>0</v>
      </c>
      <c r="NF413" s="1">
        <v>0</v>
      </c>
      <c r="NG413" s="1">
        <v>0</v>
      </c>
      <c r="NH413" s="1">
        <v>0</v>
      </c>
      <c r="NI413" s="1">
        <v>0</v>
      </c>
      <c r="NJ413" s="1">
        <v>0</v>
      </c>
      <c r="NK413" s="1">
        <v>0</v>
      </c>
      <c r="NL413" s="1">
        <v>0</v>
      </c>
      <c r="NM413" s="1">
        <v>0</v>
      </c>
      <c r="NN413" s="1">
        <v>0</v>
      </c>
      <c r="NO413" s="1">
        <v>0</v>
      </c>
      <c r="NP413" s="1">
        <v>0</v>
      </c>
      <c r="NQ413" s="1">
        <v>0</v>
      </c>
      <c r="NR413" s="1">
        <v>0</v>
      </c>
      <c r="NS413" s="1">
        <v>0</v>
      </c>
      <c r="NT413" s="1">
        <v>0</v>
      </c>
      <c r="NU413" s="1">
        <v>0</v>
      </c>
      <c r="NV413" s="1">
        <v>0</v>
      </c>
      <c r="NW413" s="1">
        <v>0</v>
      </c>
      <c r="NX413" s="1">
        <v>0</v>
      </c>
      <c r="NY413" s="1">
        <v>0</v>
      </c>
      <c r="NZ413" s="1">
        <v>0</v>
      </c>
      <c r="OA413" s="1">
        <v>0</v>
      </c>
      <c r="OB413" s="1">
        <v>0</v>
      </c>
      <c r="OC413" s="1">
        <v>0</v>
      </c>
      <c r="OD413" s="1">
        <v>0</v>
      </c>
      <c r="OE413" s="1">
        <v>0</v>
      </c>
      <c r="OF413" s="1">
        <v>0</v>
      </c>
      <c r="OG413" s="1">
        <v>0</v>
      </c>
      <c r="OH413" s="1">
        <v>0</v>
      </c>
      <c r="OI413" s="1">
        <v>0</v>
      </c>
      <c r="OJ413" s="1">
        <v>0</v>
      </c>
      <c r="OK413" s="1">
        <v>0</v>
      </c>
      <c r="OL413" s="1">
        <v>0</v>
      </c>
      <c r="OM413" s="1">
        <v>0</v>
      </c>
      <c r="ON413" s="1">
        <v>0</v>
      </c>
      <c r="OO413" s="1">
        <v>0</v>
      </c>
      <c r="OP413" s="1">
        <v>3</v>
      </c>
      <c r="OQ413" s="1">
        <v>0</v>
      </c>
      <c r="OR413" s="1">
        <v>3</v>
      </c>
      <c r="OS413" s="1">
        <v>0</v>
      </c>
      <c r="OT413" s="1">
        <v>0</v>
      </c>
      <c r="OU413" s="1">
        <v>0</v>
      </c>
      <c r="OV413" s="1">
        <v>0</v>
      </c>
      <c r="OW413" s="1">
        <v>0</v>
      </c>
      <c r="OX413" s="1">
        <v>0</v>
      </c>
      <c r="OY413" s="1">
        <v>3</v>
      </c>
      <c r="OZ413" s="1">
        <v>3</v>
      </c>
      <c r="PA413" s="1">
        <v>3</v>
      </c>
      <c r="PB413" s="1">
        <v>0</v>
      </c>
      <c r="PC413" s="1">
        <v>0</v>
      </c>
      <c r="PD413" s="1">
        <v>0</v>
      </c>
      <c r="PE413" s="1">
        <v>0</v>
      </c>
      <c r="PF413" s="1">
        <v>3</v>
      </c>
      <c r="PG413" s="1">
        <v>0</v>
      </c>
      <c r="PH413" s="1">
        <v>3</v>
      </c>
      <c r="PI413" s="1">
        <v>3</v>
      </c>
      <c r="PJ413" s="1">
        <v>0</v>
      </c>
      <c r="PK413" s="1">
        <v>3</v>
      </c>
      <c r="PL413" s="1">
        <v>6</v>
      </c>
      <c r="PM413" s="1">
        <v>6</v>
      </c>
      <c r="PN413" s="1">
        <v>3</v>
      </c>
      <c r="PO413" s="1">
        <v>3</v>
      </c>
      <c r="PP413" s="1">
        <v>3</v>
      </c>
      <c r="PQ413" s="1">
        <v>3</v>
      </c>
      <c r="PR413" s="1">
        <v>3</v>
      </c>
      <c r="PS413" s="1">
        <v>3</v>
      </c>
      <c r="PT413" s="1">
        <v>0</v>
      </c>
      <c r="PU413" s="1">
        <v>1</v>
      </c>
      <c r="PV413" s="1">
        <v>4</v>
      </c>
      <c r="PW413" s="1">
        <v>0</v>
      </c>
      <c r="PX413" s="1">
        <v>0</v>
      </c>
      <c r="PY413" s="1">
        <v>4</v>
      </c>
      <c r="PZ413" s="1">
        <v>4</v>
      </c>
      <c r="QA413" s="1">
        <v>4</v>
      </c>
      <c r="QB413" s="1">
        <v>8</v>
      </c>
      <c r="QC413" s="1">
        <v>4</v>
      </c>
      <c r="QD413" s="1">
        <v>4</v>
      </c>
      <c r="QE413" s="1">
        <v>4</v>
      </c>
      <c r="QF413" s="1">
        <v>4</v>
      </c>
      <c r="QG413" s="1">
        <v>4</v>
      </c>
      <c r="QH413" s="1">
        <v>4</v>
      </c>
      <c r="QI413" s="1">
        <v>5</v>
      </c>
      <c r="QJ413" s="1">
        <v>5</v>
      </c>
      <c r="QK413" s="1">
        <v>4</v>
      </c>
      <c r="QL413" s="1">
        <v>4</v>
      </c>
      <c r="QM413" s="1">
        <v>1</v>
      </c>
      <c r="QN413" s="1">
        <v>1</v>
      </c>
      <c r="QO413" s="1">
        <v>0</v>
      </c>
      <c r="QP413" s="1">
        <v>1</v>
      </c>
      <c r="QQ413" s="1">
        <v>1</v>
      </c>
      <c r="QR413" s="1">
        <v>1</v>
      </c>
      <c r="QS413" s="1">
        <v>2</v>
      </c>
      <c r="QT413" s="1">
        <v>1</v>
      </c>
      <c r="QU413" s="1">
        <v>1</v>
      </c>
      <c r="QV413" s="1">
        <v>1</v>
      </c>
      <c r="QW413" s="1">
        <v>0</v>
      </c>
      <c r="QX413" s="1">
        <v>0</v>
      </c>
      <c r="QY413" s="1">
        <v>1</v>
      </c>
      <c r="QZ413" s="1">
        <v>1</v>
      </c>
    </row>
    <row r="414" spans="1:468">
      <c r="A414" s="1">
        <v>2016</v>
      </c>
      <c r="B414" s="1" t="s">
        <v>910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0</v>
      </c>
      <c r="J414" s="1">
        <v>1</v>
      </c>
      <c r="K414" s="1">
        <v>2</v>
      </c>
      <c r="L414" s="1">
        <v>2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1</v>
      </c>
      <c r="S414" s="1">
        <v>0</v>
      </c>
      <c r="T414" s="1">
        <v>1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1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1</v>
      </c>
      <c r="BT414" s="1">
        <v>0</v>
      </c>
      <c r="BU414" s="1">
        <v>0</v>
      </c>
      <c r="BV414" s="1">
        <v>1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1</v>
      </c>
      <c r="CW414" s="1">
        <v>1</v>
      </c>
      <c r="CX414" s="1">
        <v>1</v>
      </c>
      <c r="CY414" s="1">
        <v>2</v>
      </c>
      <c r="CZ414" s="1">
        <v>1</v>
      </c>
      <c r="DA414" s="1">
        <v>1</v>
      </c>
      <c r="DB414" s="1">
        <v>0</v>
      </c>
      <c r="DC414" s="1">
        <v>0</v>
      </c>
      <c r="DD414" s="1">
        <v>1</v>
      </c>
      <c r="DE414" s="1">
        <v>1</v>
      </c>
      <c r="DF414" s="1">
        <v>1</v>
      </c>
      <c r="DG414" s="1">
        <v>1</v>
      </c>
      <c r="DH414" s="1">
        <v>1</v>
      </c>
      <c r="DI414" s="1">
        <v>0</v>
      </c>
      <c r="DJ414" s="1">
        <v>0</v>
      </c>
      <c r="DK414" s="1">
        <v>0</v>
      </c>
      <c r="DL414" s="1">
        <v>3</v>
      </c>
      <c r="DM414" s="1">
        <v>0</v>
      </c>
      <c r="DN414" s="1">
        <v>0</v>
      </c>
      <c r="DO414" s="1">
        <v>0</v>
      </c>
      <c r="DP414" s="1">
        <v>0</v>
      </c>
      <c r="DQ414" s="1">
        <v>3</v>
      </c>
      <c r="DR414" s="1">
        <v>3</v>
      </c>
      <c r="DS414" s="1">
        <v>3</v>
      </c>
      <c r="DT414" s="1">
        <v>3</v>
      </c>
      <c r="DU414" s="1">
        <v>2</v>
      </c>
      <c r="DV414" s="1">
        <v>0</v>
      </c>
      <c r="DW414" s="1">
        <v>0</v>
      </c>
      <c r="DX414" s="1">
        <v>3</v>
      </c>
      <c r="DY414" s="1">
        <v>0</v>
      </c>
      <c r="DZ414" s="1">
        <v>0</v>
      </c>
      <c r="EA414" s="1">
        <v>0</v>
      </c>
      <c r="EB414" s="1">
        <v>1</v>
      </c>
      <c r="EC414" s="1">
        <v>1</v>
      </c>
      <c r="ED414" s="1">
        <v>1</v>
      </c>
      <c r="EE414" s="1">
        <v>1</v>
      </c>
      <c r="EF414" s="1">
        <v>1</v>
      </c>
      <c r="EG414" s="1">
        <v>1</v>
      </c>
      <c r="EH414" s="1">
        <v>1</v>
      </c>
      <c r="EI414" s="1">
        <v>1</v>
      </c>
      <c r="EJ414" s="1">
        <v>0</v>
      </c>
      <c r="EK414" s="1">
        <v>1</v>
      </c>
      <c r="EL414" s="1">
        <v>1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1</v>
      </c>
      <c r="EV414" s="1">
        <v>1</v>
      </c>
      <c r="EW414" s="1">
        <v>0</v>
      </c>
      <c r="EX414" s="1">
        <v>3</v>
      </c>
      <c r="EY414" s="1">
        <v>0</v>
      </c>
      <c r="EZ414" s="1">
        <v>0</v>
      </c>
      <c r="FA414" s="1">
        <v>3</v>
      </c>
      <c r="FB414" s="1">
        <v>3</v>
      </c>
      <c r="FC414" s="1">
        <v>3</v>
      </c>
      <c r="FD414" s="1">
        <v>8</v>
      </c>
      <c r="FE414" s="1">
        <v>3</v>
      </c>
      <c r="FF414" s="1">
        <v>2</v>
      </c>
      <c r="FG414" s="1">
        <v>2</v>
      </c>
      <c r="FH414" s="1">
        <v>0</v>
      </c>
      <c r="FI414" s="1">
        <v>2</v>
      </c>
      <c r="FJ414" s="1">
        <v>1</v>
      </c>
      <c r="FK414" s="1">
        <v>3</v>
      </c>
      <c r="FL414" s="1">
        <v>2</v>
      </c>
      <c r="FM414" s="1">
        <v>2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0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0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0</v>
      </c>
      <c r="KT414" s="1">
        <v>0</v>
      </c>
      <c r="KU414" s="1">
        <v>0</v>
      </c>
      <c r="KV414" s="1">
        <v>0</v>
      </c>
      <c r="KW414" s="1">
        <v>0</v>
      </c>
      <c r="KX414" s="1">
        <v>0</v>
      </c>
      <c r="KY414" s="1">
        <v>0</v>
      </c>
      <c r="KZ414" s="1">
        <v>0</v>
      </c>
      <c r="LA414" s="1">
        <v>0</v>
      </c>
      <c r="LB414" s="1">
        <v>0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1</v>
      </c>
      <c r="LJ414" s="1">
        <v>1</v>
      </c>
      <c r="LK414" s="1">
        <v>1</v>
      </c>
      <c r="LL414" s="1">
        <v>8</v>
      </c>
      <c r="LM414" s="1">
        <v>0</v>
      </c>
      <c r="LN414" s="1">
        <v>24</v>
      </c>
      <c r="LO414" s="1">
        <v>24</v>
      </c>
      <c r="LP414" s="1">
        <v>4</v>
      </c>
      <c r="LQ414" s="1">
        <v>1</v>
      </c>
      <c r="LR414" s="1">
        <v>0</v>
      </c>
      <c r="LS414" s="1">
        <v>0</v>
      </c>
      <c r="LT414" s="1">
        <v>0</v>
      </c>
      <c r="LU414" s="1">
        <v>0</v>
      </c>
      <c r="LV414" s="1">
        <v>0</v>
      </c>
      <c r="LW414" s="1">
        <v>1</v>
      </c>
      <c r="LX414" s="1">
        <v>0</v>
      </c>
      <c r="LY414" s="1">
        <v>1</v>
      </c>
      <c r="LZ414" s="1">
        <v>0</v>
      </c>
      <c r="MA414" s="1">
        <v>0</v>
      </c>
      <c r="MB414" s="1">
        <v>0</v>
      </c>
      <c r="MC414" s="1">
        <v>0</v>
      </c>
      <c r="MD414" s="1">
        <v>0</v>
      </c>
      <c r="ME414" s="1">
        <v>0</v>
      </c>
      <c r="MF414" s="1">
        <v>0</v>
      </c>
      <c r="MG414" s="1">
        <v>0</v>
      </c>
      <c r="MH414" s="1">
        <v>0</v>
      </c>
      <c r="MI414" s="1">
        <v>0</v>
      </c>
      <c r="MJ414" s="1">
        <v>0</v>
      </c>
      <c r="MK414" s="1">
        <v>0</v>
      </c>
      <c r="ML414" s="1">
        <v>4</v>
      </c>
      <c r="MM414" s="1">
        <v>0</v>
      </c>
      <c r="MN414" s="1">
        <v>0</v>
      </c>
      <c r="MO414" s="1">
        <v>0</v>
      </c>
      <c r="MP414" s="1">
        <v>0</v>
      </c>
      <c r="MQ414" s="1">
        <v>0</v>
      </c>
      <c r="MR414" s="1">
        <v>0</v>
      </c>
      <c r="MS414" s="1">
        <v>0</v>
      </c>
      <c r="MT414" s="1">
        <v>0</v>
      </c>
      <c r="MU414" s="1">
        <v>0</v>
      </c>
      <c r="MV414" s="1">
        <v>1</v>
      </c>
      <c r="MW414" s="1">
        <v>0</v>
      </c>
      <c r="MX414" s="1">
        <v>0</v>
      </c>
      <c r="MY414" s="1">
        <v>0</v>
      </c>
      <c r="MZ414" s="1">
        <v>0</v>
      </c>
      <c r="NA414" s="1">
        <v>0</v>
      </c>
      <c r="NB414" s="1">
        <v>0</v>
      </c>
      <c r="NC414" s="1">
        <v>0</v>
      </c>
      <c r="ND414" s="1">
        <v>0</v>
      </c>
      <c r="NE414" s="1">
        <v>0</v>
      </c>
      <c r="NF414" s="1">
        <v>0</v>
      </c>
      <c r="NG414" s="1">
        <v>0</v>
      </c>
      <c r="NH414" s="1">
        <v>0</v>
      </c>
      <c r="NI414" s="1">
        <v>0</v>
      </c>
      <c r="NJ414" s="1">
        <v>0</v>
      </c>
      <c r="NK414" s="1">
        <v>0</v>
      </c>
      <c r="NL414" s="1">
        <v>0</v>
      </c>
      <c r="NM414" s="1">
        <v>0</v>
      </c>
      <c r="NN414" s="1">
        <v>0</v>
      </c>
      <c r="NO414" s="1">
        <v>0</v>
      </c>
      <c r="NP414" s="1">
        <v>0</v>
      </c>
      <c r="NQ414" s="1">
        <v>0</v>
      </c>
      <c r="NR414" s="1">
        <v>0</v>
      </c>
      <c r="NS414" s="1">
        <v>0</v>
      </c>
      <c r="NT414" s="1">
        <v>0</v>
      </c>
      <c r="NU414" s="1">
        <v>0</v>
      </c>
      <c r="NV414" s="1">
        <v>0</v>
      </c>
      <c r="NW414" s="1">
        <v>0</v>
      </c>
      <c r="NX414" s="1">
        <v>0</v>
      </c>
      <c r="NY414" s="1">
        <v>0</v>
      </c>
      <c r="NZ414" s="1">
        <v>0</v>
      </c>
      <c r="OA414" s="1">
        <v>0</v>
      </c>
      <c r="OB414" s="1">
        <v>0</v>
      </c>
      <c r="OC414" s="1">
        <v>0</v>
      </c>
      <c r="OD414" s="1">
        <v>0</v>
      </c>
      <c r="OE414" s="1">
        <v>0</v>
      </c>
      <c r="OF414" s="1">
        <v>0</v>
      </c>
      <c r="OG414" s="1">
        <v>0</v>
      </c>
      <c r="OH414" s="1">
        <v>0</v>
      </c>
      <c r="OI414" s="1">
        <v>0</v>
      </c>
      <c r="OJ414" s="1">
        <v>0</v>
      </c>
      <c r="OK414" s="1">
        <v>0</v>
      </c>
      <c r="OL414" s="1">
        <v>0</v>
      </c>
      <c r="OM414" s="1">
        <v>0</v>
      </c>
      <c r="ON414" s="1">
        <v>0</v>
      </c>
      <c r="OO414" s="1">
        <v>0</v>
      </c>
      <c r="OP414" s="1">
        <v>1</v>
      </c>
      <c r="OQ414" s="1">
        <v>0</v>
      </c>
      <c r="OR414" s="1">
        <v>5</v>
      </c>
      <c r="OS414" s="1">
        <v>0</v>
      </c>
      <c r="OT414" s="1">
        <v>0</v>
      </c>
      <c r="OU414" s="1">
        <v>0</v>
      </c>
      <c r="OV414" s="1">
        <v>0</v>
      </c>
      <c r="OW414" s="1">
        <v>0</v>
      </c>
      <c r="OX414" s="1">
        <v>0</v>
      </c>
      <c r="OY414" s="1">
        <v>1</v>
      </c>
      <c r="OZ414" s="1">
        <v>1</v>
      </c>
      <c r="PA414" s="1">
        <v>1</v>
      </c>
      <c r="PB414" s="1">
        <v>0</v>
      </c>
      <c r="PC414" s="1">
        <v>0</v>
      </c>
      <c r="PD414" s="1">
        <v>0</v>
      </c>
      <c r="PE414" s="1">
        <v>0</v>
      </c>
      <c r="PF414" s="1">
        <v>1</v>
      </c>
      <c r="PG414" s="1">
        <v>0</v>
      </c>
      <c r="PH414" s="1">
        <v>1</v>
      </c>
      <c r="PI414" s="1">
        <v>1</v>
      </c>
      <c r="PJ414" s="1">
        <v>0</v>
      </c>
      <c r="PK414" s="1">
        <v>1</v>
      </c>
      <c r="PL414" s="1">
        <v>2</v>
      </c>
      <c r="PM414" s="1">
        <v>2</v>
      </c>
      <c r="PN414" s="1">
        <v>1</v>
      </c>
      <c r="PO414" s="1">
        <v>1</v>
      </c>
      <c r="PP414" s="1">
        <v>1</v>
      </c>
      <c r="PQ414" s="1">
        <v>1</v>
      </c>
      <c r="PR414" s="1">
        <v>1</v>
      </c>
      <c r="PS414" s="1">
        <v>1</v>
      </c>
      <c r="PT414" s="1">
        <v>0</v>
      </c>
      <c r="PU414" s="1">
        <v>1</v>
      </c>
      <c r="PV414" s="1">
        <v>4</v>
      </c>
      <c r="PW414" s="1">
        <v>0</v>
      </c>
      <c r="PX414" s="1">
        <v>0</v>
      </c>
      <c r="PY414" s="1">
        <v>4</v>
      </c>
      <c r="PZ414" s="1">
        <v>4</v>
      </c>
      <c r="QA414" s="1">
        <v>4</v>
      </c>
      <c r="QB414" s="1">
        <v>8</v>
      </c>
      <c r="QC414" s="1">
        <v>4</v>
      </c>
      <c r="QD414" s="1">
        <v>4</v>
      </c>
      <c r="QE414" s="1">
        <v>4</v>
      </c>
      <c r="QF414" s="1">
        <v>4</v>
      </c>
      <c r="QG414" s="1">
        <v>4</v>
      </c>
      <c r="QH414" s="1">
        <v>4</v>
      </c>
      <c r="QI414" s="1">
        <v>5</v>
      </c>
      <c r="QJ414" s="1">
        <v>5</v>
      </c>
      <c r="QK414" s="1">
        <v>4</v>
      </c>
      <c r="QL414" s="1">
        <v>4</v>
      </c>
      <c r="QM414" s="1">
        <v>1</v>
      </c>
      <c r="QN414" s="1">
        <v>1</v>
      </c>
      <c r="QO414" s="1">
        <v>0</v>
      </c>
      <c r="QP414" s="1">
        <v>1</v>
      </c>
      <c r="QQ414" s="1">
        <v>1</v>
      </c>
      <c r="QR414" s="1">
        <v>1</v>
      </c>
      <c r="QS414" s="1">
        <v>2</v>
      </c>
      <c r="QT414" s="1">
        <v>1</v>
      </c>
      <c r="QU414" s="1">
        <v>1</v>
      </c>
      <c r="QV414" s="1">
        <v>1</v>
      </c>
      <c r="QW414" s="1">
        <v>0</v>
      </c>
      <c r="QX414" s="1">
        <v>0</v>
      </c>
      <c r="QY414" s="1">
        <v>1</v>
      </c>
      <c r="QZ414" s="1">
        <v>1</v>
      </c>
    </row>
    <row r="415" spans="1:468">
      <c r="A415" s="1">
        <v>2016</v>
      </c>
      <c r="B415" s="1" t="s">
        <v>911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0</v>
      </c>
      <c r="J415" s="1">
        <v>1</v>
      </c>
      <c r="K415" s="1">
        <v>2</v>
      </c>
      <c r="L415" s="1">
        <v>2</v>
      </c>
      <c r="M415" s="1">
        <v>0</v>
      </c>
      <c r="N415" s="1">
        <v>0</v>
      </c>
      <c r="O415" s="1">
        <v>0</v>
      </c>
      <c r="P415" s="1">
        <v>3</v>
      </c>
      <c r="Q415" s="1">
        <v>0</v>
      </c>
      <c r="R415" s="1">
        <v>5</v>
      </c>
      <c r="S415" s="1">
        <v>3</v>
      </c>
      <c r="T415" s="1">
        <v>5</v>
      </c>
      <c r="U415" s="1">
        <v>2</v>
      </c>
      <c r="V415" s="1">
        <v>4</v>
      </c>
      <c r="W415" s="1">
        <v>5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1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1</v>
      </c>
      <c r="BW415" s="1">
        <v>0</v>
      </c>
      <c r="BX415" s="1">
        <v>4</v>
      </c>
      <c r="BY415" s="1">
        <v>0</v>
      </c>
      <c r="BZ415" s="1">
        <v>0</v>
      </c>
      <c r="CA415" s="1">
        <v>4</v>
      </c>
      <c r="CB415" s="1">
        <v>4</v>
      </c>
      <c r="CC415" s="1">
        <v>4</v>
      </c>
      <c r="CD415" s="1">
        <v>9</v>
      </c>
      <c r="CE415" s="1">
        <v>4</v>
      </c>
      <c r="CF415" s="1">
        <v>3</v>
      </c>
      <c r="CG415" s="1">
        <v>4</v>
      </c>
      <c r="CH415" s="1">
        <v>0</v>
      </c>
      <c r="CI415" s="1">
        <v>4</v>
      </c>
      <c r="CJ415" s="1">
        <v>0</v>
      </c>
      <c r="CK415" s="1">
        <v>4</v>
      </c>
      <c r="CL415" s="1">
        <v>3</v>
      </c>
      <c r="CM415" s="1">
        <v>3</v>
      </c>
      <c r="CN415" s="1">
        <v>4</v>
      </c>
      <c r="CO415" s="1">
        <v>4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2</v>
      </c>
      <c r="CW415" s="1">
        <v>2</v>
      </c>
      <c r="CX415" s="1">
        <v>2</v>
      </c>
      <c r="CY415" s="1">
        <v>4</v>
      </c>
      <c r="CZ415" s="1">
        <v>2</v>
      </c>
      <c r="DA415" s="1">
        <v>2</v>
      </c>
      <c r="DB415" s="1">
        <v>0</v>
      </c>
      <c r="DC415" s="1">
        <v>0</v>
      </c>
      <c r="DD415" s="1">
        <v>2</v>
      </c>
      <c r="DE415" s="1">
        <v>2</v>
      </c>
      <c r="DF415" s="1">
        <v>3</v>
      </c>
      <c r="DG415" s="1">
        <v>3</v>
      </c>
      <c r="DH415" s="1">
        <v>2</v>
      </c>
      <c r="DI415" s="1">
        <v>0</v>
      </c>
      <c r="DJ415" s="1">
        <v>0</v>
      </c>
      <c r="DK415" s="1">
        <v>0</v>
      </c>
      <c r="DL415" s="1">
        <v>7</v>
      </c>
      <c r="DM415" s="1">
        <v>0</v>
      </c>
      <c r="DN415" s="1">
        <v>0</v>
      </c>
      <c r="DO415" s="1">
        <v>0</v>
      </c>
      <c r="DP415" s="1">
        <v>0</v>
      </c>
      <c r="DQ415" s="1">
        <v>7</v>
      </c>
      <c r="DR415" s="1">
        <v>7</v>
      </c>
      <c r="DS415" s="1">
        <v>7</v>
      </c>
      <c r="DT415" s="1">
        <v>7</v>
      </c>
      <c r="DU415" s="1">
        <v>6</v>
      </c>
      <c r="DV415" s="1">
        <v>0</v>
      </c>
      <c r="DW415" s="1">
        <v>0</v>
      </c>
      <c r="DX415" s="1">
        <v>7</v>
      </c>
      <c r="DY415" s="1">
        <v>0</v>
      </c>
      <c r="DZ415" s="1">
        <v>0</v>
      </c>
      <c r="EA415" s="1">
        <v>0</v>
      </c>
      <c r="EB415" s="1">
        <v>1</v>
      </c>
      <c r="EC415" s="1">
        <v>1</v>
      </c>
      <c r="ED415" s="1">
        <v>1</v>
      </c>
      <c r="EE415" s="1">
        <v>1</v>
      </c>
      <c r="EF415" s="1">
        <v>2</v>
      </c>
      <c r="EG415" s="1">
        <v>2</v>
      </c>
      <c r="EH415" s="1">
        <v>10</v>
      </c>
      <c r="EI415" s="1">
        <v>10</v>
      </c>
      <c r="EJ415" s="1">
        <v>0</v>
      </c>
      <c r="EK415" s="1">
        <v>41</v>
      </c>
      <c r="EL415" s="1">
        <v>41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1</v>
      </c>
      <c r="EV415" s="1">
        <v>1</v>
      </c>
      <c r="EW415" s="1">
        <v>0</v>
      </c>
      <c r="EX415" s="1">
        <v>2</v>
      </c>
      <c r="EY415" s="1">
        <v>0</v>
      </c>
      <c r="EZ415" s="1">
        <v>0</v>
      </c>
      <c r="FA415" s="1">
        <v>2</v>
      </c>
      <c r="FB415" s="1">
        <v>2</v>
      </c>
      <c r="FC415" s="1">
        <v>2</v>
      </c>
      <c r="FD415" s="1">
        <v>4</v>
      </c>
      <c r="FE415" s="1">
        <v>2</v>
      </c>
      <c r="FF415" s="1">
        <v>1</v>
      </c>
      <c r="FG415" s="1">
        <v>1</v>
      </c>
      <c r="FH415" s="1">
        <v>0</v>
      </c>
      <c r="FI415" s="1">
        <v>1</v>
      </c>
      <c r="FJ415" s="1">
        <v>2</v>
      </c>
      <c r="FK415" s="1">
        <v>2</v>
      </c>
      <c r="FL415" s="1">
        <v>2</v>
      </c>
      <c r="FM415" s="1">
        <v>2</v>
      </c>
      <c r="FN415" s="1">
        <v>0</v>
      </c>
      <c r="FO415" s="1">
        <v>0</v>
      </c>
      <c r="FP415" s="1">
        <v>0</v>
      </c>
      <c r="FQ415" s="1">
        <v>3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55</v>
      </c>
      <c r="GA415" s="1">
        <v>0</v>
      </c>
      <c r="GB415" s="1">
        <v>0</v>
      </c>
      <c r="GC415" s="1">
        <v>0</v>
      </c>
      <c r="GD415" s="1">
        <v>0</v>
      </c>
      <c r="GE415" s="1">
        <v>55</v>
      </c>
      <c r="GF415" s="1">
        <v>55</v>
      </c>
      <c r="GG415" s="1">
        <v>55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8</v>
      </c>
      <c r="GT415" s="1">
        <v>8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</v>
      </c>
      <c r="HE415" s="1">
        <v>9</v>
      </c>
      <c r="HF415" s="1">
        <v>43</v>
      </c>
      <c r="HG415" s="1">
        <v>43</v>
      </c>
      <c r="HH415" s="1">
        <v>20</v>
      </c>
      <c r="HI415" s="1">
        <v>0</v>
      </c>
      <c r="HJ415" s="1">
        <v>4</v>
      </c>
      <c r="HK415" s="1">
        <v>20</v>
      </c>
      <c r="HL415" s="1">
        <v>20</v>
      </c>
      <c r="HM415" s="1">
        <v>0</v>
      </c>
      <c r="HN415" s="1">
        <v>10</v>
      </c>
      <c r="HO415" s="1">
        <v>10</v>
      </c>
      <c r="HP415" s="1">
        <v>10</v>
      </c>
      <c r="HQ415" s="1">
        <v>10</v>
      </c>
      <c r="HR415" s="1">
        <v>14</v>
      </c>
      <c r="HS415" s="1">
        <v>12</v>
      </c>
      <c r="HT415" s="1">
        <v>14</v>
      </c>
      <c r="HU415" s="1">
        <v>0</v>
      </c>
      <c r="HV415" s="1">
        <v>0</v>
      </c>
      <c r="HW415" s="1">
        <v>0</v>
      </c>
      <c r="HX415" s="1">
        <v>21</v>
      </c>
      <c r="HY415" s="1">
        <v>21</v>
      </c>
      <c r="HZ415" s="1">
        <v>56</v>
      </c>
      <c r="IA415" s="1">
        <v>56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1</v>
      </c>
      <c r="II415" s="1">
        <v>4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2</v>
      </c>
      <c r="JM415" s="1">
        <v>2</v>
      </c>
      <c r="JN415" s="1">
        <v>0</v>
      </c>
      <c r="JO415" s="1">
        <v>0</v>
      </c>
      <c r="JP415" s="1">
        <v>3</v>
      </c>
      <c r="JQ415" s="1">
        <v>3</v>
      </c>
      <c r="JR415" s="1">
        <v>0</v>
      </c>
      <c r="JS415" s="1">
        <v>0</v>
      </c>
      <c r="JT415" s="1">
        <v>0</v>
      </c>
      <c r="JU415" s="1">
        <v>5</v>
      </c>
      <c r="JV415" s="1">
        <v>4</v>
      </c>
      <c r="JW415" s="1">
        <v>0</v>
      </c>
      <c r="JX415" s="1">
        <v>3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3</v>
      </c>
      <c r="KF415" s="1">
        <v>3</v>
      </c>
      <c r="KG415" s="1">
        <v>3</v>
      </c>
      <c r="KH415" s="1">
        <v>0</v>
      </c>
      <c r="KI415" s="1">
        <v>3</v>
      </c>
      <c r="KJ415" s="1">
        <v>3</v>
      </c>
      <c r="KK415" s="1">
        <v>3</v>
      </c>
      <c r="KL415" s="1">
        <v>0</v>
      </c>
      <c r="KM415" s="1">
        <v>0</v>
      </c>
      <c r="KN415" s="1">
        <v>0</v>
      </c>
      <c r="KO415" s="1">
        <v>3</v>
      </c>
      <c r="KP415" s="1">
        <v>3</v>
      </c>
      <c r="KQ415" s="1">
        <v>0</v>
      </c>
      <c r="KR415" s="1">
        <v>3</v>
      </c>
      <c r="KS415" s="1">
        <v>6</v>
      </c>
      <c r="KT415" s="1">
        <v>6</v>
      </c>
      <c r="KU415" s="1">
        <v>0</v>
      </c>
      <c r="KV415" s="1">
        <v>0</v>
      </c>
      <c r="KW415" s="1">
        <v>0</v>
      </c>
      <c r="KX415" s="1">
        <v>0</v>
      </c>
      <c r="KY415" s="1">
        <v>3</v>
      </c>
      <c r="KZ415" s="1">
        <v>3</v>
      </c>
      <c r="LA415" s="1">
        <v>3</v>
      </c>
      <c r="LB415" s="1">
        <v>3</v>
      </c>
      <c r="LC415" s="1">
        <v>3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1</v>
      </c>
      <c r="LJ415" s="1">
        <v>1</v>
      </c>
      <c r="LK415" s="1">
        <v>1</v>
      </c>
      <c r="LL415" s="1">
        <v>8</v>
      </c>
      <c r="LM415" s="1">
        <v>0</v>
      </c>
      <c r="LN415" s="1">
        <v>43</v>
      </c>
      <c r="LO415" s="1">
        <v>43</v>
      </c>
      <c r="LP415" s="1">
        <v>7</v>
      </c>
      <c r="LQ415" s="1">
        <v>1</v>
      </c>
      <c r="LR415" s="1">
        <v>15</v>
      </c>
      <c r="LS415" s="1">
        <v>15</v>
      </c>
      <c r="LT415" s="1">
        <v>14</v>
      </c>
      <c r="LU415" s="1">
        <v>15</v>
      </c>
      <c r="LV415" s="1">
        <v>0</v>
      </c>
      <c r="LW415" s="1">
        <v>1</v>
      </c>
      <c r="LX415" s="1">
        <v>0</v>
      </c>
      <c r="LY415" s="1">
        <v>0</v>
      </c>
      <c r="LZ415" s="1">
        <v>0</v>
      </c>
      <c r="MA415" s="1">
        <v>0</v>
      </c>
      <c r="MB415" s="1">
        <v>0</v>
      </c>
      <c r="MC415" s="1">
        <v>0</v>
      </c>
      <c r="MD415" s="1">
        <v>0</v>
      </c>
      <c r="ME415" s="1">
        <v>0</v>
      </c>
      <c r="MF415" s="1">
        <v>0</v>
      </c>
      <c r="MG415" s="1">
        <v>0</v>
      </c>
      <c r="MH415" s="1">
        <v>0</v>
      </c>
      <c r="MI415" s="1">
        <v>0</v>
      </c>
      <c r="MJ415" s="1">
        <v>0</v>
      </c>
      <c r="MK415" s="1">
        <v>0</v>
      </c>
      <c r="ML415" s="1">
        <v>13</v>
      </c>
      <c r="MM415" s="1">
        <v>0</v>
      </c>
      <c r="MN415" s="1">
        <v>0</v>
      </c>
      <c r="MO415" s="1">
        <v>0</v>
      </c>
      <c r="MP415" s="1">
        <v>0</v>
      </c>
      <c r="MQ415" s="1">
        <v>0</v>
      </c>
      <c r="MR415" s="1">
        <v>0</v>
      </c>
      <c r="MS415" s="1">
        <v>0</v>
      </c>
      <c r="MT415" s="1">
        <v>0</v>
      </c>
      <c r="MU415" s="1">
        <v>0</v>
      </c>
      <c r="MV415" s="1">
        <v>8</v>
      </c>
      <c r="MW415" s="1">
        <v>0</v>
      </c>
      <c r="MX415" s="1">
        <v>0</v>
      </c>
      <c r="MY415" s="1">
        <v>0</v>
      </c>
      <c r="MZ415" s="1">
        <v>0</v>
      </c>
      <c r="NA415" s="1">
        <v>0</v>
      </c>
      <c r="NB415" s="1">
        <v>0</v>
      </c>
      <c r="NC415" s="1">
        <v>0</v>
      </c>
      <c r="ND415" s="1">
        <v>0</v>
      </c>
      <c r="NE415" s="1">
        <v>0</v>
      </c>
      <c r="NF415" s="1">
        <v>0</v>
      </c>
      <c r="NG415" s="1">
        <v>0</v>
      </c>
      <c r="NH415" s="1">
        <v>0</v>
      </c>
      <c r="NI415" s="1">
        <v>0</v>
      </c>
      <c r="NJ415" s="1">
        <v>0</v>
      </c>
      <c r="NK415" s="1">
        <v>0</v>
      </c>
      <c r="NL415" s="1">
        <v>0</v>
      </c>
      <c r="NM415" s="1">
        <v>0</v>
      </c>
      <c r="NN415" s="1">
        <v>0</v>
      </c>
      <c r="NO415" s="1">
        <v>0</v>
      </c>
      <c r="NP415" s="1">
        <v>0</v>
      </c>
      <c r="NQ415" s="1">
        <v>0</v>
      </c>
      <c r="NR415" s="1">
        <v>0</v>
      </c>
      <c r="NS415" s="1">
        <v>0</v>
      </c>
      <c r="NT415" s="1">
        <v>0</v>
      </c>
      <c r="NU415" s="1">
        <v>0</v>
      </c>
      <c r="NV415" s="1">
        <v>0</v>
      </c>
      <c r="NW415" s="1">
        <v>0</v>
      </c>
      <c r="NX415" s="1">
        <v>0</v>
      </c>
      <c r="NY415" s="1">
        <v>0</v>
      </c>
      <c r="NZ415" s="1">
        <v>0</v>
      </c>
      <c r="OA415" s="1">
        <v>0</v>
      </c>
      <c r="OB415" s="1">
        <v>0</v>
      </c>
      <c r="OC415" s="1">
        <v>0</v>
      </c>
      <c r="OD415" s="1">
        <v>0</v>
      </c>
      <c r="OE415" s="1">
        <v>0</v>
      </c>
      <c r="OF415" s="1">
        <v>0</v>
      </c>
      <c r="OG415" s="1">
        <v>0</v>
      </c>
      <c r="OH415" s="1">
        <v>0</v>
      </c>
      <c r="OI415" s="1">
        <v>0</v>
      </c>
      <c r="OJ415" s="1">
        <v>0</v>
      </c>
      <c r="OK415" s="1">
        <v>0</v>
      </c>
      <c r="OL415" s="1">
        <v>0</v>
      </c>
      <c r="OM415" s="1">
        <v>0</v>
      </c>
      <c r="ON415" s="1">
        <v>0</v>
      </c>
      <c r="OO415" s="1">
        <v>0</v>
      </c>
      <c r="OP415" s="1">
        <v>0</v>
      </c>
      <c r="OQ415" s="1">
        <v>0</v>
      </c>
      <c r="OR415" s="1">
        <v>0</v>
      </c>
      <c r="OS415" s="1">
        <v>0</v>
      </c>
      <c r="OT415" s="1">
        <v>0</v>
      </c>
      <c r="OU415" s="1">
        <v>0</v>
      </c>
      <c r="OV415" s="1">
        <v>0</v>
      </c>
      <c r="OW415" s="1">
        <v>0</v>
      </c>
      <c r="OX415" s="1">
        <v>0</v>
      </c>
      <c r="OY415" s="1">
        <v>0</v>
      </c>
      <c r="OZ415" s="1">
        <v>0</v>
      </c>
      <c r="PA415" s="1">
        <v>0</v>
      </c>
      <c r="PB415" s="1">
        <v>0</v>
      </c>
      <c r="PC415" s="1">
        <v>0</v>
      </c>
      <c r="PD415" s="1">
        <v>0</v>
      </c>
      <c r="PE415" s="1">
        <v>0</v>
      </c>
      <c r="PF415" s="1">
        <v>0</v>
      </c>
      <c r="PG415" s="1">
        <v>0</v>
      </c>
      <c r="PH415" s="1">
        <v>0</v>
      </c>
      <c r="PI415" s="1">
        <v>0</v>
      </c>
      <c r="PJ415" s="1">
        <v>0</v>
      </c>
      <c r="PK415" s="1">
        <v>0</v>
      </c>
      <c r="PL415" s="1">
        <v>0</v>
      </c>
      <c r="PM415" s="1">
        <v>0</v>
      </c>
      <c r="PN415" s="1">
        <v>0</v>
      </c>
      <c r="PO415" s="1">
        <v>0</v>
      </c>
      <c r="PP415" s="1">
        <v>0</v>
      </c>
      <c r="PQ415" s="1">
        <v>0</v>
      </c>
      <c r="PR415" s="1">
        <v>0</v>
      </c>
      <c r="PS415" s="1">
        <v>0</v>
      </c>
      <c r="PT415" s="1">
        <v>0</v>
      </c>
      <c r="PU415" s="1">
        <v>1</v>
      </c>
      <c r="PV415" s="1">
        <v>4</v>
      </c>
      <c r="PW415" s="1">
        <v>0</v>
      </c>
      <c r="PX415" s="1">
        <v>0</v>
      </c>
      <c r="PY415" s="1">
        <v>4</v>
      </c>
      <c r="PZ415" s="1">
        <v>4</v>
      </c>
      <c r="QA415" s="1">
        <v>4</v>
      </c>
      <c r="QB415" s="1">
        <v>8</v>
      </c>
      <c r="QC415" s="1">
        <v>4</v>
      </c>
      <c r="QD415" s="1">
        <v>4</v>
      </c>
      <c r="QE415" s="1">
        <v>4</v>
      </c>
      <c r="QF415" s="1">
        <v>4</v>
      </c>
      <c r="QG415" s="1">
        <v>4</v>
      </c>
      <c r="QH415" s="1">
        <v>4</v>
      </c>
      <c r="QI415" s="1">
        <v>5</v>
      </c>
      <c r="QJ415" s="1">
        <v>5</v>
      </c>
      <c r="QK415" s="1">
        <v>4</v>
      </c>
      <c r="QL415" s="1">
        <v>4</v>
      </c>
      <c r="QM415" s="1">
        <v>1</v>
      </c>
      <c r="QN415" s="1">
        <v>1</v>
      </c>
      <c r="QO415" s="1">
        <v>0</v>
      </c>
      <c r="QP415" s="1">
        <v>1</v>
      </c>
      <c r="QQ415" s="1">
        <v>1</v>
      </c>
      <c r="QR415" s="1">
        <v>1</v>
      </c>
      <c r="QS415" s="1">
        <v>2</v>
      </c>
      <c r="QT415" s="1">
        <v>1</v>
      </c>
      <c r="QU415" s="1">
        <v>1</v>
      </c>
      <c r="QV415" s="1">
        <v>1</v>
      </c>
      <c r="QW415" s="1">
        <v>0</v>
      </c>
      <c r="QX415" s="1">
        <v>0</v>
      </c>
      <c r="QY415" s="1">
        <v>1</v>
      </c>
      <c r="QZ415" s="1">
        <v>1</v>
      </c>
    </row>
    <row r="416" spans="1:468">
      <c r="A416" s="1">
        <v>2016</v>
      </c>
      <c r="B416" s="1" t="s">
        <v>912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0</v>
      </c>
      <c r="J416" s="1">
        <v>1</v>
      </c>
      <c r="K416" s="1">
        <v>2</v>
      </c>
      <c r="L416" s="1">
        <v>2</v>
      </c>
      <c r="M416" s="1">
        <v>0</v>
      </c>
      <c r="N416" s="1">
        <v>0</v>
      </c>
      <c r="O416" s="1">
        <v>0</v>
      </c>
      <c r="P416" s="1">
        <v>3</v>
      </c>
      <c r="Q416" s="1">
        <v>0</v>
      </c>
      <c r="R416" s="1">
        <v>5</v>
      </c>
      <c r="S416" s="1">
        <v>3</v>
      </c>
      <c r="T416" s="1">
        <v>5</v>
      </c>
      <c r="U416" s="1">
        <v>2</v>
      </c>
      <c r="V416" s="1">
        <v>4</v>
      </c>
      <c r="W416" s="1">
        <v>5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1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1</v>
      </c>
      <c r="BW416" s="1">
        <v>0</v>
      </c>
      <c r="BX416" s="1">
        <v>4</v>
      </c>
      <c r="BY416" s="1">
        <v>0</v>
      </c>
      <c r="BZ416" s="1">
        <v>0</v>
      </c>
      <c r="CA416" s="1">
        <v>4</v>
      </c>
      <c r="CB416" s="1">
        <v>4</v>
      </c>
      <c r="CC416" s="1">
        <v>4</v>
      </c>
      <c r="CD416" s="1">
        <v>9</v>
      </c>
      <c r="CE416" s="1">
        <v>4</v>
      </c>
      <c r="CF416" s="1">
        <v>2</v>
      </c>
      <c r="CG416" s="1">
        <v>4</v>
      </c>
      <c r="CH416" s="1">
        <v>0</v>
      </c>
      <c r="CI416" s="1">
        <v>4</v>
      </c>
      <c r="CJ416" s="1">
        <v>0</v>
      </c>
      <c r="CK416" s="1">
        <v>4</v>
      </c>
      <c r="CL416" s="1">
        <v>2</v>
      </c>
      <c r="CM416" s="1">
        <v>2</v>
      </c>
      <c r="CN416" s="1">
        <v>4</v>
      </c>
      <c r="CO416" s="1">
        <v>4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2</v>
      </c>
      <c r="CW416" s="1">
        <v>2</v>
      </c>
      <c r="CX416" s="1">
        <v>2</v>
      </c>
      <c r="CY416" s="1">
        <v>4</v>
      </c>
      <c r="CZ416" s="1">
        <v>2</v>
      </c>
      <c r="DA416" s="1">
        <v>2</v>
      </c>
      <c r="DB416" s="1">
        <v>0</v>
      </c>
      <c r="DC416" s="1">
        <v>0</v>
      </c>
      <c r="DD416" s="1">
        <v>2</v>
      </c>
      <c r="DE416" s="1">
        <v>2</v>
      </c>
      <c r="DF416" s="1">
        <v>3</v>
      </c>
      <c r="DG416" s="1">
        <v>3</v>
      </c>
      <c r="DH416" s="1">
        <v>2</v>
      </c>
      <c r="DI416" s="1">
        <v>0</v>
      </c>
      <c r="DJ416" s="1">
        <v>0</v>
      </c>
      <c r="DK416" s="1">
        <v>0</v>
      </c>
      <c r="DL416" s="1">
        <v>7</v>
      </c>
      <c r="DM416" s="1">
        <v>0</v>
      </c>
      <c r="DN416" s="1">
        <v>0</v>
      </c>
      <c r="DO416" s="1">
        <v>0</v>
      </c>
      <c r="DP416" s="1">
        <v>0</v>
      </c>
      <c r="DQ416" s="1">
        <v>7</v>
      </c>
      <c r="DR416" s="1">
        <v>7</v>
      </c>
      <c r="DS416" s="1">
        <v>7</v>
      </c>
      <c r="DT416" s="1">
        <v>7</v>
      </c>
      <c r="DU416" s="1">
        <v>6</v>
      </c>
      <c r="DV416" s="1">
        <v>0</v>
      </c>
      <c r="DW416" s="1">
        <v>0</v>
      </c>
      <c r="DX416" s="1">
        <v>7</v>
      </c>
      <c r="DY416" s="1">
        <v>0</v>
      </c>
      <c r="DZ416" s="1">
        <v>0</v>
      </c>
      <c r="EA416" s="1">
        <v>0</v>
      </c>
      <c r="EB416" s="1">
        <v>1</v>
      </c>
      <c r="EC416" s="1">
        <v>1</v>
      </c>
      <c r="ED416" s="1">
        <v>1</v>
      </c>
      <c r="EE416" s="1">
        <v>1</v>
      </c>
      <c r="EF416" s="1">
        <v>2</v>
      </c>
      <c r="EG416" s="1">
        <v>2</v>
      </c>
      <c r="EH416" s="1">
        <v>10</v>
      </c>
      <c r="EI416" s="1">
        <v>10</v>
      </c>
      <c r="EJ416" s="1">
        <v>0</v>
      </c>
      <c r="EK416" s="1">
        <v>41</v>
      </c>
      <c r="EL416" s="1">
        <v>41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1</v>
      </c>
      <c r="EV416" s="1">
        <v>1</v>
      </c>
      <c r="EW416" s="1">
        <v>0</v>
      </c>
      <c r="EX416" s="1">
        <v>2</v>
      </c>
      <c r="EY416" s="1">
        <v>0</v>
      </c>
      <c r="EZ416" s="1">
        <v>0</v>
      </c>
      <c r="FA416" s="1">
        <v>2</v>
      </c>
      <c r="FB416" s="1">
        <v>2</v>
      </c>
      <c r="FC416" s="1">
        <v>2</v>
      </c>
      <c r="FD416" s="1">
        <v>4</v>
      </c>
      <c r="FE416" s="1">
        <v>2</v>
      </c>
      <c r="FF416" s="1">
        <v>1</v>
      </c>
      <c r="FG416" s="1">
        <v>1</v>
      </c>
      <c r="FH416" s="1">
        <v>0</v>
      </c>
      <c r="FI416" s="1">
        <v>1</v>
      </c>
      <c r="FJ416" s="1">
        <v>1</v>
      </c>
      <c r="FK416" s="1">
        <v>2</v>
      </c>
      <c r="FL416" s="1">
        <v>2</v>
      </c>
      <c r="FM416" s="1">
        <v>2</v>
      </c>
      <c r="FN416" s="1">
        <v>0</v>
      </c>
      <c r="FO416" s="1">
        <v>0</v>
      </c>
      <c r="FP416" s="1">
        <v>0</v>
      </c>
      <c r="FQ416" s="1">
        <v>3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55</v>
      </c>
      <c r="GA416" s="1">
        <v>0</v>
      </c>
      <c r="GB416" s="1">
        <v>0</v>
      </c>
      <c r="GC416" s="1">
        <v>0</v>
      </c>
      <c r="GD416" s="1">
        <v>0</v>
      </c>
      <c r="GE416" s="1">
        <v>55</v>
      </c>
      <c r="GF416" s="1">
        <v>55</v>
      </c>
      <c r="GG416" s="1">
        <v>55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8</v>
      </c>
      <c r="GT416" s="1">
        <v>8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9</v>
      </c>
      <c r="HF416" s="1">
        <v>43</v>
      </c>
      <c r="HG416" s="1">
        <v>43</v>
      </c>
      <c r="HH416" s="1">
        <v>20</v>
      </c>
      <c r="HI416" s="1">
        <v>0</v>
      </c>
      <c r="HJ416" s="1">
        <v>4</v>
      </c>
      <c r="HK416" s="1">
        <v>20</v>
      </c>
      <c r="HL416" s="1">
        <v>20</v>
      </c>
      <c r="HM416" s="1">
        <v>0</v>
      </c>
      <c r="HN416" s="1">
        <v>10</v>
      </c>
      <c r="HO416" s="1">
        <v>10</v>
      </c>
      <c r="HP416" s="1">
        <v>10</v>
      </c>
      <c r="HQ416" s="1">
        <v>10</v>
      </c>
      <c r="HR416" s="1">
        <v>14</v>
      </c>
      <c r="HS416" s="1">
        <v>12</v>
      </c>
      <c r="HT416" s="1">
        <v>14</v>
      </c>
      <c r="HU416" s="1">
        <v>0</v>
      </c>
      <c r="HV416" s="1">
        <v>0</v>
      </c>
      <c r="HW416" s="1">
        <v>0</v>
      </c>
      <c r="HX416" s="1">
        <v>21</v>
      </c>
      <c r="HY416" s="1">
        <v>21</v>
      </c>
      <c r="HZ416" s="1">
        <v>55</v>
      </c>
      <c r="IA416" s="1">
        <v>55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1</v>
      </c>
      <c r="II416" s="1">
        <v>4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2</v>
      </c>
      <c r="JM416" s="1">
        <v>2</v>
      </c>
      <c r="JN416" s="1">
        <v>0</v>
      </c>
      <c r="JO416" s="1">
        <v>0</v>
      </c>
      <c r="JP416" s="1">
        <v>3</v>
      </c>
      <c r="JQ416" s="1">
        <v>3</v>
      </c>
      <c r="JR416" s="1">
        <v>0</v>
      </c>
      <c r="JS416" s="1">
        <v>0</v>
      </c>
      <c r="JT416" s="1">
        <v>0</v>
      </c>
      <c r="JU416" s="1">
        <v>5</v>
      </c>
      <c r="JV416" s="1">
        <v>4</v>
      </c>
      <c r="JW416" s="1">
        <v>0</v>
      </c>
      <c r="JX416" s="1">
        <v>3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0</v>
      </c>
      <c r="KE416" s="1">
        <v>3</v>
      </c>
      <c r="KF416" s="1">
        <v>3</v>
      </c>
      <c r="KG416" s="1">
        <v>3</v>
      </c>
      <c r="KH416" s="1">
        <v>0</v>
      </c>
      <c r="KI416" s="1">
        <v>3</v>
      </c>
      <c r="KJ416" s="1">
        <v>3</v>
      </c>
      <c r="KK416" s="1">
        <v>3</v>
      </c>
      <c r="KL416" s="1">
        <v>0</v>
      </c>
      <c r="KM416" s="1">
        <v>0</v>
      </c>
      <c r="KN416" s="1">
        <v>0</v>
      </c>
      <c r="KO416" s="1">
        <v>3</v>
      </c>
      <c r="KP416" s="1">
        <v>3</v>
      </c>
      <c r="KQ416" s="1">
        <v>0</v>
      </c>
      <c r="KR416" s="1">
        <v>3</v>
      </c>
      <c r="KS416" s="1">
        <v>6</v>
      </c>
      <c r="KT416" s="1">
        <v>6</v>
      </c>
      <c r="KU416" s="1">
        <v>0</v>
      </c>
      <c r="KV416" s="1">
        <v>0</v>
      </c>
      <c r="KW416" s="1">
        <v>0</v>
      </c>
      <c r="KX416" s="1">
        <v>0</v>
      </c>
      <c r="KY416" s="1">
        <v>3</v>
      </c>
      <c r="KZ416" s="1">
        <v>3</v>
      </c>
      <c r="LA416" s="1">
        <v>3</v>
      </c>
      <c r="LB416" s="1">
        <v>3</v>
      </c>
      <c r="LC416" s="1">
        <v>3</v>
      </c>
      <c r="LD416" s="1">
        <v>0</v>
      </c>
      <c r="LE416" s="1">
        <v>0</v>
      </c>
      <c r="LF416" s="1">
        <v>0</v>
      </c>
      <c r="LG416" s="1">
        <v>0</v>
      </c>
      <c r="LH416" s="1">
        <v>0</v>
      </c>
      <c r="LI416" s="1">
        <v>1</v>
      </c>
      <c r="LJ416" s="1">
        <v>1</v>
      </c>
      <c r="LK416" s="1">
        <v>1</v>
      </c>
      <c r="LL416" s="1">
        <v>8</v>
      </c>
      <c r="LM416" s="1">
        <v>0</v>
      </c>
      <c r="LN416" s="1">
        <v>43</v>
      </c>
      <c r="LO416" s="1">
        <v>43</v>
      </c>
      <c r="LP416" s="1">
        <v>8</v>
      </c>
      <c r="LQ416" s="1">
        <v>1</v>
      </c>
      <c r="LR416" s="1">
        <v>15</v>
      </c>
      <c r="LS416" s="1">
        <v>15</v>
      </c>
      <c r="LT416" s="1">
        <v>14</v>
      </c>
      <c r="LU416" s="1">
        <v>15</v>
      </c>
      <c r="LV416" s="1">
        <v>0</v>
      </c>
      <c r="LW416" s="1">
        <v>1</v>
      </c>
      <c r="LX416" s="1">
        <v>0</v>
      </c>
      <c r="LY416" s="1">
        <v>0</v>
      </c>
      <c r="LZ416" s="1">
        <v>0</v>
      </c>
      <c r="MA416" s="1">
        <v>0</v>
      </c>
      <c r="MB416" s="1">
        <v>0</v>
      </c>
      <c r="MC416" s="1">
        <v>0</v>
      </c>
      <c r="MD416" s="1">
        <v>0</v>
      </c>
      <c r="ME416" s="1">
        <v>0</v>
      </c>
      <c r="MF416" s="1">
        <v>0</v>
      </c>
      <c r="MG416" s="1">
        <v>0</v>
      </c>
      <c r="MH416" s="1">
        <v>0</v>
      </c>
      <c r="MI416" s="1">
        <v>0</v>
      </c>
      <c r="MJ416" s="1">
        <v>0</v>
      </c>
      <c r="MK416" s="1">
        <v>0</v>
      </c>
      <c r="ML416" s="1">
        <v>13</v>
      </c>
      <c r="MM416" s="1">
        <v>0</v>
      </c>
      <c r="MN416" s="1">
        <v>0</v>
      </c>
      <c r="MO416" s="1">
        <v>0</v>
      </c>
      <c r="MP416" s="1">
        <v>0</v>
      </c>
      <c r="MQ416" s="1">
        <v>0</v>
      </c>
      <c r="MR416" s="1">
        <v>0</v>
      </c>
      <c r="MS416" s="1">
        <v>0</v>
      </c>
      <c r="MT416" s="1">
        <v>0</v>
      </c>
      <c r="MU416" s="1">
        <v>0</v>
      </c>
      <c r="MV416" s="1">
        <v>8</v>
      </c>
      <c r="MW416" s="1">
        <v>0</v>
      </c>
      <c r="MX416" s="1">
        <v>0</v>
      </c>
      <c r="MY416" s="1">
        <v>0</v>
      </c>
      <c r="MZ416" s="1">
        <v>0</v>
      </c>
      <c r="NA416" s="1">
        <v>0</v>
      </c>
      <c r="NB416" s="1">
        <v>0</v>
      </c>
      <c r="NC416" s="1">
        <v>0</v>
      </c>
      <c r="ND416" s="1">
        <v>0</v>
      </c>
      <c r="NE416" s="1">
        <v>0</v>
      </c>
      <c r="NF416" s="1">
        <v>0</v>
      </c>
      <c r="NG416" s="1">
        <v>0</v>
      </c>
      <c r="NH416" s="1">
        <v>0</v>
      </c>
      <c r="NI416" s="1">
        <v>0</v>
      </c>
      <c r="NJ416" s="1">
        <v>0</v>
      </c>
      <c r="NK416" s="1">
        <v>0</v>
      </c>
      <c r="NL416" s="1">
        <v>0</v>
      </c>
      <c r="NM416" s="1">
        <v>0</v>
      </c>
      <c r="NN416" s="1">
        <v>0</v>
      </c>
      <c r="NO416" s="1">
        <v>0</v>
      </c>
      <c r="NP416" s="1">
        <v>0</v>
      </c>
      <c r="NQ416" s="1">
        <v>0</v>
      </c>
      <c r="NR416" s="1">
        <v>0</v>
      </c>
      <c r="NS416" s="1">
        <v>0</v>
      </c>
      <c r="NT416" s="1">
        <v>0</v>
      </c>
      <c r="NU416" s="1">
        <v>0</v>
      </c>
      <c r="NV416" s="1">
        <v>0</v>
      </c>
      <c r="NW416" s="1">
        <v>0</v>
      </c>
      <c r="NX416" s="1">
        <v>0</v>
      </c>
      <c r="NY416" s="1">
        <v>0</v>
      </c>
      <c r="NZ416" s="1">
        <v>0</v>
      </c>
      <c r="OA416" s="1">
        <v>0</v>
      </c>
      <c r="OB416" s="1">
        <v>0</v>
      </c>
      <c r="OC416" s="1">
        <v>0</v>
      </c>
      <c r="OD416" s="1">
        <v>0</v>
      </c>
      <c r="OE416" s="1">
        <v>0</v>
      </c>
      <c r="OF416" s="1">
        <v>0</v>
      </c>
      <c r="OG416" s="1">
        <v>0</v>
      </c>
      <c r="OH416" s="1">
        <v>0</v>
      </c>
      <c r="OI416" s="1">
        <v>0</v>
      </c>
      <c r="OJ416" s="1">
        <v>0</v>
      </c>
      <c r="OK416" s="1">
        <v>0</v>
      </c>
      <c r="OL416" s="1">
        <v>0</v>
      </c>
      <c r="OM416" s="1">
        <v>0</v>
      </c>
      <c r="ON416" s="1">
        <v>0</v>
      </c>
      <c r="OO416" s="1">
        <v>0</v>
      </c>
      <c r="OP416" s="1">
        <v>0</v>
      </c>
      <c r="OQ416" s="1">
        <v>0</v>
      </c>
      <c r="OR416" s="1">
        <v>0</v>
      </c>
      <c r="OS416" s="1">
        <v>0</v>
      </c>
      <c r="OT416" s="1">
        <v>0</v>
      </c>
      <c r="OU416" s="1">
        <v>0</v>
      </c>
      <c r="OV416" s="1">
        <v>0</v>
      </c>
      <c r="OW416" s="1">
        <v>0</v>
      </c>
      <c r="OX416" s="1">
        <v>0</v>
      </c>
      <c r="OY416" s="1">
        <v>0</v>
      </c>
      <c r="OZ416" s="1">
        <v>0</v>
      </c>
      <c r="PA416" s="1">
        <v>0</v>
      </c>
      <c r="PB416" s="1">
        <v>0</v>
      </c>
      <c r="PC416" s="1">
        <v>0</v>
      </c>
      <c r="PD416" s="1">
        <v>0</v>
      </c>
      <c r="PE416" s="1">
        <v>0</v>
      </c>
      <c r="PF416" s="1">
        <v>0</v>
      </c>
      <c r="PG416" s="1">
        <v>0</v>
      </c>
      <c r="PH416" s="1">
        <v>0</v>
      </c>
      <c r="PI416" s="1">
        <v>0</v>
      </c>
      <c r="PJ416" s="1">
        <v>0</v>
      </c>
      <c r="PK416" s="1">
        <v>0</v>
      </c>
      <c r="PL416" s="1">
        <v>0</v>
      </c>
      <c r="PM416" s="1">
        <v>0</v>
      </c>
      <c r="PN416" s="1">
        <v>0</v>
      </c>
      <c r="PO416" s="1">
        <v>0</v>
      </c>
      <c r="PP416" s="1">
        <v>0</v>
      </c>
      <c r="PQ416" s="1">
        <v>0</v>
      </c>
      <c r="PR416" s="1">
        <v>0</v>
      </c>
      <c r="PS416" s="1">
        <v>0</v>
      </c>
      <c r="PT416" s="1">
        <v>0</v>
      </c>
      <c r="PU416" s="1">
        <v>1</v>
      </c>
      <c r="PV416" s="1">
        <v>4</v>
      </c>
      <c r="PW416" s="1">
        <v>0</v>
      </c>
      <c r="PX416" s="1">
        <v>0</v>
      </c>
      <c r="PY416" s="1">
        <v>4</v>
      </c>
      <c r="PZ416" s="1">
        <v>4</v>
      </c>
      <c r="QA416" s="1">
        <v>4</v>
      </c>
      <c r="QB416" s="1">
        <v>8</v>
      </c>
      <c r="QC416" s="1">
        <v>4</v>
      </c>
      <c r="QD416" s="1">
        <v>4</v>
      </c>
      <c r="QE416" s="1">
        <v>4</v>
      </c>
      <c r="QF416" s="1">
        <v>4</v>
      </c>
      <c r="QG416" s="1">
        <v>4</v>
      </c>
      <c r="QH416" s="1">
        <v>4</v>
      </c>
      <c r="QI416" s="1">
        <v>5</v>
      </c>
      <c r="QJ416" s="1">
        <v>5</v>
      </c>
      <c r="QK416" s="1">
        <v>4</v>
      </c>
      <c r="QL416" s="1">
        <v>4</v>
      </c>
      <c r="QM416" s="1">
        <v>1</v>
      </c>
      <c r="QN416" s="1">
        <v>1</v>
      </c>
      <c r="QO416" s="1">
        <v>0</v>
      </c>
      <c r="QP416" s="1">
        <v>1</v>
      </c>
      <c r="QQ416" s="1">
        <v>1</v>
      </c>
      <c r="QR416" s="1">
        <v>1</v>
      </c>
      <c r="QS416" s="1">
        <v>2</v>
      </c>
      <c r="QT416" s="1">
        <v>1</v>
      </c>
      <c r="QU416" s="1">
        <v>1</v>
      </c>
      <c r="QV416" s="1">
        <v>1</v>
      </c>
      <c r="QW416" s="1">
        <v>0</v>
      </c>
      <c r="QX416" s="1">
        <v>0</v>
      </c>
      <c r="QY416" s="1">
        <v>1</v>
      </c>
      <c r="QZ416" s="1">
        <v>1</v>
      </c>
    </row>
    <row r="417" spans="1:468">
      <c r="A417" s="1">
        <v>2016</v>
      </c>
      <c r="B417" s="1" t="s">
        <v>913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0</v>
      </c>
      <c r="J417" s="1">
        <v>1</v>
      </c>
      <c r="K417" s="1">
        <v>2</v>
      </c>
      <c r="L417" s="1">
        <v>2</v>
      </c>
      <c r="M417" s="1">
        <v>0</v>
      </c>
      <c r="N417" s="1">
        <v>0</v>
      </c>
      <c r="O417" s="1">
        <v>0</v>
      </c>
      <c r="P417" s="1">
        <v>3</v>
      </c>
      <c r="Q417" s="1">
        <v>0</v>
      </c>
      <c r="R417" s="1">
        <v>5</v>
      </c>
      <c r="S417" s="1">
        <v>3</v>
      </c>
      <c r="T417" s="1">
        <v>5</v>
      </c>
      <c r="U417" s="1">
        <v>2</v>
      </c>
      <c r="V417" s="1">
        <v>4</v>
      </c>
      <c r="W417" s="1">
        <v>5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0</v>
      </c>
      <c r="BB417" s="1">
        <v>1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1</v>
      </c>
      <c r="BW417" s="1">
        <v>0</v>
      </c>
      <c r="BX417" s="1">
        <v>4</v>
      </c>
      <c r="BY417" s="1">
        <v>0</v>
      </c>
      <c r="BZ417" s="1">
        <v>0</v>
      </c>
      <c r="CA417" s="1">
        <v>4</v>
      </c>
      <c r="CB417" s="1">
        <v>4</v>
      </c>
      <c r="CC417" s="1">
        <v>4</v>
      </c>
      <c r="CD417" s="1">
        <v>9</v>
      </c>
      <c r="CE417" s="1">
        <v>4</v>
      </c>
      <c r="CF417" s="1">
        <v>2</v>
      </c>
      <c r="CG417" s="1">
        <v>4</v>
      </c>
      <c r="CH417" s="1">
        <v>0</v>
      </c>
      <c r="CI417" s="1">
        <v>4</v>
      </c>
      <c r="CJ417" s="1">
        <v>0</v>
      </c>
      <c r="CK417" s="1">
        <v>4</v>
      </c>
      <c r="CL417" s="1">
        <v>2</v>
      </c>
      <c r="CM417" s="1">
        <v>2</v>
      </c>
      <c r="CN417" s="1">
        <v>4</v>
      </c>
      <c r="CO417" s="1">
        <v>4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2</v>
      </c>
      <c r="CW417" s="1">
        <v>2</v>
      </c>
      <c r="CX417" s="1">
        <v>2</v>
      </c>
      <c r="CY417" s="1">
        <v>4</v>
      </c>
      <c r="CZ417" s="1">
        <v>2</v>
      </c>
      <c r="DA417" s="1">
        <v>2</v>
      </c>
      <c r="DB417" s="1">
        <v>0</v>
      </c>
      <c r="DC417" s="1">
        <v>0</v>
      </c>
      <c r="DD417" s="1">
        <v>2</v>
      </c>
      <c r="DE417" s="1">
        <v>2</v>
      </c>
      <c r="DF417" s="1">
        <v>3</v>
      </c>
      <c r="DG417" s="1">
        <v>3</v>
      </c>
      <c r="DH417" s="1">
        <v>2</v>
      </c>
      <c r="DI417" s="1">
        <v>0</v>
      </c>
      <c r="DJ417" s="1">
        <v>0</v>
      </c>
      <c r="DK417" s="1">
        <v>0</v>
      </c>
      <c r="DL417" s="1">
        <v>7</v>
      </c>
      <c r="DM417" s="1">
        <v>0</v>
      </c>
      <c r="DN417" s="1">
        <v>0</v>
      </c>
      <c r="DO417" s="1">
        <v>0</v>
      </c>
      <c r="DP417" s="1">
        <v>0</v>
      </c>
      <c r="DQ417" s="1">
        <v>7</v>
      </c>
      <c r="DR417" s="1">
        <v>7</v>
      </c>
      <c r="DS417" s="1">
        <v>7</v>
      </c>
      <c r="DT417" s="1">
        <v>7</v>
      </c>
      <c r="DU417" s="1">
        <v>6</v>
      </c>
      <c r="DV417" s="1">
        <v>0</v>
      </c>
      <c r="DW417" s="1">
        <v>0</v>
      </c>
      <c r="DX417" s="1">
        <v>7</v>
      </c>
      <c r="DY417" s="1">
        <v>0</v>
      </c>
      <c r="DZ417" s="1">
        <v>0</v>
      </c>
      <c r="EA417" s="1">
        <v>0</v>
      </c>
      <c r="EB417" s="1">
        <v>1</v>
      </c>
      <c r="EC417" s="1">
        <v>1</v>
      </c>
      <c r="ED417" s="1">
        <v>1</v>
      </c>
      <c r="EE417" s="1">
        <v>1</v>
      </c>
      <c r="EF417" s="1">
        <v>2</v>
      </c>
      <c r="EG417" s="1">
        <v>2</v>
      </c>
      <c r="EH417" s="1">
        <v>10</v>
      </c>
      <c r="EI417" s="1">
        <v>10</v>
      </c>
      <c r="EJ417" s="1">
        <v>0</v>
      </c>
      <c r="EK417" s="1">
        <v>41</v>
      </c>
      <c r="EL417" s="1">
        <v>41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1</v>
      </c>
      <c r="EV417" s="1">
        <v>1</v>
      </c>
      <c r="EW417" s="1">
        <v>0</v>
      </c>
      <c r="EX417" s="1">
        <v>2</v>
      </c>
      <c r="EY417" s="1">
        <v>0</v>
      </c>
      <c r="EZ417" s="1">
        <v>0</v>
      </c>
      <c r="FA417" s="1">
        <v>2</v>
      </c>
      <c r="FB417" s="1">
        <v>2</v>
      </c>
      <c r="FC417" s="1">
        <v>2</v>
      </c>
      <c r="FD417" s="1">
        <v>4</v>
      </c>
      <c r="FE417" s="1">
        <v>2</v>
      </c>
      <c r="FF417" s="1">
        <v>1</v>
      </c>
      <c r="FG417" s="1">
        <v>1</v>
      </c>
      <c r="FH417" s="1">
        <v>0</v>
      </c>
      <c r="FI417" s="1">
        <v>1</v>
      </c>
      <c r="FJ417" s="1">
        <v>1</v>
      </c>
      <c r="FK417" s="1">
        <v>2</v>
      </c>
      <c r="FL417" s="1">
        <v>2</v>
      </c>
      <c r="FM417" s="1">
        <v>2</v>
      </c>
      <c r="FN417" s="1">
        <v>0</v>
      </c>
      <c r="FO417" s="1">
        <v>0</v>
      </c>
      <c r="FP417" s="1">
        <v>0</v>
      </c>
      <c r="FQ417" s="1">
        <v>3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55</v>
      </c>
      <c r="GA417" s="1">
        <v>0</v>
      </c>
      <c r="GB417" s="1">
        <v>0</v>
      </c>
      <c r="GC417" s="1">
        <v>0</v>
      </c>
      <c r="GD417" s="1">
        <v>0</v>
      </c>
      <c r="GE417" s="1">
        <v>55</v>
      </c>
      <c r="GF417" s="1">
        <v>55</v>
      </c>
      <c r="GG417" s="1">
        <v>55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8</v>
      </c>
      <c r="GT417" s="1">
        <v>8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9</v>
      </c>
      <c r="HF417" s="1">
        <v>43</v>
      </c>
      <c r="HG417" s="1">
        <v>43</v>
      </c>
      <c r="HH417" s="1">
        <v>20</v>
      </c>
      <c r="HI417" s="1">
        <v>0</v>
      </c>
      <c r="HJ417" s="1">
        <v>4</v>
      </c>
      <c r="HK417" s="1">
        <v>20</v>
      </c>
      <c r="HL417" s="1">
        <v>20</v>
      </c>
      <c r="HM417" s="1">
        <v>0</v>
      </c>
      <c r="HN417" s="1">
        <v>10</v>
      </c>
      <c r="HO417" s="1">
        <v>10</v>
      </c>
      <c r="HP417" s="1">
        <v>10</v>
      </c>
      <c r="HQ417" s="1">
        <v>10</v>
      </c>
      <c r="HR417" s="1">
        <v>14</v>
      </c>
      <c r="HS417" s="1">
        <v>12</v>
      </c>
      <c r="HT417" s="1">
        <v>14</v>
      </c>
      <c r="HU417" s="1">
        <v>0</v>
      </c>
      <c r="HV417" s="1">
        <v>0</v>
      </c>
      <c r="HW417" s="1">
        <v>0</v>
      </c>
      <c r="HX417" s="1">
        <v>21</v>
      </c>
      <c r="HY417" s="1">
        <v>21</v>
      </c>
      <c r="HZ417" s="1">
        <v>55</v>
      </c>
      <c r="IA417" s="1">
        <v>55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1</v>
      </c>
      <c r="II417" s="1">
        <v>4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2</v>
      </c>
      <c r="JM417" s="1">
        <v>2</v>
      </c>
      <c r="JN417" s="1">
        <v>0</v>
      </c>
      <c r="JO417" s="1">
        <v>0</v>
      </c>
      <c r="JP417" s="1">
        <v>3</v>
      </c>
      <c r="JQ417" s="1">
        <v>3</v>
      </c>
      <c r="JR417" s="1">
        <v>0</v>
      </c>
      <c r="JS417" s="1">
        <v>0</v>
      </c>
      <c r="JT417" s="1">
        <v>0</v>
      </c>
      <c r="JU417" s="1">
        <v>5</v>
      </c>
      <c r="JV417" s="1">
        <v>4</v>
      </c>
      <c r="JW417" s="1">
        <v>0</v>
      </c>
      <c r="JX417" s="1">
        <v>3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3</v>
      </c>
      <c r="KF417" s="1">
        <v>3</v>
      </c>
      <c r="KG417" s="1">
        <v>3</v>
      </c>
      <c r="KH417" s="1">
        <v>0</v>
      </c>
      <c r="KI417" s="1">
        <v>3</v>
      </c>
      <c r="KJ417" s="1">
        <v>3</v>
      </c>
      <c r="KK417" s="1">
        <v>3</v>
      </c>
      <c r="KL417" s="1">
        <v>0</v>
      </c>
      <c r="KM417" s="1">
        <v>0</v>
      </c>
      <c r="KN417" s="1">
        <v>0</v>
      </c>
      <c r="KO417" s="1">
        <v>3</v>
      </c>
      <c r="KP417" s="1">
        <v>3</v>
      </c>
      <c r="KQ417" s="1">
        <v>0</v>
      </c>
      <c r="KR417" s="1">
        <v>3</v>
      </c>
      <c r="KS417" s="1">
        <v>6</v>
      </c>
      <c r="KT417" s="1">
        <v>6</v>
      </c>
      <c r="KU417" s="1">
        <v>0</v>
      </c>
      <c r="KV417" s="1">
        <v>0</v>
      </c>
      <c r="KW417" s="1">
        <v>0</v>
      </c>
      <c r="KX417" s="1">
        <v>0</v>
      </c>
      <c r="KY417" s="1">
        <v>3</v>
      </c>
      <c r="KZ417" s="1">
        <v>3</v>
      </c>
      <c r="LA417" s="1">
        <v>3</v>
      </c>
      <c r="LB417" s="1">
        <v>3</v>
      </c>
      <c r="LC417" s="1">
        <v>3</v>
      </c>
      <c r="LD417" s="1">
        <v>0</v>
      </c>
      <c r="LE417" s="1">
        <v>0</v>
      </c>
      <c r="LF417" s="1">
        <v>0</v>
      </c>
      <c r="LG417" s="1">
        <v>0</v>
      </c>
      <c r="LH417" s="1">
        <v>0</v>
      </c>
      <c r="LI417" s="1">
        <v>1</v>
      </c>
      <c r="LJ417" s="1">
        <v>1</v>
      </c>
      <c r="LK417" s="1">
        <v>1</v>
      </c>
      <c r="LL417" s="1">
        <v>8</v>
      </c>
      <c r="LM417" s="1">
        <v>0</v>
      </c>
      <c r="LN417" s="1">
        <v>43</v>
      </c>
      <c r="LO417" s="1">
        <v>43</v>
      </c>
      <c r="LP417" s="1">
        <v>8</v>
      </c>
      <c r="LQ417" s="1">
        <v>1</v>
      </c>
      <c r="LR417" s="1">
        <v>15</v>
      </c>
      <c r="LS417" s="1">
        <v>15</v>
      </c>
      <c r="LT417" s="1">
        <v>14</v>
      </c>
      <c r="LU417" s="1">
        <v>15</v>
      </c>
      <c r="LV417" s="1">
        <v>0</v>
      </c>
      <c r="LW417" s="1">
        <v>1</v>
      </c>
      <c r="LX417" s="1">
        <v>0</v>
      </c>
      <c r="LY417" s="1">
        <v>0</v>
      </c>
      <c r="LZ417" s="1">
        <v>0</v>
      </c>
      <c r="MA417" s="1">
        <v>0</v>
      </c>
      <c r="MB417" s="1">
        <v>0</v>
      </c>
      <c r="MC417" s="1">
        <v>0</v>
      </c>
      <c r="MD417" s="1">
        <v>0</v>
      </c>
      <c r="ME417" s="1">
        <v>0</v>
      </c>
      <c r="MF417" s="1">
        <v>0</v>
      </c>
      <c r="MG417" s="1">
        <v>0</v>
      </c>
      <c r="MH417" s="1">
        <v>0</v>
      </c>
      <c r="MI417" s="1">
        <v>0</v>
      </c>
      <c r="MJ417" s="1">
        <v>0</v>
      </c>
      <c r="MK417" s="1">
        <v>0</v>
      </c>
      <c r="ML417" s="1">
        <v>13</v>
      </c>
      <c r="MM417" s="1">
        <v>0</v>
      </c>
      <c r="MN417" s="1">
        <v>0</v>
      </c>
      <c r="MO417" s="1">
        <v>0</v>
      </c>
      <c r="MP417" s="1">
        <v>0</v>
      </c>
      <c r="MQ417" s="1">
        <v>0</v>
      </c>
      <c r="MR417" s="1">
        <v>0</v>
      </c>
      <c r="MS417" s="1">
        <v>0</v>
      </c>
      <c r="MT417" s="1">
        <v>0</v>
      </c>
      <c r="MU417" s="1">
        <v>0</v>
      </c>
      <c r="MV417" s="1">
        <v>8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>
        <v>0</v>
      </c>
      <c r="NE417" s="1">
        <v>0</v>
      </c>
      <c r="NF417" s="1">
        <v>0</v>
      </c>
      <c r="NG417" s="1">
        <v>0</v>
      </c>
      <c r="NH417" s="1">
        <v>0</v>
      </c>
      <c r="NI417" s="1">
        <v>0</v>
      </c>
      <c r="NJ417" s="1">
        <v>0</v>
      </c>
      <c r="NK417" s="1">
        <v>0</v>
      </c>
      <c r="NL417" s="1">
        <v>0</v>
      </c>
      <c r="NM417" s="1">
        <v>0</v>
      </c>
      <c r="NN417" s="1">
        <v>0</v>
      </c>
      <c r="NO417" s="1">
        <v>0</v>
      </c>
      <c r="NP417" s="1">
        <v>0</v>
      </c>
      <c r="NQ417" s="1">
        <v>0</v>
      </c>
      <c r="NR417" s="1">
        <v>0</v>
      </c>
      <c r="NS417" s="1">
        <v>0</v>
      </c>
      <c r="NT417" s="1">
        <v>0</v>
      </c>
      <c r="NU417" s="1">
        <v>0</v>
      </c>
      <c r="NV417" s="1">
        <v>0</v>
      </c>
      <c r="NW417" s="1">
        <v>0</v>
      </c>
      <c r="NX417" s="1">
        <v>0</v>
      </c>
      <c r="NY417" s="1">
        <v>0</v>
      </c>
      <c r="NZ417" s="1">
        <v>0</v>
      </c>
      <c r="OA417" s="1">
        <v>0</v>
      </c>
      <c r="OB417" s="1">
        <v>0</v>
      </c>
      <c r="OC417" s="1">
        <v>0</v>
      </c>
      <c r="OD417" s="1">
        <v>0</v>
      </c>
      <c r="OE417" s="1">
        <v>0</v>
      </c>
      <c r="OF417" s="1">
        <v>0</v>
      </c>
      <c r="OG417" s="1">
        <v>0</v>
      </c>
      <c r="OH417" s="1">
        <v>0</v>
      </c>
      <c r="OI417" s="1">
        <v>0</v>
      </c>
      <c r="OJ417" s="1">
        <v>0</v>
      </c>
      <c r="OK417" s="1">
        <v>0</v>
      </c>
      <c r="OL417" s="1">
        <v>0</v>
      </c>
      <c r="OM417" s="1">
        <v>0</v>
      </c>
      <c r="ON417" s="1">
        <v>0</v>
      </c>
      <c r="OO417" s="1">
        <v>0</v>
      </c>
      <c r="OP417" s="1">
        <v>0</v>
      </c>
      <c r="OQ417" s="1">
        <v>0</v>
      </c>
      <c r="OR417" s="1">
        <v>0</v>
      </c>
      <c r="OS417" s="1">
        <v>0</v>
      </c>
      <c r="OT417" s="1">
        <v>0</v>
      </c>
      <c r="OU417" s="1">
        <v>0</v>
      </c>
      <c r="OV417" s="1">
        <v>0</v>
      </c>
      <c r="OW417" s="1">
        <v>0</v>
      </c>
      <c r="OX417" s="1">
        <v>0</v>
      </c>
      <c r="OY417" s="1">
        <v>0</v>
      </c>
      <c r="OZ417" s="1">
        <v>0</v>
      </c>
      <c r="PA417" s="1">
        <v>0</v>
      </c>
      <c r="PB417" s="1">
        <v>0</v>
      </c>
      <c r="PC417" s="1">
        <v>0</v>
      </c>
      <c r="PD417" s="1">
        <v>0</v>
      </c>
      <c r="PE417" s="1">
        <v>0</v>
      </c>
      <c r="PF417" s="1">
        <v>0</v>
      </c>
      <c r="PG417" s="1">
        <v>0</v>
      </c>
      <c r="PH417" s="1">
        <v>0</v>
      </c>
      <c r="PI417" s="1">
        <v>0</v>
      </c>
      <c r="PJ417" s="1">
        <v>0</v>
      </c>
      <c r="PK417" s="1">
        <v>0</v>
      </c>
      <c r="PL417" s="1">
        <v>0</v>
      </c>
      <c r="PM417" s="1">
        <v>0</v>
      </c>
      <c r="PN417" s="1">
        <v>0</v>
      </c>
      <c r="PO417" s="1">
        <v>0</v>
      </c>
      <c r="PP417" s="1">
        <v>0</v>
      </c>
      <c r="PQ417" s="1">
        <v>0</v>
      </c>
      <c r="PR417" s="1">
        <v>0</v>
      </c>
      <c r="PS417" s="1">
        <v>0</v>
      </c>
      <c r="PT417" s="1">
        <v>0</v>
      </c>
      <c r="PU417" s="1">
        <v>1</v>
      </c>
      <c r="PV417" s="1">
        <v>4</v>
      </c>
      <c r="PW417" s="1">
        <v>0</v>
      </c>
      <c r="PX417" s="1">
        <v>0</v>
      </c>
      <c r="PY417" s="1">
        <v>4</v>
      </c>
      <c r="PZ417" s="1">
        <v>4</v>
      </c>
      <c r="QA417" s="1">
        <v>4</v>
      </c>
      <c r="QB417" s="1">
        <v>8</v>
      </c>
      <c r="QC417" s="1">
        <v>4</v>
      </c>
      <c r="QD417" s="1">
        <v>4</v>
      </c>
      <c r="QE417" s="1">
        <v>4</v>
      </c>
      <c r="QF417" s="1">
        <v>4</v>
      </c>
      <c r="QG417" s="1">
        <v>4</v>
      </c>
      <c r="QH417" s="1">
        <v>4</v>
      </c>
      <c r="QI417" s="1">
        <v>5</v>
      </c>
      <c r="QJ417" s="1">
        <v>5</v>
      </c>
      <c r="QK417" s="1">
        <v>4</v>
      </c>
      <c r="QL417" s="1">
        <v>4</v>
      </c>
      <c r="QM417" s="1">
        <v>1</v>
      </c>
      <c r="QN417" s="1">
        <v>1</v>
      </c>
      <c r="QO417" s="1">
        <v>0</v>
      </c>
      <c r="QP417" s="1">
        <v>1</v>
      </c>
      <c r="QQ417" s="1">
        <v>1</v>
      </c>
      <c r="QR417" s="1">
        <v>1</v>
      </c>
      <c r="QS417" s="1">
        <v>2</v>
      </c>
      <c r="QT417" s="1">
        <v>1</v>
      </c>
      <c r="QU417" s="1">
        <v>1</v>
      </c>
      <c r="QV417" s="1">
        <v>1</v>
      </c>
      <c r="QW417" s="1">
        <v>0</v>
      </c>
      <c r="QX417" s="1">
        <v>0</v>
      </c>
      <c r="QY417" s="1">
        <v>1</v>
      </c>
      <c r="QZ417" s="1">
        <v>1</v>
      </c>
    </row>
    <row r="418" spans="1:468">
      <c r="A418" s="1">
        <v>2016</v>
      </c>
      <c r="B418" s="1" t="s">
        <v>914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0</v>
      </c>
      <c r="J418" s="1">
        <v>1</v>
      </c>
      <c r="K418" s="1">
        <v>2</v>
      </c>
      <c r="L418" s="1">
        <v>2</v>
      </c>
      <c r="M418" s="1">
        <v>0</v>
      </c>
      <c r="N418" s="1">
        <v>0</v>
      </c>
      <c r="O418" s="1">
        <v>0</v>
      </c>
      <c r="P418" s="1">
        <v>3</v>
      </c>
      <c r="Q418" s="1">
        <v>0</v>
      </c>
      <c r="R418" s="1">
        <v>5</v>
      </c>
      <c r="S418" s="1">
        <v>3</v>
      </c>
      <c r="T418" s="1">
        <v>5</v>
      </c>
      <c r="U418" s="1">
        <v>2</v>
      </c>
      <c r="V418" s="1">
        <v>4</v>
      </c>
      <c r="W418" s="1">
        <v>5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1</v>
      </c>
      <c r="BW418" s="1">
        <v>0</v>
      </c>
      <c r="BX418" s="1">
        <v>4</v>
      </c>
      <c r="BY418" s="1">
        <v>0</v>
      </c>
      <c r="BZ418" s="1">
        <v>0</v>
      </c>
      <c r="CA418" s="1">
        <v>4</v>
      </c>
      <c r="CB418" s="1">
        <v>4</v>
      </c>
      <c r="CC418" s="1">
        <v>4</v>
      </c>
      <c r="CD418" s="1">
        <v>9</v>
      </c>
      <c r="CE418" s="1">
        <v>4</v>
      </c>
      <c r="CF418" s="1">
        <v>2</v>
      </c>
      <c r="CG418" s="1">
        <v>4</v>
      </c>
      <c r="CH418" s="1">
        <v>0</v>
      </c>
      <c r="CI418" s="1">
        <v>4</v>
      </c>
      <c r="CJ418" s="1">
        <v>0</v>
      </c>
      <c r="CK418" s="1">
        <v>4</v>
      </c>
      <c r="CL418" s="1">
        <v>2</v>
      </c>
      <c r="CM418" s="1">
        <v>2</v>
      </c>
      <c r="CN418" s="1">
        <v>4</v>
      </c>
      <c r="CO418" s="1">
        <v>4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2</v>
      </c>
      <c r="CW418" s="1">
        <v>2</v>
      </c>
      <c r="CX418" s="1">
        <v>2</v>
      </c>
      <c r="CY418" s="1">
        <v>4</v>
      </c>
      <c r="CZ418" s="1">
        <v>2</v>
      </c>
      <c r="DA418" s="1">
        <v>2</v>
      </c>
      <c r="DB418" s="1">
        <v>0</v>
      </c>
      <c r="DC418" s="1">
        <v>0</v>
      </c>
      <c r="DD418" s="1">
        <v>2</v>
      </c>
      <c r="DE418" s="1">
        <v>2</v>
      </c>
      <c r="DF418" s="1">
        <v>3</v>
      </c>
      <c r="DG418" s="1">
        <v>3</v>
      </c>
      <c r="DH418" s="1">
        <v>2</v>
      </c>
      <c r="DI418" s="1">
        <v>0</v>
      </c>
      <c r="DJ418" s="1">
        <v>0</v>
      </c>
      <c r="DK418" s="1">
        <v>0</v>
      </c>
      <c r="DL418" s="1">
        <v>7</v>
      </c>
      <c r="DM418" s="1">
        <v>0</v>
      </c>
      <c r="DN418" s="1">
        <v>0</v>
      </c>
      <c r="DO418" s="1">
        <v>0</v>
      </c>
      <c r="DP418" s="1">
        <v>0</v>
      </c>
      <c r="DQ418" s="1">
        <v>7</v>
      </c>
      <c r="DR418" s="1">
        <v>7</v>
      </c>
      <c r="DS418" s="1">
        <v>7</v>
      </c>
      <c r="DT418" s="1">
        <v>7</v>
      </c>
      <c r="DU418" s="1">
        <v>6</v>
      </c>
      <c r="DV418" s="1">
        <v>0</v>
      </c>
      <c r="DW418" s="1">
        <v>0</v>
      </c>
      <c r="DX418" s="1">
        <v>7</v>
      </c>
      <c r="DY418" s="1">
        <v>0</v>
      </c>
      <c r="DZ418" s="1">
        <v>0</v>
      </c>
      <c r="EA418" s="1">
        <v>0</v>
      </c>
      <c r="EB418" s="1">
        <v>1</v>
      </c>
      <c r="EC418" s="1">
        <v>1</v>
      </c>
      <c r="ED418" s="1">
        <v>1</v>
      </c>
      <c r="EE418" s="1">
        <v>1</v>
      </c>
      <c r="EF418" s="1">
        <v>2</v>
      </c>
      <c r="EG418" s="1">
        <v>2</v>
      </c>
      <c r="EH418" s="1">
        <v>10</v>
      </c>
      <c r="EI418" s="1">
        <v>10</v>
      </c>
      <c r="EJ418" s="1">
        <v>0</v>
      </c>
      <c r="EK418" s="1">
        <v>41</v>
      </c>
      <c r="EL418" s="1">
        <v>41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1</v>
      </c>
      <c r="EV418" s="1">
        <v>1</v>
      </c>
      <c r="EW418" s="1">
        <v>0</v>
      </c>
      <c r="EX418" s="1">
        <v>2</v>
      </c>
      <c r="EY418" s="1">
        <v>0</v>
      </c>
      <c r="EZ418" s="1">
        <v>0</v>
      </c>
      <c r="FA418" s="1">
        <v>2</v>
      </c>
      <c r="FB418" s="1">
        <v>2</v>
      </c>
      <c r="FC418" s="1">
        <v>2</v>
      </c>
      <c r="FD418" s="1">
        <v>4</v>
      </c>
      <c r="FE418" s="1">
        <v>2</v>
      </c>
      <c r="FF418" s="1">
        <v>1</v>
      </c>
      <c r="FG418" s="1">
        <v>1</v>
      </c>
      <c r="FH418" s="1">
        <v>0</v>
      </c>
      <c r="FI418" s="1">
        <v>1</v>
      </c>
      <c r="FJ418" s="1">
        <v>1</v>
      </c>
      <c r="FK418" s="1">
        <v>2</v>
      </c>
      <c r="FL418" s="1">
        <v>2</v>
      </c>
      <c r="FM418" s="1">
        <v>2</v>
      </c>
      <c r="FN418" s="1">
        <v>0</v>
      </c>
      <c r="FO418" s="1">
        <v>0</v>
      </c>
      <c r="FP418" s="1">
        <v>0</v>
      </c>
      <c r="FQ418" s="1">
        <v>3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55</v>
      </c>
      <c r="GA418" s="1">
        <v>0</v>
      </c>
      <c r="GB418" s="1">
        <v>0</v>
      </c>
      <c r="GC418" s="1">
        <v>0</v>
      </c>
      <c r="GD418" s="1">
        <v>0</v>
      </c>
      <c r="GE418" s="1">
        <v>55</v>
      </c>
      <c r="GF418" s="1">
        <v>55</v>
      </c>
      <c r="GG418" s="1">
        <v>55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8</v>
      </c>
      <c r="GT418" s="1">
        <v>8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9</v>
      </c>
      <c r="HF418" s="1">
        <v>43</v>
      </c>
      <c r="HG418" s="1">
        <v>43</v>
      </c>
      <c r="HH418" s="1">
        <v>20</v>
      </c>
      <c r="HI418" s="1">
        <v>0</v>
      </c>
      <c r="HJ418" s="1">
        <v>4</v>
      </c>
      <c r="HK418" s="1">
        <v>20</v>
      </c>
      <c r="HL418" s="1">
        <v>20</v>
      </c>
      <c r="HM418" s="1">
        <v>0</v>
      </c>
      <c r="HN418" s="1">
        <v>10</v>
      </c>
      <c r="HO418" s="1">
        <v>10</v>
      </c>
      <c r="HP418" s="1">
        <v>10</v>
      </c>
      <c r="HQ418" s="1">
        <v>10</v>
      </c>
      <c r="HR418" s="1">
        <v>14</v>
      </c>
      <c r="HS418" s="1">
        <v>12</v>
      </c>
      <c r="HT418" s="1">
        <v>14</v>
      </c>
      <c r="HU418" s="1">
        <v>0</v>
      </c>
      <c r="HV418" s="1">
        <v>0</v>
      </c>
      <c r="HW418" s="1">
        <v>0</v>
      </c>
      <c r="HX418" s="1">
        <v>21</v>
      </c>
      <c r="HY418" s="1">
        <v>21</v>
      </c>
      <c r="HZ418" s="1">
        <v>55</v>
      </c>
      <c r="IA418" s="1">
        <v>55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1</v>
      </c>
      <c r="II418" s="1">
        <v>4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2</v>
      </c>
      <c r="JM418" s="1">
        <v>2</v>
      </c>
      <c r="JN418" s="1">
        <v>0</v>
      </c>
      <c r="JO418" s="1">
        <v>0</v>
      </c>
      <c r="JP418" s="1">
        <v>3</v>
      </c>
      <c r="JQ418" s="1">
        <v>3</v>
      </c>
      <c r="JR418" s="1">
        <v>0</v>
      </c>
      <c r="JS418" s="1">
        <v>0</v>
      </c>
      <c r="JT418" s="1">
        <v>0</v>
      </c>
      <c r="JU418" s="1">
        <v>5</v>
      </c>
      <c r="JV418" s="1">
        <v>4</v>
      </c>
      <c r="JW418" s="1">
        <v>0</v>
      </c>
      <c r="JX418" s="1">
        <v>3</v>
      </c>
      <c r="JY418" s="1">
        <v>0</v>
      </c>
      <c r="JZ418" s="1">
        <v>0</v>
      </c>
      <c r="KA418" s="1">
        <v>0</v>
      </c>
      <c r="KB418" s="1">
        <v>0</v>
      </c>
      <c r="KC418" s="1">
        <v>0</v>
      </c>
      <c r="KD418" s="1">
        <v>0</v>
      </c>
      <c r="KE418" s="1">
        <v>3</v>
      </c>
      <c r="KF418" s="1">
        <v>3</v>
      </c>
      <c r="KG418" s="1">
        <v>3</v>
      </c>
      <c r="KH418" s="1">
        <v>0</v>
      </c>
      <c r="KI418" s="1">
        <v>3</v>
      </c>
      <c r="KJ418" s="1">
        <v>3</v>
      </c>
      <c r="KK418" s="1">
        <v>3</v>
      </c>
      <c r="KL418" s="1">
        <v>0</v>
      </c>
      <c r="KM418" s="1">
        <v>0</v>
      </c>
      <c r="KN418" s="1">
        <v>0</v>
      </c>
      <c r="KO418" s="1">
        <v>3</v>
      </c>
      <c r="KP418" s="1">
        <v>3</v>
      </c>
      <c r="KQ418" s="1">
        <v>0</v>
      </c>
      <c r="KR418" s="1">
        <v>3</v>
      </c>
      <c r="KS418" s="1">
        <v>6</v>
      </c>
      <c r="KT418" s="1">
        <v>6</v>
      </c>
      <c r="KU418" s="1">
        <v>0</v>
      </c>
      <c r="KV418" s="1">
        <v>0</v>
      </c>
      <c r="KW418" s="1">
        <v>0</v>
      </c>
      <c r="KX418" s="1">
        <v>0</v>
      </c>
      <c r="KY418" s="1">
        <v>3</v>
      </c>
      <c r="KZ418" s="1">
        <v>3</v>
      </c>
      <c r="LA418" s="1">
        <v>3</v>
      </c>
      <c r="LB418" s="1">
        <v>3</v>
      </c>
      <c r="LC418" s="1">
        <v>3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1</v>
      </c>
      <c r="LJ418" s="1">
        <v>1</v>
      </c>
      <c r="LK418" s="1">
        <v>1</v>
      </c>
      <c r="LL418" s="1">
        <v>8</v>
      </c>
      <c r="LM418" s="1">
        <v>0</v>
      </c>
      <c r="LN418" s="1">
        <v>43</v>
      </c>
      <c r="LO418" s="1">
        <v>43</v>
      </c>
      <c r="LP418" s="1">
        <v>8</v>
      </c>
      <c r="LQ418" s="1">
        <v>1</v>
      </c>
      <c r="LR418" s="1">
        <v>15</v>
      </c>
      <c r="LS418" s="1">
        <v>15</v>
      </c>
      <c r="LT418" s="1">
        <v>14</v>
      </c>
      <c r="LU418" s="1">
        <v>15</v>
      </c>
      <c r="LV418" s="1">
        <v>0</v>
      </c>
      <c r="LW418" s="1">
        <v>1</v>
      </c>
      <c r="LX418" s="1">
        <v>0</v>
      </c>
      <c r="LY418" s="1">
        <v>0</v>
      </c>
      <c r="LZ418" s="1">
        <v>0</v>
      </c>
      <c r="MA418" s="1">
        <v>0</v>
      </c>
      <c r="MB418" s="1">
        <v>0</v>
      </c>
      <c r="MC418" s="1">
        <v>0</v>
      </c>
      <c r="MD418" s="1">
        <v>0</v>
      </c>
      <c r="ME418" s="1">
        <v>0</v>
      </c>
      <c r="MF418" s="1">
        <v>0</v>
      </c>
      <c r="MG418" s="1">
        <v>0</v>
      </c>
      <c r="MH418" s="1">
        <v>0</v>
      </c>
      <c r="MI418" s="1">
        <v>0</v>
      </c>
      <c r="MJ418" s="1">
        <v>0</v>
      </c>
      <c r="MK418" s="1">
        <v>0</v>
      </c>
      <c r="ML418" s="1">
        <v>13</v>
      </c>
      <c r="MM418" s="1">
        <v>0</v>
      </c>
      <c r="MN418" s="1">
        <v>0</v>
      </c>
      <c r="MO418" s="1">
        <v>0</v>
      </c>
      <c r="MP418" s="1">
        <v>0</v>
      </c>
      <c r="MQ418" s="1">
        <v>0</v>
      </c>
      <c r="MR418" s="1">
        <v>0</v>
      </c>
      <c r="MS418" s="1">
        <v>0</v>
      </c>
      <c r="MT418" s="1">
        <v>0</v>
      </c>
      <c r="MU418" s="1">
        <v>0</v>
      </c>
      <c r="MV418" s="1">
        <v>8</v>
      </c>
      <c r="MW418" s="1">
        <v>0</v>
      </c>
      <c r="MX418" s="1">
        <v>0</v>
      </c>
      <c r="MY418" s="1">
        <v>0</v>
      </c>
      <c r="MZ418" s="1">
        <v>0</v>
      </c>
      <c r="NA418" s="1">
        <v>0</v>
      </c>
      <c r="NB418" s="1">
        <v>0</v>
      </c>
      <c r="NC418" s="1">
        <v>0</v>
      </c>
      <c r="ND418" s="1">
        <v>0</v>
      </c>
      <c r="NE418" s="1">
        <v>0</v>
      </c>
      <c r="NF418" s="1">
        <v>0</v>
      </c>
      <c r="NG418" s="1">
        <v>0</v>
      </c>
      <c r="NH418" s="1">
        <v>0</v>
      </c>
      <c r="NI418" s="1">
        <v>0</v>
      </c>
      <c r="NJ418" s="1">
        <v>0</v>
      </c>
      <c r="NK418" s="1">
        <v>0</v>
      </c>
      <c r="NL418" s="1">
        <v>0</v>
      </c>
      <c r="NM418" s="1">
        <v>0</v>
      </c>
      <c r="NN418" s="1">
        <v>0</v>
      </c>
      <c r="NO418" s="1">
        <v>0</v>
      </c>
      <c r="NP418" s="1">
        <v>0</v>
      </c>
      <c r="NQ418" s="1">
        <v>0</v>
      </c>
      <c r="NR418" s="1">
        <v>0</v>
      </c>
      <c r="NS418" s="1">
        <v>0</v>
      </c>
      <c r="NT418" s="1">
        <v>0</v>
      </c>
      <c r="NU418" s="1">
        <v>0</v>
      </c>
      <c r="NV418" s="1">
        <v>0</v>
      </c>
      <c r="NW418" s="1">
        <v>0</v>
      </c>
      <c r="NX418" s="1">
        <v>0</v>
      </c>
      <c r="NY418" s="1">
        <v>0</v>
      </c>
      <c r="NZ418" s="1">
        <v>0</v>
      </c>
      <c r="OA418" s="1">
        <v>0</v>
      </c>
      <c r="OB418" s="1">
        <v>0</v>
      </c>
      <c r="OC418" s="1">
        <v>0</v>
      </c>
      <c r="OD418" s="1">
        <v>0</v>
      </c>
      <c r="OE418" s="1">
        <v>0</v>
      </c>
      <c r="OF418" s="1">
        <v>0</v>
      </c>
      <c r="OG418" s="1">
        <v>0</v>
      </c>
      <c r="OH418" s="1">
        <v>0</v>
      </c>
      <c r="OI418" s="1">
        <v>0</v>
      </c>
      <c r="OJ418" s="1">
        <v>0</v>
      </c>
      <c r="OK418" s="1">
        <v>0</v>
      </c>
      <c r="OL418" s="1">
        <v>0</v>
      </c>
      <c r="OM418" s="1">
        <v>0</v>
      </c>
      <c r="ON418" s="1">
        <v>0</v>
      </c>
      <c r="OO418" s="1">
        <v>0</v>
      </c>
      <c r="OP418" s="1">
        <v>0</v>
      </c>
      <c r="OQ418" s="1">
        <v>0</v>
      </c>
      <c r="OR418" s="1">
        <v>0</v>
      </c>
      <c r="OS418" s="1">
        <v>0</v>
      </c>
      <c r="OT418" s="1">
        <v>0</v>
      </c>
      <c r="OU418" s="1">
        <v>0</v>
      </c>
      <c r="OV418" s="1">
        <v>0</v>
      </c>
      <c r="OW418" s="1">
        <v>0</v>
      </c>
      <c r="OX418" s="1">
        <v>0</v>
      </c>
      <c r="OY418" s="1">
        <v>0</v>
      </c>
      <c r="OZ418" s="1">
        <v>0</v>
      </c>
      <c r="PA418" s="1">
        <v>0</v>
      </c>
      <c r="PB418" s="1">
        <v>0</v>
      </c>
      <c r="PC418" s="1">
        <v>0</v>
      </c>
      <c r="PD418" s="1">
        <v>0</v>
      </c>
      <c r="PE418" s="1">
        <v>0</v>
      </c>
      <c r="PF418" s="1">
        <v>0</v>
      </c>
      <c r="PG418" s="1">
        <v>0</v>
      </c>
      <c r="PH418" s="1">
        <v>0</v>
      </c>
      <c r="PI418" s="1">
        <v>0</v>
      </c>
      <c r="PJ418" s="1">
        <v>0</v>
      </c>
      <c r="PK418" s="1">
        <v>0</v>
      </c>
      <c r="PL418" s="1">
        <v>0</v>
      </c>
      <c r="PM418" s="1">
        <v>0</v>
      </c>
      <c r="PN418" s="1">
        <v>0</v>
      </c>
      <c r="PO418" s="1">
        <v>0</v>
      </c>
      <c r="PP418" s="1">
        <v>0</v>
      </c>
      <c r="PQ418" s="1">
        <v>0</v>
      </c>
      <c r="PR418" s="1">
        <v>0</v>
      </c>
      <c r="PS418" s="1">
        <v>0</v>
      </c>
      <c r="PT418" s="1">
        <v>0</v>
      </c>
      <c r="PU418" s="1">
        <v>1</v>
      </c>
      <c r="PV418" s="1">
        <v>4</v>
      </c>
      <c r="PW418" s="1">
        <v>0</v>
      </c>
      <c r="PX418" s="1">
        <v>0</v>
      </c>
      <c r="PY418" s="1">
        <v>4</v>
      </c>
      <c r="PZ418" s="1">
        <v>4</v>
      </c>
      <c r="QA418" s="1">
        <v>4</v>
      </c>
      <c r="QB418" s="1">
        <v>8</v>
      </c>
      <c r="QC418" s="1">
        <v>4</v>
      </c>
      <c r="QD418" s="1">
        <v>4</v>
      </c>
      <c r="QE418" s="1">
        <v>4</v>
      </c>
      <c r="QF418" s="1">
        <v>4</v>
      </c>
      <c r="QG418" s="1">
        <v>4</v>
      </c>
      <c r="QH418" s="1">
        <v>4</v>
      </c>
      <c r="QI418" s="1">
        <v>5</v>
      </c>
      <c r="QJ418" s="1">
        <v>5</v>
      </c>
      <c r="QK418" s="1">
        <v>4</v>
      </c>
      <c r="QL418" s="1">
        <v>4</v>
      </c>
      <c r="QM418" s="1">
        <v>1</v>
      </c>
      <c r="QN418" s="1">
        <v>1</v>
      </c>
      <c r="QO418" s="1">
        <v>0</v>
      </c>
      <c r="QP418" s="1">
        <v>1</v>
      </c>
      <c r="QQ418" s="1">
        <v>1</v>
      </c>
      <c r="QR418" s="1">
        <v>1</v>
      </c>
      <c r="QS418" s="1">
        <v>2</v>
      </c>
      <c r="QT418" s="1">
        <v>1</v>
      </c>
      <c r="QU418" s="1">
        <v>1</v>
      </c>
      <c r="QV418" s="1">
        <v>1</v>
      </c>
      <c r="QW418" s="1">
        <v>0</v>
      </c>
      <c r="QX418" s="1">
        <v>0</v>
      </c>
      <c r="QY418" s="1">
        <v>1</v>
      </c>
      <c r="QZ418" s="1">
        <v>1</v>
      </c>
    </row>
    <row r="419" spans="1:468">
      <c r="A419" s="1">
        <v>2016</v>
      </c>
      <c r="B419" s="1" t="s">
        <v>915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2</v>
      </c>
      <c r="L419" s="1">
        <v>2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3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1</v>
      </c>
      <c r="CA419" s="1">
        <v>1</v>
      </c>
      <c r="CB419" s="1">
        <v>1</v>
      </c>
      <c r="CC419" s="1">
        <v>1</v>
      </c>
      <c r="CD419" s="1">
        <v>2</v>
      </c>
      <c r="CE419" s="1">
        <v>1</v>
      </c>
      <c r="CF419" s="1">
        <v>0</v>
      </c>
      <c r="CG419" s="1">
        <v>0</v>
      </c>
      <c r="CH419" s="1">
        <v>0</v>
      </c>
      <c r="CI419" s="1">
        <v>0</v>
      </c>
      <c r="CJ419" s="1">
        <v>1</v>
      </c>
      <c r="CK419" s="1">
        <v>1</v>
      </c>
      <c r="CL419" s="1">
        <v>0</v>
      </c>
      <c r="CM419" s="1">
        <v>0</v>
      </c>
      <c r="CN419" s="1">
        <v>0</v>
      </c>
      <c r="CO419" s="1">
        <v>1</v>
      </c>
      <c r="CP419" s="1">
        <v>0</v>
      </c>
      <c r="CQ419" s="1">
        <v>0</v>
      </c>
      <c r="CR419" s="1">
        <v>1</v>
      </c>
      <c r="CS419" s="1">
        <v>1</v>
      </c>
      <c r="CT419" s="1">
        <v>0</v>
      </c>
      <c r="CU419" s="1">
        <v>1</v>
      </c>
      <c r="CV419" s="1">
        <v>3</v>
      </c>
      <c r="CW419" s="1">
        <v>3</v>
      </c>
      <c r="CX419" s="1">
        <v>3</v>
      </c>
      <c r="CY419" s="1">
        <v>8</v>
      </c>
      <c r="CZ419" s="1">
        <v>3</v>
      </c>
      <c r="DA419" s="1">
        <v>3</v>
      </c>
      <c r="DB419" s="1">
        <v>0</v>
      </c>
      <c r="DC419" s="1">
        <v>0</v>
      </c>
      <c r="DD419" s="1">
        <v>3</v>
      </c>
      <c r="DE419" s="1">
        <v>3</v>
      </c>
      <c r="DF419" s="1">
        <v>5</v>
      </c>
      <c r="DG419" s="1">
        <v>3</v>
      </c>
      <c r="DH419" s="1">
        <v>3</v>
      </c>
      <c r="DI419" s="1">
        <v>0</v>
      </c>
      <c r="DJ419" s="1">
        <v>0</v>
      </c>
      <c r="DK419" s="1">
        <v>1</v>
      </c>
      <c r="DL419" s="1">
        <v>1</v>
      </c>
      <c r="DM419" s="1">
        <v>1</v>
      </c>
      <c r="DN419" s="1">
        <v>0</v>
      </c>
      <c r="DO419" s="1">
        <v>0</v>
      </c>
      <c r="DP419" s="1">
        <v>0</v>
      </c>
      <c r="DQ419" s="1">
        <v>1</v>
      </c>
      <c r="DR419" s="1">
        <v>1</v>
      </c>
      <c r="DS419" s="1">
        <v>1</v>
      </c>
      <c r="DT419" s="1">
        <v>1</v>
      </c>
      <c r="DU419" s="1">
        <v>0</v>
      </c>
      <c r="DV419" s="1">
        <v>0</v>
      </c>
      <c r="DW419" s="1">
        <v>0</v>
      </c>
      <c r="DX419" s="1">
        <v>1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1</v>
      </c>
      <c r="ET419" s="1">
        <v>1</v>
      </c>
      <c r="EU419" s="1">
        <v>0</v>
      </c>
      <c r="EV419" s="1">
        <v>0</v>
      </c>
      <c r="EW419" s="1">
        <v>6</v>
      </c>
      <c r="EX419" s="1">
        <v>1</v>
      </c>
      <c r="EY419" s="1">
        <v>1</v>
      </c>
      <c r="EZ419" s="1">
        <v>1</v>
      </c>
      <c r="FA419" s="1">
        <v>1</v>
      </c>
      <c r="FB419" s="1">
        <v>1</v>
      </c>
      <c r="FC419" s="1">
        <v>1</v>
      </c>
      <c r="FD419" s="1">
        <v>2</v>
      </c>
      <c r="FE419" s="1">
        <v>1</v>
      </c>
      <c r="FF419" s="1">
        <v>0</v>
      </c>
      <c r="FG419" s="1">
        <v>0</v>
      </c>
      <c r="FH419" s="1">
        <v>0</v>
      </c>
      <c r="FI419" s="1">
        <v>1</v>
      </c>
      <c r="FJ419" s="1">
        <v>1</v>
      </c>
      <c r="FK419" s="1">
        <v>1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0</v>
      </c>
      <c r="KD419" s="1">
        <v>0</v>
      </c>
      <c r="KE419" s="1">
        <v>0</v>
      </c>
      <c r="KF419" s="1">
        <v>0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0</v>
      </c>
      <c r="KO419" s="1">
        <v>0</v>
      </c>
      <c r="KP419" s="1">
        <v>0</v>
      </c>
      <c r="KQ419" s="1">
        <v>0</v>
      </c>
      <c r="KR419" s="1">
        <v>0</v>
      </c>
      <c r="KS419" s="1">
        <v>0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">
        <v>0</v>
      </c>
      <c r="LB419" s="1">
        <v>0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0</v>
      </c>
      <c r="LJ419" s="1">
        <v>0</v>
      </c>
      <c r="LK419" s="1">
        <v>2</v>
      </c>
      <c r="LL419" s="1">
        <v>0</v>
      </c>
      <c r="LM419" s="1">
        <v>0</v>
      </c>
      <c r="LN419" s="1">
        <v>15</v>
      </c>
      <c r="LO419" s="1">
        <v>15</v>
      </c>
      <c r="LP419" s="1">
        <v>1</v>
      </c>
      <c r="LQ419" s="1">
        <v>0</v>
      </c>
      <c r="LR419" s="1">
        <v>0</v>
      </c>
      <c r="LS419" s="1">
        <v>0</v>
      </c>
      <c r="LT419" s="1">
        <v>0</v>
      </c>
      <c r="LU419" s="1">
        <v>0</v>
      </c>
      <c r="LV419" s="1">
        <v>0</v>
      </c>
      <c r="LW419" s="1">
        <v>1</v>
      </c>
      <c r="LX419" s="1">
        <v>0</v>
      </c>
      <c r="LY419" s="1">
        <v>1</v>
      </c>
      <c r="LZ419" s="1">
        <v>0</v>
      </c>
      <c r="MA419" s="1">
        <v>0</v>
      </c>
      <c r="MB419" s="1">
        <v>0</v>
      </c>
      <c r="MC419" s="1">
        <v>0</v>
      </c>
      <c r="MD419" s="1">
        <v>0</v>
      </c>
      <c r="ME419" s="1">
        <v>0</v>
      </c>
      <c r="MF419" s="1">
        <v>0</v>
      </c>
      <c r="MG419" s="1">
        <v>0</v>
      </c>
      <c r="MH419" s="1">
        <v>0</v>
      </c>
      <c r="MI419" s="1">
        <v>0</v>
      </c>
      <c r="MJ419" s="1">
        <v>0</v>
      </c>
      <c r="MK419" s="1">
        <v>0</v>
      </c>
      <c r="ML419" s="1">
        <v>3</v>
      </c>
      <c r="MM419" s="1">
        <v>0</v>
      </c>
      <c r="MN419" s="1">
        <v>8</v>
      </c>
      <c r="MO419" s="1">
        <v>0</v>
      </c>
      <c r="MP419" s="1">
        <v>0</v>
      </c>
      <c r="MQ419" s="1">
        <v>0</v>
      </c>
      <c r="MR419" s="1">
        <v>0</v>
      </c>
      <c r="MS419" s="1">
        <v>0</v>
      </c>
      <c r="MT419" s="1">
        <v>0</v>
      </c>
      <c r="MU419" s="1">
        <v>0</v>
      </c>
      <c r="MV419" s="1">
        <v>2</v>
      </c>
      <c r="MW419" s="1">
        <v>0</v>
      </c>
      <c r="MX419" s="1">
        <v>1</v>
      </c>
      <c r="MY419" s="1">
        <v>0</v>
      </c>
      <c r="MZ419" s="1">
        <v>1</v>
      </c>
      <c r="NA419" s="1">
        <v>0</v>
      </c>
      <c r="NB419" s="1">
        <v>0</v>
      </c>
      <c r="NC419" s="1">
        <v>0</v>
      </c>
      <c r="ND419" s="1">
        <v>1</v>
      </c>
      <c r="NE419" s="1">
        <v>1</v>
      </c>
      <c r="NF419" s="1">
        <v>0</v>
      </c>
      <c r="NG419" s="1">
        <v>1</v>
      </c>
      <c r="NH419" s="1">
        <v>1</v>
      </c>
      <c r="NI419" s="1">
        <v>1</v>
      </c>
      <c r="NJ419" s="1">
        <v>0</v>
      </c>
      <c r="NK419" s="1">
        <v>0</v>
      </c>
      <c r="NL419" s="1">
        <v>0</v>
      </c>
      <c r="NM419" s="1">
        <v>0</v>
      </c>
      <c r="NN419" s="1">
        <v>0</v>
      </c>
      <c r="NO419" s="1">
        <v>0</v>
      </c>
      <c r="NP419" s="1">
        <v>0</v>
      </c>
      <c r="NQ419" s="1">
        <v>0</v>
      </c>
      <c r="NR419" s="1">
        <v>0</v>
      </c>
      <c r="NS419" s="1">
        <v>0</v>
      </c>
      <c r="NT419" s="1">
        <v>0</v>
      </c>
      <c r="NU419" s="1">
        <v>0</v>
      </c>
      <c r="NV419" s="1">
        <v>0</v>
      </c>
      <c r="NW419" s="1">
        <v>0</v>
      </c>
      <c r="NX419" s="1">
        <v>0</v>
      </c>
      <c r="NY419" s="1">
        <v>0</v>
      </c>
      <c r="NZ419" s="1">
        <v>0</v>
      </c>
      <c r="OA419" s="1">
        <v>0</v>
      </c>
      <c r="OB419" s="1">
        <v>0</v>
      </c>
      <c r="OC419" s="1">
        <v>0</v>
      </c>
      <c r="OD419" s="1">
        <v>0</v>
      </c>
      <c r="OE419" s="1">
        <v>0</v>
      </c>
      <c r="OF419" s="1">
        <v>0</v>
      </c>
      <c r="OG419" s="1">
        <v>0</v>
      </c>
      <c r="OH419" s="1">
        <v>0</v>
      </c>
      <c r="OI419" s="1">
        <v>0</v>
      </c>
      <c r="OJ419" s="1">
        <v>0</v>
      </c>
      <c r="OK419" s="1">
        <v>0</v>
      </c>
      <c r="OL419" s="1">
        <v>0</v>
      </c>
      <c r="OM419" s="1">
        <v>0</v>
      </c>
      <c r="ON419" s="1">
        <v>0</v>
      </c>
      <c r="OO419" s="1">
        <v>0</v>
      </c>
      <c r="OP419" s="1">
        <v>0</v>
      </c>
      <c r="OQ419" s="1">
        <v>0</v>
      </c>
      <c r="OR419" s="1">
        <v>0</v>
      </c>
      <c r="OS419" s="1">
        <v>0</v>
      </c>
      <c r="OT419" s="1">
        <v>0</v>
      </c>
      <c r="OU419" s="1">
        <v>7</v>
      </c>
      <c r="OV419" s="1">
        <v>0</v>
      </c>
      <c r="OW419" s="1">
        <v>0</v>
      </c>
      <c r="OX419" s="1">
        <v>7</v>
      </c>
      <c r="OY419" s="1">
        <v>7</v>
      </c>
      <c r="OZ419" s="1">
        <v>7</v>
      </c>
      <c r="PA419" s="1">
        <v>7</v>
      </c>
      <c r="PB419" s="1">
        <v>0</v>
      </c>
      <c r="PC419" s="1">
        <v>0</v>
      </c>
      <c r="PD419" s="1">
        <v>0</v>
      </c>
      <c r="PE419" s="1">
        <v>0</v>
      </c>
      <c r="PF419" s="1">
        <v>7</v>
      </c>
      <c r="PG419" s="1">
        <v>0</v>
      </c>
      <c r="PH419" s="1">
        <v>7</v>
      </c>
      <c r="PI419" s="1">
        <v>7</v>
      </c>
      <c r="PJ419" s="1">
        <v>7</v>
      </c>
      <c r="PK419" s="1">
        <v>7</v>
      </c>
      <c r="PL419" s="1">
        <v>14</v>
      </c>
      <c r="PM419" s="1">
        <v>14</v>
      </c>
      <c r="PN419" s="1">
        <v>7</v>
      </c>
      <c r="PO419" s="1">
        <v>7</v>
      </c>
      <c r="PP419" s="1">
        <v>7</v>
      </c>
      <c r="PQ419" s="1">
        <v>7</v>
      </c>
      <c r="PR419" s="1">
        <v>7</v>
      </c>
      <c r="PS419" s="1">
        <v>7</v>
      </c>
      <c r="PT419" s="1">
        <v>1</v>
      </c>
      <c r="PU419" s="1">
        <v>1</v>
      </c>
      <c r="PV419" s="1">
        <v>4</v>
      </c>
      <c r="PW419" s="1">
        <v>4</v>
      </c>
      <c r="PX419" s="1">
        <v>4</v>
      </c>
      <c r="PY419" s="1">
        <v>4</v>
      </c>
      <c r="PZ419" s="1">
        <v>4</v>
      </c>
      <c r="QA419" s="1">
        <v>4</v>
      </c>
      <c r="QB419" s="1">
        <v>8</v>
      </c>
      <c r="QC419" s="1">
        <v>4</v>
      </c>
      <c r="QD419" s="1">
        <v>4</v>
      </c>
      <c r="QE419" s="1">
        <v>4</v>
      </c>
      <c r="QF419" s="1">
        <v>4</v>
      </c>
      <c r="QG419" s="1">
        <v>4</v>
      </c>
      <c r="QH419" s="1">
        <v>4</v>
      </c>
      <c r="QI419" s="1">
        <v>5</v>
      </c>
      <c r="QJ419" s="1">
        <v>5</v>
      </c>
      <c r="QK419" s="1">
        <v>4</v>
      </c>
      <c r="QL419" s="1">
        <v>4</v>
      </c>
      <c r="QM419" s="1">
        <v>1</v>
      </c>
      <c r="QN419" s="1">
        <v>1</v>
      </c>
      <c r="QO419" s="1">
        <v>0</v>
      </c>
      <c r="QP419" s="1">
        <v>0</v>
      </c>
      <c r="QQ419" s="1">
        <v>0</v>
      </c>
      <c r="QR419" s="1">
        <v>0</v>
      </c>
      <c r="QS419" s="1">
        <v>0</v>
      </c>
      <c r="QT419" s="1">
        <v>0</v>
      </c>
      <c r="QU419" s="1">
        <v>0</v>
      </c>
      <c r="QV419" s="1">
        <v>0</v>
      </c>
      <c r="QW419" s="1">
        <v>1</v>
      </c>
      <c r="QX419" s="1">
        <v>0</v>
      </c>
      <c r="QY419" s="1">
        <v>0</v>
      </c>
      <c r="QZ419" s="1">
        <v>1</v>
      </c>
    </row>
    <row r="420" spans="1:468">
      <c r="A420" s="1">
        <v>2016</v>
      </c>
      <c r="B420" s="1" t="s">
        <v>916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2</v>
      </c>
      <c r="L420" s="1">
        <v>2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4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1</v>
      </c>
      <c r="CA420" s="1">
        <v>1</v>
      </c>
      <c r="CB420" s="1">
        <v>1</v>
      </c>
      <c r="CC420" s="1">
        <v>1</v>
      </c>
      <c r="CD420" s="1">
        <v>2</v>
      </c>
      <c r="CE420" s="1">
        <v>1</v>
      </c>
      <c r="CF420" s="1">
        <v>0</v>
      </c>
      <c r="CG420" s="1">
        <v>0</v>
      </c>
      <c r="CH420" s="1">
        <v>0</v>
      </c>
      <c r="CI420" s="1">
        <v>0</v>
      </c>
      <c r="CJ420" s="1">
        <v>1</v>
      </c>
      <c r="CK420" s="1">
        <v>1</v>
      </c>
      <c r="CL420" s="1">
        <v>0</v>
      </c>
      <c r="CM420" s="1">
        <v>0</v>
      </c>
      <c r="CN420" s="1">
        <v>0</v>
      </c>
      <c r="CO420" s="1">
        <v>1</v>
      </c>
      <c r="CP420" s="1">
        <v>0</v>
      </c>
      <c r="CQ420" s="1">
        <v>0</v>
      </c>
      <c r="CR420" s="1">
        <v>1</v>
      </c>
      <c r="CS420" s="1">
        <v>1</v>
      </c>
      <c r="CT420" s="1">
        <v>0</v>
      </c>
      <c r="CU420" s="1">
        <v>1</v>
      </c>
      <c r="CV420" s="1">
        <v>3</v>
      </c>
      <c r="CW420" s="1">
        <v>3</v>
      </c>
      <c r="CX420" s="1">
        <v>3</v>
      </c>
      <c r="CY420" s="1">
        <v>8</v>
      </c>
      <c r="CZ420" s="1">
        <v>3</v>
      </c>
      <c r="DA420" s="1">
        <v>3</v>
      </c>
      <c r="DB420" s="1">
        <v>0</v>
      </c>
      <c r="DC420" s="1">
        <v>0</v>
      </c>
      <c r="DD420" s="1">
        <v>3</v>
      </c>
      <c r="DE420" s="1">
        <v>3</v>
      </c>
      <c r="DF420" s="1">
        <v>5</v>
      </c>
      <c r="DG420" s="1">
        <v>3</v>
      </c>
      <c r="DH420" s="1">
        <v>3</v>
      </c>
      <c r="DI420" s="1">
        <v>0</v>
      </c>
      <c r="DJ420" s="1">
        <v>0</v>
      </c>
      <c r="DK420" s="1">
        <v>1</v>
      </c>
      <c r="DL420" s="1">
        <v>2</v>
      </c>
      <c r="DM420" s="1">
        <v>2</v>
      </c>
      <c r="DN420" s="1">
        <v>0</v>
      </c>
      <c r="DO420" s="1">
        <v>0</v>
      </c>
      <c r="DP420" s="1">
        <v>0</v>
      </c>
      <c r="DQ420" s="1">
        <v>2</v>
      </c>
      <c r="DR420" s="1">
        <v>2</v>
      </c>
      <c r="DS420" s="1">
        <v>2</v>
      </c>
      <c r="DT420" s="1">
        <v>2</v>
      </c>
      <c r="DU420" s="1">
        <v>0</v>
      </c>
      <c r="DV420" s="1">
        <v>0</v>
      </c>
      <c r="DW420" s="1">
        <v>0</v>
      </c>
      <c r="DX420" s="1">
        <v>2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1</v>
      </c>
      <c r="ET420" s="1">
        <v>1</v>
      </c>
      <c r="EU420" s="1">
        <v>0</v>
      </c>
      <c r="EV420" s="1">
        <v>0</v>
      </c>
      <c r="EW420" s="1">
        <v>2</v>
      </c>
      <c r="EX420" s="1">
        <v>1</v>
      </c>
      <c r="EY420" s="1">
        <v>1</v>
      </c>
      <c r="EZ420" s="1">
        <v>1</v>
      </c>
      <c r="FA420" s="1">
        <v>1</v>
      </c>
      <c r="FB420" s="1">
        <v>1</v>
      </c>
      <c r="FC420" s="1">
        <v>1</v>
      </c>
      <c r="FD420" s="1">
        <v>2</v>
      </c>
      <c r="FE420" s="1">
        <v>1</v>
      </c>
      <c r="FF420" s="1">
        <v>0</v>
      </c>
      <c r="FG420" s="1">
        <v>0</v>
      </c>
      <c r="FH420" s="1">
        <v>0</v>
      </c>
      <c r="FI420" s="1">
        <v>1</v>
      </c>
      <c r="FJ420" s="1">
        <v>1</v>
      </c>
      <c r="FK420" s="1">
        <v>1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0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0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">
        <v>0</v>
      </c>
      <c r="LB420" s="1">
        <v>0</v>
      </c>
      <c r="LC420" s="1">
        <v>0</v>
      </c>
      <c r="LD420" s="1">
        <v>0</v>
      </c>
      <c r="LE420" s="1">
        <v>0</v>
      </c>
      <c r="LF420" s="1">
        <v>0</v>
      </c>
      <c r="LG420" s="1">
        <v>0</v>
      </c>
      <c r="LH420" s="1">
        <v>0</v>
      </c>
      <c r="LI420" s="1">
        <v>0</v>
      </c>
      <c r="LJ420" s="1">
        <v>0</v>
      </c>
      <c r="LK420" s="1">
        <v>2</v>
      </c>
      <c r="LL420" s="1">
        <v>0</v>
      </c>
      <c r="LM420" s="1">
        <v>0</v>
      </c>
      <c r="LN420" s="1">
        <v>14</v>
      </c>
      <c r="LO420" s="1">
        <v>14</v>
      </c>
      <c r="LP420" s="1">
        <v>1</v>
      </c>
      <c r="LQ420" s="1">
        <v>0</v>
      </c>
      <c r="LR420" s="1">
        <v>0</v>
      </c>
      <c r="LS420" s="1">
        <v>0</v>
      </c>
      <c r="LT420" s="1">
        <v>0</v>
      </c>
      <c r="LU420" s="1">
        <v>0</v>
      </c>
      <c r="LV420" s="1">
        <v>0</v>
      </c>
      <c r="LW420" s="1">
        <v>1</v>
      </c>
      <c r="LX420" s="1">
        <v>0</v>
      </c>
      <c r="LY420" s="1">
        <v>1</v>
      </c>
      <c r="LZ420" s="1">
        <v>0</v>
      </c>
      <c r="MA420" s="1">
        <v>0</v>
      </c>
      <c r="MB420" s="1">
        <v>0</v>
      </c>
      <c r="MC420" s="1">
        <v>0</v>
      </c>
      <c r="MD420" s="1">
        <v>0</v>
      </c>
      <c r="ME420" s="1">
        <v>0</v>
      </c>
      <c r="MF420" s="1">
        <v>0</v>
      </c>
      <c r="MG420" s="1">
        <v>0</v>
      </c>
      <c r="MH420" s="1">
        <v>0</v>
      </c>
      <c r="MI420" s="1">
        <v>0</v>
      </c>
      <c r="MJ420" s="1">
        <v>0</v>
      </c>
      <c r="MK420" s="1">
        <v>0</v>
      </c>
      <c r="ML420" s="1">
        <v>7</v>
      </c>
      <c r="MM420" s="1">
        <v>0</v>
      </c>
      <c r="MN420" s="1">
        <v>8</v>
      </c>
      <c r="MO420" s="1">
        <v>0</v>
      </c>
      <c r="MP420" s="1">
        <v>0</v>
      </c>
      <c r="MQ420" s="1">
        <v>0</v>
      </c>
      <c r="MR420" s="1">
        <v>0</v>
      </c>
      <c r="MS420" s="1">
        <v>0</v>
      </c>
      <c r="MT420" s="1">
        <v>0</v>
      </c>
      <c r="MU420" s="1">
        <v>0</v>
      </c>
      <c r="MV420" s="1">
        <v>6</v>
      </c>
      <c r="MW420" s="1">
        <v>0</v>
      </c>
      <c r="MX420" s="1">
        <v>1</v>
      </c>
      <c r="MY420" s="1">
        <v>0</v>
      </c>
      <c r="MZ420" s="1">
        <v>1</v>
      </c>
      <c r="NA420" s="1">
        <v>0</v>
      </c>
      <c r="NB420" s="1">
        <v>0</v>
      </c>
      <c r="NC420" s="1">
        <v>0</v>
      </c>
      <c r="ND420" s="1">
        <v>1</v>
      </c>
      <c r="NE420" s="1">
        <v>1</v>
      </c>
      <c r="NF420" s="1">
        <v>0</v>
      </c>
      <c r="NG420" s="1">
        <v>1</v>
      </c>
      <c r="NH420" s="1">
        <v>1</v>
      </c>
      <c r="NI420" s="1">
        <v>1</v>
      </c>
      <c r="NJ420" s="1">
        <v>0</v>
      </c>
      <c r="NK420" s="1">
        <v>0</v>
      </c>
      <c r="NL420" s="1">
        <v>0</v>
      </c>
      <c r="NM420" s="1">
        <v>0</v>
      </c>
      <c r="NN420" s="1">
        <v>0</v>
      </c>
      <c r="NO420" s="1">
        <v>0</v>
      </c>
      <c r="NP420" s="1">
        <v>0</v>
      </c>
      <c r="NQ420" s="1">
        <v>0</v>
      </c>
      <c r="NR420" s="1">
        <v>0</v>
      </c>
      <c r="NS420" s="1">
        <v>0</v>
      </c>
      <c r="NT420" s="1">
        <v>0</v>
      </c>
      <c r="NU420" s="1">
        <v>0</v>
      </c>
      <c r="NV420" s="1">
        <v>0</v>
      </c>
      <c r="NW420" s="1">
        <v>0</v>
      </c>
      <c r="NX420" s="1">
        <v>0</v>
      </c>
      <c r="NY420" s="1">
        <v>0</v>
      </c>
      <c r="NZ420" s="1">
        <v>0</v>
      </c>
      <c r="OA420" s="1">
        <v>0</v>
      </c>
      <c r="OB420" s="1">
        <v>0</v>
      </c>
      <c r="OC420" s="1">
        <v>0</v>
      </c>
      <c r="OD420" s="1">
        <v>0</v>
      </c>
      <c r="OE420" s="1">
        <v>0</v>
      </c>
      <c r="OF420" s="1">
        <v>0</v>
      </c>
      <c r="OG420" s="1">
        <v>0</v>
      </c>
      <c r="OH420" s="1">
        <v>0</v>
      </c>
      <c r="OI420" s="1">
        <v>0</v>
      </c>
      <c r="OJ420" s="1">
        <v>0</v>
      </c>
      <c r="OK420" s="1">
        <v>0</v>
      </c>
      <c r="OL420" s="1">
        <v>0</v>
      </c>
      <c r="OM420" s="1">
        <v>0</v>
      </c>
      <c r="ON420" s="1">
        <v>0</v>
      </c>
      <c r="OO420" s="1">
        <v>0</v>
      </c>
      <c r="OP420" s="1">
        <v>0</v>
      </c>
      <c r="OQ420" s="1">
        <v>0</v>
      </c>
      <c r="OR420" s="1">
        <v>0</v>
      </c>
      <c r="OS420" s="1">
        <v>0</v>
      </c>
      <c r="OT420" s="1">
        <v>0</v>
      </c>
      <c r="OU420" s="1">
        <v>3</v>
      </c>
      <c r="OV420" s="1">
        <v>0</v>
      </c>
      <c r="OW420" s="1">
        <v>0</v>
      </c>
      <c r="OX420" s="1">
        <v>3</v>
      </c>
      <c r="OY420" s="1">
        <v>3</v>
      </c>
      <c r="OZ420" s="1">
        <v>3</v>
      </c>
      <c r="PA420" s="1">
        <v>3</v>
      </c>
      <c r="PB420" s="1">
        <v>0</v>
      </c>
      <c r="PC420" s="1">
        <v>0</v>
      </c>
      <c r="PD420" s="1">
        <v>0</v>
      </c>
      <c r="PE420" s="1">
        <v>0</v>
      </c>
      <c r="PF420" s="1">
        <v>3</v>
      </c>
      <c r="PG420" s="1">
        <v>0</v>
      </c>
      <c r="PH420" s="1">
        <v>3</v>
      </c>
      <c r="PI420" s="1">
        <v>3</v>
      </c>
      <c r="PJ420" s="1">
        <v>3</v>
      </c>
      <c r="PK420" s="1">
        <v>3</v>
      </c>
      <c r="PL420" s="1">
        <v>6</v>
      </c>
      <c r="PM420" s="1">
        <v>6</v>
      </c>
      <c r="PN420" s="1">
        <v>3</v>
      </c>
      <c r="PO420" s="1">
        <v>3</v>
      </c>
      <c r="PP420" s="1">
        <v>3</v>
      </c>
      <c r="PQ420" s="1">
        <v>3</v>
      </c>
      <c r="PR420" s="1">
        <v>3</v>
      </c>
      <c r="PS420" s="1">
        <v>3</v>
      </c>
      <c r="PT420" s="1">
        <v>1</v>
      </c>
      <c r="PU420" s="1">
        <v>1</v>
      </c>
      <c r="PV420" s="1">
        <v>4</v>
      </c>
      <c r="PW420" s="1">
        <v>4</v>
      </c>
      <c r="PX420" s="1">
        <v>4</v>
      </c>
      <c r="PY420" s="1">
        <v>4</v>
      </c>
      <c r="PZ420" s="1">
        <v>4</v>
      </c>
      <c r="QA420" s="1">
        <v>4</v>
      </c>
      <c r="QB420" s="1">
        <v>8</v>
      </c>
      <c r="QC420" s="1">
        <v>4</v>
      </c>
      <c r="QD420" s="1">
        <v>4</v>
      </c>
      <c r="QE420" s="1">
        <v>4</v>
      </c>
      <c r="QF420" s="1">
        <v>4</v>
      </c>
      <c r="QG420" s="1">
        <v>4</v>
      </c>
      <c r="QH420" s="1">
        <v>4</v>
      </c>
      <c r="QI420" s="1">
        <v>5</v>
      </c>
      <c r="QJ420" s="1">
        <v>5</v>
      </c>
      <c r="QK420" s="1">
        <v>4</v>
      </c>
      <c r="QL420" s="1">
        <v>4</v>
      </c>
      <c r="QM420" s="1">
        <v>1</v>
      </c>
      <c r="QN420" s="1">
        <v>1</v>
      </c>
      <c r="QO420" s="1">
        <v>0</v>
      </c>
      <c r="QP420" s="1">
        <v>0</v>
      </c>
      <c r="QQ420" s="1">
        <v>0</v>
      </c>
      <c r="QR420" s="1">
        <v>0</v>
      </c>
      <c r="QS420" s="1">
        <v>0</v>
      </c>
      <c r="QT420" s="1">
        <v>0</v>
      </c>
      <c r="QU420" s="1">
        <v>0</v>
      </c>
      <c r="QV420" s="1">
        <v>0</v>
      </c>
      <c r="QW420" s="1">
        <v>1</v>
      </c>
      <c r="QX420" s="1">
        <v>0</v>
      </c>
      <c r="QY420" s="1">
        <v>0</v>
      </c>
      <c r="QZ420" s="1">
        <v>1</v>
      </c>
    </row>
    <row r="421" spans="1:468">
      <c r="A421" s="1">
        <v>2016</v>
      </c>
      <c r="B421" s="1" t="s">
        <v>917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2</v>
      </c>
      <c r="L421" s="1">
        <v>2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3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1</v>
      </c>
      <c r="CA421" s="1">
        <v>1</v>
      </c>
      <c r="CB421" s="1">
        <v>1</v>
      </c>
      <c r="CC421" s="1">
        <v>1</v>
      </c>
      <c r="CD421" s="1">
        <v>2</v>
      </c>
      <c r="CE421" s="1">
        <v>1</v>
      </c>
      <c r="CF421" s="1">
        <v>0</v>
      </c>
      <c r="CG421" s="1">
        <v>0</v>
      </c>
      <c r="CH421" s="1">
        <v>0</v>
      </c>
      <c r="CI421" s="1">
        <v>0</v>
      </c>
      <c r="CJ421" s="1">
        <v>1</v>
      </c>
      <c r="CK421" s="1">
        <v>1</v>
      </c>
      <c r="CL421" s="1">
        <v>0</v>
      </c>
      <c r="CM421" s="1">
        <v>0</v>
      </c>
      <c r="CN421" s="1">
        <v>0</v>
      </c>
      <c r="CO421" s="1">
        <v>1</v>
      </c>
      <c r="CP421" s="1">
        <v>0</v>
      </c>
      <c r="CQ421" s="1">
        <v>0</v>
      </c>
      <c r="CR421" s="1">
        <v>1</v>
      </c>
      <c r="CS421" s="1">
        <v>1</v>
      </c>
      <c r="CT421" s="1">
        <v>0</v>
      </c>
      <c r="CU421" s="1">
        <v>1</v>
      </c>
      <c r="CV421" s="1">
        <v>3</v>
      </c>
      <c r="CW421" s="1">
        <v>3</v>
      </c>
      <c r="CX421" s="1">
        <v>3</v>
      </c>
      <c r="CY421" s="1">
        <v>8</v>
      </c>
      <c r="CZ421" s="1">
        <v>3</v>
      </c>
      <c r="DA421" s="1">
        <v>3</v>
      </c>
      <c r="DB421" s="1">
        <v>0</v>
      </c>
      <c r="DC421" s="1">
        <v>0</v>
      </c>
      <c r="DD421" s="1">
        <v>3</v>
      </c>
      <c r="DE421" s="1">
        <v>3</v>
      </c>
      <c r="DF421" s="1">
        <v>5</v>
      </c>
      <c r="DG421" s="1">
        <v>3</v>
      </c>
      <c r="DH421" s="1">
        <v>3</v>
      </c>
      <c r="DI421" s="1">
        <v>0</v>
      </c>
      <c r="DJ421" s="1">
        <v>0</v>
      </c>
      <c r="DK421" s="1">
        <v>1</v>
      </c>
      <c r="DL421" s="1">
        <v>1</v>
      </c>
      <c r="DM421" s="1">
        <v>1</v>
      </c>
      <c r="DN421" s="1">
        <v>0</v>
      </c>
      <c r="DO421" s="1">
        <v>0</v>
      </c>
      <c r="DP421" s="1">
        <v>0</v>
      </c>
      <c r="DQ421" s="1">
        <v>1</v>
      </c>
      <c r="DR421" s="1">
        <v>1</v>
      </c>
      <c r="DS421" s="1">
        <v>1</v>
      </c>
      <c r="DT421" s="1">
        <v>1</v>
      </c>
      <c r="DU421" s="1">
        <v>0</v>
      </c>
      <c r="DV421" s="1">
        <v>0</v>
      </c>
      <c r="DW421" s="1">
        <v>0</v>
      </c>
      <c r="DX421" s="1">
        <v>1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1</v>
      </c>
      <c r="ET421" s="1">
        <v>1</v>
      </c>
      <c r="EU421" s="1">
        <v>0</v>
      </c>
      <c r="EV421" s="1">
        <v>0</v>
      </c>
      <c r="EW421" s="1">
        <v>1</v>
      </c>
      <c r="EX421" s="1">
        <v>1</v>
      </c>
      <c r="EY421" s="1">
        <v>1</v>
      </c>
      <c r="EZ421" s="1">
        <v>1</v>
      </c>
      <c r="FA421" s="1">
        <v>1</v>
      </c>
      <c r="FB421" s="1">
        <v>1</v>
      </c>
      <c r="FC421" s="1">
        <v>1</v>
      </c>
      <c r="FD421" s="1">
        <v>2</v>
      </c>
      <c r="FE421" s="1">
        <v>1</v>
      </c>
      <c r="FF421" s="1">
        <v>0</v>
      </c>
      <c r="FG421" s="1">
        <v>0</v>
      </c>
      <c r="FH421" s="1">
        <v>0</v>
      </c>
      <c r="FI421" s="1">
        <v>1</v>
      </c>
      <c r="FJ421" s="1">
        <v>1</v>
      </c>
      <c r="FK421" s="1">
        <v>1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0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0</v>
      </c>
      <c r="LB421" s="1">
        <v>0</v>
      </c>
      <c r="LC421" s="1">
        <v>0</v>
      </c>
      <c r="LD421" s="1">
        <v>0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0</v>
      </c>
      <c r="LK421" s="1">
        <v>2</v>
      </c>
      <c r="LL421" s="1">
        <v>0</v>
      </c>
      <c r="LM421" s="1">
        <v>0</v>
      </c>
      <c r="LN421" s="1">
        <v>15</v>
      </c>
      <c r="LO421" s="1">
        <v>15</v>
      </c>
      <c r="LP421" s="1">
        <v>1</v>
      </c>
      <c r="LQ421" s="1">
        <v>0</v>
      </c>
      <c r="LR421" s="1">
        <v>0</v>
      </c>
      <c r="LS421" s="1">
        <v>0</v>
      </c>
      <c r="LT421" s="1">
        <v>0</v>
      </c>
      <c r="LU421" s="1">
        <v>0</v>
      </c>
      <c r="LV421" s="1">
        <v>0</v>
      </c>
      <c r="LW421" s="1">
        <v>1</v>
      </c>
      <c r="LX421" s="1">
        <v>0</v>
      </c>
      <c r="LY421" s="1">
        <v>1</v>
      </c>
      <c r="LZ421" s="1">
        <v>0</v>
      </c>
      <c r="MA421" s="1">
        <v>0</v>
      </c>
      <c r="MB421" s="1">
        <v>0</v>
      </c>
      <c r="MC421" s="1">
        <v>0</v>
      </c>
      <c r="MD421" s="1">
        <v>0</v>
      </c>
      <c r="ME421" s="1">
        <v>0</v>
      </c>
      <c r="MF421" s="1">
        <v>0</v>
      </c>
      <c r="MG421" s="1">
        <v>0</v>
      </c>
      <c r="MH421" s="1">
        <v>0</v>
      </c>
      <c r="MI421" s="1">
        <v>0</v>
      </c>
      <c r="MJ421" s="1">
        <v>0</v>
      </c>
      <c r="MK421" s="1">
        <v>0</v>
      </c>
      <c r="ML421" s="1">
        <v>7</v>
      </c>
      <c r="MM421" s="1">
        <v>0</v>
      </c>
      <c r="MN421" s="1">
        <v>8</v>
      </c>
      <c r="MO421" s="1">
        <v>0</v>
      </c>
      <c r="MP421" s="1">
        <v>0</v>
      </c>
      <c r="MQ421" s="1">
        <v>0</v>
      </c>
      <c r="MR421" s="1">
        <v>0</v>
      </c>
      <c r="MS421" s="1">
        <v>0</v>
      </c>
      <c r="MT421" s="1">
        <v>0</v>
      </c>
      <c r="MU421" s="1">
        <v>0</v>
      </c>
      <c r="MV421" s="1">
        <v>2</v>
      </c>
      <c r="MW421" s="1">
        <v>0</v>
      </c>
      <c r="MX421" s="1">
        <v>1</v>
      </c>
      <c r="MY421" s="1">
        <v>0</v>
      </c>
      <c r="MZ421" s="1">
        <v>1</v>
      </c>
      <c r="NA421" s="1">
        <v>0</v>
      </c>
      <c r="NB421" s="1">
        <v>0</v>
      </c>
      <c r="NC421" s="1">
        <v>0</v>
      </c>
      <c r="ND421" s="1">
        <v>1</v>
      </c>
      <c r="NE421" s="1">
        <v>1</v>
      </c>
      <c r="NF421" s="1">
        <v>0</v>
      </c>
      <c r="NG421" s="1">
        <v>1</v>
      </c>
      <c r="NH421" s="1">
        <v>1</v>
      </c>
      <c r="NI421" s="1">
        <v>1</v>
      </c>
      <c r="NJ421" s="1">
        <v>0</v>
      </c>
      <c r="NK421" s="1">
        <v>0</v>
      </c>
      <c r="NL421" s="1">
        <v>0</v>
      </c>
      <c r="NM421" s="1">
        <v>0</v>
      </c>
      <c r="NN421" s="1">
        <v>0</v>
      </c>
      <c r="NO421" s="1">
        <v>0</v>
      </c>
      <c r="NP421" s="1">
        <v>0</v>
      </c>
      <c r="NQ421" s="1">
        <v>0</v>
      </c>
      <c r="NR421" s="1">
        <v>0</v>
      </c>
      <c r="NS421" s="1">
        <v>0</v>
      </c>
      <c r="NT421" s="1">
        <v>0</v>
      </c>
      <c r="NU421" s="1">
        <v>0</v>
      </c>
      <c r="NV421" s="1">
        <v>0</v>
      </c>
      <c r="NW421" s="1">
        <v>0</v>
      </c>
      <c r="NX421" s="1">
        <v>0</v>
      </c>
      <c r="NY421" s="1">
        <v>0</v>
      </c>
      <c r="NZ421" s="1">
        <v>0</v>
      </c>
      <c r="OA421" s="1">
        <v>0</v>
      </c>
      <c r="OB421" s="1">
        <v>0</v>
      </c>
      <c r="OC421" s="1">
        <v>0</v>
      </c>
      <c r="OD421" s="1">
        <v>0</v>
      </c>
      <c r="OE421" s="1">
        <v>0</v>
      </c>
      <c r="OF421" s="1">
        <v>0</v>
      </c>
      <c r="OG421" s="1">
        <v>0</v>
      </c>
      <c r="OH421" s="1">
        <v>0</v>
      </c>
      <c r="OI421" s="1">
        <v>0</v>
      </c>
      <c r="OJ421" s="1">
        <v>0</v>
      </c>
      <c r="OK421" s="1">
        <v>0</v>
      </c>
      <c r="OL421" s="1">
        <v>0</v>
      </c>
      <c r="OM421" s="1">
        <v>0</v>
      </c>
      <c r="ON421" s="1">
        <v>0</v>
      </c>
      <c r="OO421" s="1">
        <v>0</v>
      </c>
      <c r="OP421" s="1">
        <v>0</v>
      </c>
      <c r="OQ421" s="1">
        <v>0</v>
      </c>
      <c r="OR421" s="1">
        <v>0</v>
      </c>
      <c r="OS421" s="1">
        <v>0</v>
      </c>
      <c r="OT421" s="1">
        <v>0</v>
      </c>
      <c r="OU421" s="1">
        <v>2</v>
      </c>
      <c r="OV421" s="1">
        <v>0</v>
      </c>
      <c r="OW421" s="1">
        <v>0</v>
      </c>
      <c r="OX421" s="1">
        <v>2</v>
      </c>
      <c r="OY421" s="1">
        <v>2</v>
      </c>
      <c r="OZ421" s="1">
        <v>2</v>
      </c>
      <c r="PA421" s="1">
        <v>2</v>
      </c>
      <c r="PB421" s="1">
        <v>0</v>
      </c>
      <c r="PC421" s="1">
        <v>0</v>
      </c>
      <c r="PD421" s="1">
        <v>0</v>
      </c>
      <c r="PE421" s="1">
        <v>0</v>
      </c>
      <c r="PF421" s="1">
        <v>2</v>
      </c>
      <c r="PG421" s="1">
        <v>0</v>
      </c>
      <c r="PH421" s="1">
        <v>2</v>
      </c>
      <c r="PI421" s="1">
        <v>2</v>
      </c>
      <c r="PJ421" s="1">
        <v>2</v>
      </c>
      <c r="PK421" s="1">
        <v>2</v>
      </c>
      <c r="PL421" s="1">
        <v>4</v>
      </c>
      <c r="PM421" s="1">
        <v>4</v>
      </c>
      <c r="PN421" s="1">
        <v>2</v>
      </c>
      <c r="PO421" s="1">
        <v>2</v>
      </c>
      <c r="PP421" s="1">
        <v>2</v>
      </c>
      <c r="PQ421" s="1">
        <v>2</v>
      </c>
      <c r="PR421" s="1">
        <v>2</v>
      </c>
      <c r="PS421" s="1">
        <v>2</v>
      </c>
      <c r="PT421" s="1">
        <v>1</v>
      </c>
      <c r="PU421" s="1">
        <v>1</v>
      </c>
      <c r="PV421" s="1">
        <v>4</v>
      </c>
      <c r="PW421" s="1">
        <v>4</v>
      </c>
      <c r="PX421" s="1">
        <v>4</v>
      </c>
      <c r="PY421" s="1">
        <v>4</v>
      </c>
      <c r="PZ421" s="1">
        <v>4</v>
      </c>
      <c r="QA421" s="1">
        <v>4</v>
      </c>
      <c r="QB421" s="1">
        <v>8</v>
      </c>
      <c r="QC421" s="1">
        <v>4</v>
      </c>
      <c r="QD421" s="1">
        <v>4</v>
      </c>
      <c r="QE421" s="1">
        <v>4</v>
      </c>
      <c r="QF421" s="1">
        <v>4</v>
      </c>
      <c r="QG421" s="1">
        <v>4</v>
      </c>
      <c r="QH421" s="1">
        <v>4</v>
      </c>
      <c r="QI421" s="1">
        <v>5</v>
      </c>
      <c r="QJ421" s="1">
        <v>5</v>
      </c>
      <c r="QK421" s="1">
        <v>4</v>
      </c>
      <c r="QL421" s="1">
        <v>4</v>
      </c>
      <c r="QM421" s="1">
        <v>1</v>
      </c>
      <c r="QN421" s="1">
        <v>1</v>
      </c>
      <c r="QO421" s="1">
        <v>0</v>
      </c>
      <c r="QP421" s="1">
        <v>0</v>
      </c>
      <c r="QQ421" s="1">
        <v>0</v>
      </c>
      <c r="QR421" s="1">
        <v>0</v>
      </c>
      <c r="QS421" s="1">
        <v>0</v>
      </c>
      <c r="QT421" s="1">
        <v>0</v>
      </c>
      <c r="QU421" s="1">
        <v>0</v>
      </c>
      <c r="QV421" s="1">
        <v>0</v>
      </c>
      <c r="QW421" s="1">
        <v>1</v>
      </c>
      <c r="QX421" s="1">
        <v>0</v>
      </c>
      <c r="QY421" s="1">
        <v>0</v>
      </c>
      <c r="QZ421" s="1">
        <v>1</v>
      </c>
    </row>
    <row r="422" spans="1:468">
      <c r="A422" s="1">
        <v>2016</v>
      </c>
      <c r="B422" s="1" t="s">
        <v>918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0</v>
      </c>
      <c r="J422" s="1">
        <v>1</v>
      </c>
      <c r="K422" s="1">
        <v>2</v>
      </c>
      <c r="L422" s="1">
        <v>2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</v>
      </c>
      <c r="S422" s="1">
        <v>0</v>
      </c>
      <c r="T422" s="1">
        <v>1</v>
      </c>
      <c r="U422" s="1">
        <v>0</v>
      </c>
      <c r="V422" s="1">
        <v>1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1</v>
      </c>
      <c r="BA422" s="1">
        <v>0</v>
      </c>
      <c r="BB422" s="1">
        <v>1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1</v>
      </c>
      <c r="BW422" s="1">
        <v>0</v>
      </c>
      <c r="BX422" s="1">
        <v>1</v>
      </c>
      <c r="BY422" s="1">
        <v>0</v>
      </c>
      <c r="BZ422" s="1">
        <v>0</v>
      </c>
      <c r="CA422" s="1">
        <v>1</v>
      </c>
      <c r="CB422" s="1">
        <v>1</v>
      </c>
      <c r="CC422" s="1">
        <v>1</v>
      </c>
      <c r="CD422" s="1">
        <v>3</v>
      </c>
      <c r="CE422" s="1">
        <v>1</v>
      </c>
      <c r="CF422" s="1">
        <v>1</v>
      </c>
      <c r="CG422" s="1">
        <v>1</v>
      </c>
      <c r="CH422" s="1">
        <v>0</v>
      </c>
      <c r="CI422" s="1">
        <v>1</v>
      </c>
      <c r="CJ422" s="1">
        <v>0</v>
      </c>
      <c r="CK422" s="1">
        <v>1</v>
      </c>
      <c r="CL422" s="1">
        <v>1</v>
      </c>
      <c r="CM422" s="1">
        <v>1</v>
      </c>
      <c r="CN422" s="1">
        <v>1</v>
      </c>
      <c r="CO422" s="1">
        <v>1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2</v>
      </c>
      <c r="CW422" s="1">
        <v>2</v>
      </c>
      <c r="CX422" s="1">
        <v>2</v>
      </c>
      <c r="CY422" s="1">
        <v>4</v>
      </c>
      <c r="CZ422" s="1">
        <v>2</v>
      </c>
      <c r="DA422" s="1">
        <v>2</v>
      </c>
      <c r="DB422" s="1">
        <v>0</v>
      </c>
      <c r="DC422" s="1">
        <v>0</v>
      </c>
      <c r="DD422" s="1">
        <v>2</v>
      </c>
      <c r="DE422" s="1">
        <v>2</v>
      </c>
      <c r="DF422" s="1">
        <v>3</v>
      </c>
      <c r="DG422" s="1">
        <v>3</v>
      </c>
      <c r="DH422" s="1">
        <v>2</v>
      </c>
      <c r="DI422" s="1">
        <v>0</v>
      </c>
      <c r="DJ422" s="1">
        <v>0</v>
      </c>
      <c r="DK422" s="1">
        <v>0</v>
      </c>
      <c r="DL422" s="1">
        <v>7</v>
      </c>
      <c r="DM422" s="1">
        <v>0</v>
      </c>
      <c r="DN422" s="1">
        <v>0</v>
      </c>
      <c r="DO422" s="1">
        <v>0</v>
      </c>
      <c r="DP422" s="1">
        <v>0</v>
      </c>
      <c r="DQ422" s="1">
        <v>7</v>
      </c>
      <c r="DR422" s="1">
        <v>7</v>
      </c>
      <c r="DS422" s="1">
        <v>7</v>
      </c>
      <c r="DT422" s="1">
        <v>7</v>
      </c>
      <c r="DU422" s="1">
        <v>6</v>
      </c>
      <c r="DV422" s="1">
        <v>0</v>
      </c>
      <c r="DW422" s="1">
        <v>0</v>
      </c>
      <c r="DX422" s="1">
        <v>7</v>
      </c>
      <c r="DY422" s="1">
        <v>0</v>
      </c>
      <c r="DZ422" s="1">
        <v>0</v>
      </c>
      <c r="EA422" s="1">
        <v>0</v>
      </c>
      <c r="EB422" s="1">
        <v>4</v>
      </c>
      <c r="EC422" s="1">
        <v>4</v>
      </c>
      <c r="ED422" s="1">
        <v>3</v>
      </c>
      <c r="EE422" s="1">
        <v>3</v>
      </c>
      <c r="EF422" s="1">
        <v>5</v>
      </c>
      <c r="EG422" s="1">
        <v>5</v>
      </c>
      <c r="EH422" s="1">
        <v>5</v>
      </c>
      <c r="EI422" s="1">
        <v>5</v>
      </c>
      <c r="EJ422" s="1">
        <v>0</v>
      </c>
      <c r="EK422" s="1">
        <v>0</v>
      </c>
      <c r="EL422" s="1">
        <v>0</v>
      </c>
      <c r="EM422" s="1">
        <v>0</v>
      </c>
      <c r="EN422" s="1">
        <v>7</v>
      </c>
      <c r="EO422" s="1">
        <v>7</v>
      </c>
      <c r="EP422" s="1">
        <v>1</v>
      </c>
      <c r="EQ422" s="1">
        <v>10</v>
      </c>
      <c r="ER422" s="1">
        <v>10</v>
      </c>
      <c r="ES422" s="1">
        <v>0</v>
      </c>
      <c r="ET422" s="1">
        <v>0</v>
      </c>
      <c r="EU422" s="1">
        <v>1</v>
      </c>
      <c r="EV422" s="1">
        <v>1</v>
      </c>
      <c r="EW422" s="1">
        <v>0</v>
      </c>
      <c r="EX422" s="1">
        <v>2</v>
      </c>
      <c r="EY422" s="1">
        <v>0</v>
      </c>
      <c r="EZ422" s="1">
        <v>0</v>
      </c>
      <c r="FA422" s="1">
        <v>2</v>
      </c>
      <c r="FB422" s="1">
        <v>2</v>
      </c>
      <c r="FC422" s="1">
        <v>2</v>
      </c>
      <c r="FD422" s="1">
        <v>5</v>
      </c>
      <c r="FE422" s="1">
        <v>2</v>
      </c>
      <c r="FF422" s="1">
        <v>1</v>
      </c>
      <c r="FG422" s="1">
        <v>1</v>
      </c>
      <c r="FH422" s="1">
        <v>0</v>
      </c>
      <c r="FI422" s="1">
        <v>1</v>
      </c>
      <c r="FJ422" s="1">
        <v>1</v>
      </c>
      <c r="FK422" s="1">
        <v>2</v>
      </c>
      <c r="FL422" s="1">
        <v>1</v>
      </c>
      <c r="FM422" s="1">
        <v>1</v>
      </c>
      <c r="FN422" s="1">
        <v>0</v>
      </c>
      <c r="FO422" s="1">
        <v>0</v>
      </c>
      <c r="FP422" s="1">
        <v>0</v>
      </c>
      <c r="FQ422" s="1">
        <v>1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9</v>
      </c>
      <c r="GA422" s="1">
        <v>0</v>
      </c>
      <c r="GB422" s="1">
        <v>0</v>
      </c>
      <c r="GC422" s="1">
        <v>0</v>
      </c>
      <c r="GD422" s="1">
        <v>0</v>
      </c>
      <c r="GE422" s="1">
        <v>9</v>
      </c>
      <c r="GF422" s="1">
        <v>9</v>
      </c>
      <c r="GG422" s="1">
        <v>9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1</v>
      </c>
      <c r="GT422" s="1">
        <v>1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4</v>
      </c>
      <c r="HF422" s="1">
        <v>19</v>
      </c>
      <c r="HG422" s="1">
        <v>19</v>
      </c>
      <c r="HH422" s="1">
        <v>3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1</v>
      </c>
      <c r="HS422" s="1">
        <v>1</v>
      </c>
      <c r="HT422" s="1">
        <v>1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9</v>
      </c>
      <c r="IA422" s="1">
        <v>9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1</v>
      </c>
      <c r="II422" s="1">
        <v>3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1</v>
      </c>
      <c r="JQ422" s="1">
        <v>1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1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1</v>
      </c>
      <c r="KF422" s="1">
        <v>1</v>
      </c>
      <c r="KG422" s="1">
        <v>1</v>
      </c>
      <c r="KH422" s="1">
        <v>0</v>
      </c>
      <c r="KI422" s="1">
        <v>1</v>
      </c>
      <c r="KJ422" s="1">
        <v>1</v>
      </c>
      <c r="KK422" s="1">
        <v>1</v>
      </c>
      <c r="KL422" s="1">
        <v>0</v>
      </c>
      <c r="KM422" s="1">
        <v>0</v>
      </c>
      <c r="KN422" s="1">
        <v>0</v>
      </c>
      <c r="KO422" s="1">
        <v>1</v>
      </c>
      <c r="KP422" s="1">
        <v>1</v>
      </c>
      <c r="KQ422" s="1">
        <v>0</v>
      </c>
      <c r="KR422" s="1">
        <v>1</v>
      </c>
      <c r="KS422" s="1">
        <v>2</v>
      </c>
      <c r="KT422" s="1">
        <v>2</v>
      </c>
      <c r="KU422" s="1">
        <v>0</v>
      </c>
      <c r="KV422" s="1">
        <v>0</v>
      </c>
      <c r="KW422" s="1">
        <v>0</v>
      </c>
      <c r="KX422" s="1">
        <v>0</v>
      </c>
      <c r="KY422" s="1">
        <v>1</v>
      </c>
      <c r="KZ422" s="1">
        <v>1</v>
      </c>
      <c r="LA422" s="1">
        <v>1</v>
      </c>
      <c r="LB422" s="1">
        <v>1</v>
      </c>
      <c r="LC422" s="1">
        <v>1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1</v>
      </c>
      <c r="LJ422" s="1">
        <v>1</v>
      </c>
      <c r="LK422" s="1">
        <v>1</v>
      </c>
      <c r="LL422" s="1">
        <v>8</v>
      </c>
      <c r="LM422" s="1">
        <v>0</v>
      </c>
      <c r="LN422" s="1">
        <v>32</v>
      </c>
      <c r="LO422" s="1">
        <v>32</v>
      </c>
      <c r="LP422" s="1">
        <v>6</v>
      </c>
      <c r="LQ422" s="1">
        <v>1</v>
      </c>
      <c r="LR422" s="1">
        <v>1</v>
      </c>
      <c r="LS422" s="1">
        <v>1</v>
      </c>
      <c r="LT422" s="1">
        <v>1</v>
      </c>
      <c r="LU422" s="1">
        <v>1</v>
      </c>
      <c r="LV422" s="1">
        <v>0</v>
      </c>
      <c r="LW422" s="1">
        <v>4</v>
      </c>
      <c r="LX422" s="1">
        <v>0</v>
      </c>
      <c r="LY422" s="1">
        <v>1</v>
      </c>
      <c r="LZ422" s="1">
        <v>0</v>
      </c>
      <c r="MA422" s="1">
        <v>0</v>
      </c>
      <c r="MB422" s="1">
        <v>0</v>
      </c>
      <c r="MC422" s="1">
        <v>0</v>
      </c>
      <c r="MD422" s="1">
        <v>0</v>
      </c>
      <c r="ME422" s="1">
        <v>0</v>
      </c>
      <c r="MF422" s="1">
        <v>0</v>
      </c>
      <c r="MG422" s="1">
        <v>0</v>
      </c>
      <c r="MH422" s="1">
        <v>0</v>
      </c>
      <c r="MI422" s="1">
        <v>0</v>
      </c>
      <c r="MJ422" s="1">
        <v>0</v>
      </c>
      <c r="MK422" s="1">
        <v>0</v>
      </c>
      <c r="ML422" s="1">
        <v>7</v>
      </c>
      <c r="MM422" s="1">
        <v>0</v>
      </c>
      <c r="MN422" s="1">
        <v>0</v>
      </c>
      <c r="MO422" s="1">
        <v>0</v>
      </c>
      <c r="MP422" s="1">
        <v>0</v>
      </c>
      <c r="MQ422" s="1">
        <v>0</v>
      </c>
      <c r="MR422" s="1">
        <v>0</v>
      </c>
      <c r="MS422" s="1">
        <v>0</v>
      </c>
      <c r="MT422" s="1">
        <v>0</v>
      </c>
      <c r="MU422" s="1">
        <v>0</v>
      </c>
      <c r="MV422" s="1">
        <v>4</v>
      </c>
      <c r="MW422" s="1">
        <v>0</v>
      </c>
      <c r="MX422" s="1">
        <v>0</v>
      </c>
      <c r="MY422" s="1">
        <v>0</v>
      </c>
      <c r="MZ422" s="1">
        <v>0</v>
      </c>
      <c r="NA422" s="1">
        <v>0</v>
      </c>
      <c r="NB422" s="1">
        <v>0</v>
      </c>
      <c r="NC422" s="1">
        <v>1</v>
      </c>
      <c r="ND422" s="1">
        <v>0</v>
      </c>
      <c r="NE422" s="1">
        <v>0</v>
      </c>
      <c r="NF422" s="1">
        <v>0</v>
      </c>
      <c r="NG422" s="1">
        <v>1</v>
      </c>
      <c r="NH422" s="1">
        <v>1</v>
      </c>
      <c r="NI422" s="1">
        <v>1</v>
      </c>
      <c r="NJ422" s="1">
        <v>0</v>
      </c>
      <c r="NK422" s="1">
        <v>0</v>
      </c>
      <c r="NL422" s="1">
        <v>0</v>
      </c>
      <c r="NM422" s="1">
        <v>0</v>
      </c>
      <c r="NN422" s="1">
        <v>0</v>
      </c>
      <c r="NO422" s="1">
        <v>0</v>
      </c>
      <c r="NP422" s="1">
        <v>0</v>
      </c>
      <c r="NQ422" s="1">
        <v>0</v>
      </c>
      <c r="NR422" s="1">
        <v>0</v>
      </c>
      <c r="NS422" s="1">
        <v>0</v>
      </c>
      <c r="NT422" s="1">
        <v>0</v>
      </c>
      <c r="NU422" s="1">
        <v>0</v>
      </c>
      <c r="NV422" s="1">
        <v>0</v>
      </c>
      <c r="NW422" s="1">
        <v>0</v>
      </c>
      <c r="NX422" s="1">
        <v>0</v>
      </c>
      <c r="NY422" s="1">
        <v>0</v>
      </c>
      <c r="NZ422" s="1">
        <v>0</v>
      </c>
      <c r="OA422" s="1">
        <v>0</v>
      </c>
      <c r="OB422" s="1">
        <v>0</v>
      </c>
      <c r="OC422" s="1">
        <v>0</v>
      </c>
      <c r="OD422" s="1">
        <v>0</v>
      </c>
      <c r="OE422" s="1">
        <v>0</v>
      </c>
      <c r="OF422" s="1">
        <v>0</v>
      </c>
      <c r="OG422" s="1">
        <v>0</v>
      </c>
      <c r="OH422" s="1">
        <v>0</v>
      </c>
      <c r="OI422" s="1">
        <v>0</v>
      </c>
      <c r="OJ422" s="1">
        <v>11</v>
      </c>
      <c r="OK422" s="1">
        <v>1</v>
      </c>
      <c r="OL422" s="1">
        <v>1</v>
      </c>
      <c r="OM422" s="1">
        <v>1</v>
      </c>
      <c r="ON422" s="1">
        <v>1</v>
      </c>
      <c r="OO422" s="1">
        <v>1</v>
      </c>
      <c r="OP422" s="1">
        <v>0</v>
      </c>
      <c r="OQ422" s="1">
        <v>0</v>
      </c>
      <c r="OR422" s="1">
        <v>0</v>
      </c>
      <c r="OS422" s="1">
        <v>0</v>
      </c>
      <c r="OT422" s="1">
        <v>0</v>
      </c>
      <c r="OU422" s="1">
        <v>0</v>
      </c>
      <c r="OV422" s="1">
        <v>0</v>
      </c>
      <c r="OW422" s="1">
        <v>0</v>
      </c>
      <c r="OX422" s="1">
        <v>0</v>
      </c>
      <c r="OY422" s="1">
        <v>0</v>
      </c>
      <c r="OZ422" s="1">
        <v>0</v>
      </c>
      <c r="PA422" s="1">
        <v>0</v>
      </c>
      <c r="PB422" s="1">
        <v>0</v>
      </c>
      <c r="PC422" s="1">
        <v>0</v>
      </c>
      <c r="PD422" s="1">
        <v>0</v>
      </c>
      <c r="PE422" s="1">
        <v>0</v>
      </c>
      <c r="PF422" s="1">
        <v>0</v>
      </c>
      <c r="PG422" s="1">
        <v>0</v>
      </c>
      <c r="PH422" s="1">
        <v>0</v>
      </c>
      <c r="PI422" s="1">
        <v>0</v>
      </c>
      <c r="PJ422" s="1">
        <v>0</v>
      </c>
      <c r="PK422" s="1">
        <v>0</v>
      </c>
      <c r="PL422" s="1">
        <v>0</v>
      </c>
      <c r="PM422" s="1">
        <v>0</v>
      </c>
      <c r="PN422" s="1">
        <v>0</v>
      </c>
      <c r="PO422" s="1">
        <v>0</v>
      </c>
      <c r="PP422" s="1">
        <v>0</v>
      </c>
      <c r="PQ422" s="1">
        <v>0</v>
      </c>
      <c r="PR422" s="1">
        <v>0</v>
      </c>
      <c r="PS422" s="1">
        <v>0</v>
      </c>
      <c r="PT422" s="1">
        <v>0</v>
      </c>
      <c r="PU422" s="1">
        <v>1</v>
      </c>
      <c r="PV422" s="1">
        <v>4</v>
      </c>
      <c r="PW422" s="1">
        <v>0</v>
      </c>
      <c r="PX422" s="1">
        <v>0</v>
      </c>
      <c r="PY422" s="1">
        <v>4</v>
      </c>
      <c r="PZ422" s="1">
        <v>4</v>
      </c>
      <c r="QA422" s="1">
        <v>4</v>
      </c>
      <c r="QB422" s="1">
        <v>8</v>
      </c>
      <c r="QC422" s="1">
        <v>4</v>
      </c>
      <c r="QD422" s="1">
        <v>4</v>
      </c>
      <c r="QE422" s="1">
        <v>4</v>
      </c>
      <c r="QF422" s="1">
        <v>4</v>
      </c>
      <c r="QG422" s="1">
        <v>4</v>
      </c>
      <c r="QH422" s="1">
        <v>4</v>
      </c>
      <c r="QI422" s="1">
        <v>5</v>
      </c>
      <c r="QJ422" s="1">
        <v>5</v>
      </c>
      <c r="QK422" s="1">
        <v>4</v>
      </c>
      <c r="QL422" s="1">
        <v>4</v>
      </c>
      <c r="QM422" s="1">
        <v>1</v>
      </c>
      <c r="QN422" s="1">
        <v>1</v>
      </c>
      <c r="QO422" s="1">
        <v>0</v>
      </c>
      <c r="QP422" s="1">
        <v>1</v>
      </c>
      <c r="QQ422" s="1">
        <v>1</v>
      </c>
      <c r="QR422" s="1">
        <v>1</v>
      </c>
      <c r="QS422" s="1">
        <v>2</v>
      </c>
      <c r="QT422" s="1">
        <v>1</v>
      </c>
      <c r="QU422" s="1">
        <v>1</v>
      </c>
      <c r="QV422" s="1">
        <v>1</v>
      </c>
      <c r="QW422" s="1">
        <v>0</v>
      </c>
      <c r="QX422" s="1">
        <v>0</v>
      </c>
      <c r="QY422" s="1">
        <v>1</v>
      </c>
      <c r="QZ422" s="1">
        <v>1</v>
      </c>
    </row>
    <row r="423" spans="1:468">
      <c r="A423" s="1">
        <v>2016</v>
      </c>
      <c r="B423" s="1" t="s">
        <v>919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2</v>
      </c>
      <c r="L423" s="1">
        <v>2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1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3</v>
      </c>
      <c r="BY423" s="1">
        <v>3</v>
      </c>
      <c r="BZ423" s="1">
        <v>3</v>
      </c>
      <c r="CA423" s="1">
        <v>3</v>
      </c>
      <c r="CB423" s="1">
        <v>3</v>
      </c>
      <c r="CC423" s="1">
        <v>3</v>
      </c>
      <c r="CD423" s="1">
        <v>6</v>
      </c>
      <c r="CE423" s="1">
        <v>3</v>
      </c>
      <c r="CF423" s="1">
        <v>2</v>
      </c>
      <c r="CG423" s="1">
        <v>3</v>
      </c>
      <c r="CH423" s="1">
        <v>0</v>
      </c>
      <c r="CI423" s="1">
        <v>3</v>
      </c>
      <c r="CJ423" s="1">
        <v>3</v>
      </c>
      <c r="CK423" s="1">
        <v>3</v>
      </c>
      <c r="CL423" s="1">
        <v>2</v>
      </c>
      <c r="CM423" s="1">
        <v>2</v>
      </c>
      <c r="CN423" s="1">
        <v>3</v>
      </c>
      <c r="CO423" s="1">
        <v>3</v>
      </c>
      <c r="CP423" s="1">
        <v>0</v>
      </c>
      <c r="CQ423" s="1">
        <v>0</v>
      </c>
      <c r="CR423" s="1">
        <v>1</v>
      </c>
      <c r="CS423" s="1">
        <v>1</v>
      </c>
      <c r="CT423" s="1">
        <v>1</v>
      </c>
      <c r="CU423" s="1">
        <v>1</v>
      </c>
      <c r="CV423" s="1">
        <v>2</v>
      </c>
      <c r="CW423" s="1">
        <v>2</v>
      </c>
      <c r="CX423" s="1">
        <v>2</v>
      </c>
      <c r="CY423" s="1">
        <v>4</v>
      </c>
      <c r="CZ423" s="1">
        <v>2</v>
      </c>
      <c r="DA423" s="1">
        <v>2</v>
      </c>
      <c r="DB423" s="1">
        <v>0</v>
      </c>
      <c r="DC423" s="1">
        <v>0</v>
      </c>
      <c r="DD423" s="1">
        <v>2</v>
      </c>
      <c r="DE423" s="1">
        <v>1</v>
      </c>
      <c r="DF423" s="1">
        <v>3</v>
      </c>
      <c r="DG423" s="1">
        <v>3</v>
      </c>
      <c r="DH423" s="1">
        <v>2</v>
      </c>
      <c r="DI423" s="1">
        <v>0</v>
      </c>
      <c r="DJ423" s="1">
        <v>0</v>
      </c>
      <c r="DK423" s="1">
        <v>1</v>
      </c>
      <c r="DL423" s="1">
        <v>2</v>
      </c>
      <c r="DM423" s="1">
        <v>3</v>
      </c>
      <c r="DN423" s="1">
        <v>0</v>
      </c>
      <c r="DO423" s="1">
        <v>0</v>
      </c>
      <c r="DP423" s="1">
        <v>0</v>
      </c>
      <c r="DQ423" s="1">
        <v>3</v>
      </c>
      <c r="DR423" s="1">
        <v>3</v>
      </c>
      <c r="DS423" s="1">
        <v>3</v>
      </c>
      <c r="DT423" s="1">
        <v>3</v>
      </c>
      <c r="DU423" s="1">
        <v>2</v>
      </c>
      <c r="DV423" s="1">
        <v>0</v>
      </c>
      <c r="DW423" s="1">
        <v>0</v>
      </c>
      <c r="DX423" s="1">
        <v>3</v>
      </c>
      <c r="DY423" s="1">
        <v>0</v>
      </c>
      <c r="DZ423" s="1">
        <v>1</v>
      </c>
      <c r="EA423" s="1">
        <v>0</v>
      </c>
      <c r="EB423" s="1">
        <v>1</v>
      </c>
      <c r="EC423" s="1">
        <v>1</v>
      </c>
      <c r="ED423" s="1">
        <v>1</v>
      </c>
      <c r="EE423" s="1">
        <v>1</v>
      </c>
      <c r="EF423" s="1">
        <v>1</v>
      </c>
      <c r="EG423" s="1">
        <v>1</v>
      </c>
      <c r="EH423" s="1">
        <v>1</v>
      </c>
      <c r="EI423" s="1">
        <v>1</v>
      </c>
      <c r="EJ423" s="1">
        <v>0</v>
      </c>
      <c r="EK423" s="1">
        <v>1</v>
      </c>
      <c r="EL423" s="1">
        <v>1</v>
      </c>
      <c r="EM423" s="1">
        <v>0</v>
      </c>
      <c r="EN423" s="1">
        <v>2</v>
      </c>
      <c r="EO423" s="1">
        <v>2</v>
      </c>
      <c r="EP423" s="1">
        <v>0</v>
      </c>
      <c r="EQ423" s="1">
        <v>6</v>
      </c>
      <c r="ER423" s="1">
        <v>6</v>
      </c>
      <c r="ES423" s="1">
        <v>0</v>
      </c>
      <c r="ET423" s="1">
        <v>1</v>
      </c>
      <c r="EU423" s="1">
        <v>1</v>
      </c>
      <c r="EV423" s="1">
        <v>1</v>
      </c>
      <c r="EW423" s="1">
        <v>0</v>
      </c>
      <c r="EX423" s="1">
        <v>2</v>
      </c>
      <c r="EY423" s="1">
        <v>2</v>
      </c>
      <c r="EZ423" s="1">
        <v>2</v>
      </c>
      <c r="FA423" s="1">
        <v>2</v>
      </c>
      <c r="FB423" s="1">
        <v>2</v>
      </c>
      <c r="FC423" s="1">
        <v>2</v>
      </c>
      <c r="FD423" s="1">
        <v>4</v>
      </c>
      <c r="FE423" s="1">
        <v>2</v>
      </c>
      <c r="FF423" s="1">
        <v>0</v>
      </c>
      <c r="FG423" s="1">
        <v>1</v>
      </c>
      <c r="FH423" s="1">
        <v>0</v>
      </c>
      <c r="FI423" s="1">
        <v>1</v>
      </c>
      <c r="FJ423" s="1">
        <v>2</v>
      </c>
      <c r="FK423" s="1">
        <v>2</v>
      </c>
      <c r="FL423" s="1">
        <v>0</v>
      </c>
      <c r="FM423" s="1">
        <v>0</v>
      </c>
      <c r="FN423" s="1">
        <v>1</v>
      </c>
      <c r="FO423" s="1">
        <v>0</v>
      </c>
      <c r="FP423" s="1">
        <v>0</v>
      </c>
      <c r="FQ423" s="1">
        <v>1</v>
      </c>
      <c r="FR423" s="1">
        <v>1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10</v>
      </c>
      <c r="GA423" s="1">
        <v>9</v>
      </c>
      <c r="GB423" s="1">
        <v>0</v>
      </c>
      <c r="GC423" s="1">
        <v>0</v>
      </c>
      <c r="GD423" s="1">
        <v>0</v>
      </c>
      <c r="GE423" s="1">
        <v>10</v>
      </c>
      <c r="GF423" s="1">
        <v>10</v>
      </c>
      <c r="GG423" s="1">
        <v>10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1</v>
      </c>
      <c r="GT423" s="1">
        <v>1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2</v>
      </c>
      <c r="HF423" s="1">
        <v>23</v>
      </c>
      <c r="HG423" s="1">
        <v>23</v>
      </c>
      <c r="HH423" s="1">
        <v>2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1</v>
      </c>
      <c r="HQ423" s="1">
        <v>1</v>
      </c>
      <c r="HR423" s="1">
        <v>2</v>
      </c>
      <c r="HS423" s="1">
        <v>1</v>
      </c>
      <c r="HT423" s="1">
        <v>0</v>
      </c>
      <c r="HU423" s="1">
        <v>2</v>
      </c>
      <c r="HV423" s="1">
        <v>0</v>
      </c>
      <c r="HW423" s="1">
        <v>0</v>
      </c>
      <c r="HX423" s="1">
        <v>5</v>
      </c>
      <c r="HY423" s="1">
        <v>5</v>
      </c>
      <c r="HZ423" s="1">
        <v>10</v>
      </c>
      <c r="IA423" s="1">
        <v>10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1</v>
      </c>
      <c r="JQ423" s="1">
        <v>1</v>
      </c>
      <c r="JR423" s="1">
        <v>0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1</v>
      </c>
      <c r="JY423" s="1">
        <v>0</v>
      </c>
      <c r="JZ423" s="1">
        <v>1</v>
      </c>
      <c r="KA423" s="1">
        <v>0</v>
      </c>
      <c r="KB423" s="1">
        <v>0</v>
      </c>
      <c r="KC423" s="1">
        <v>0</v>
      </c>
      <c r="KD423" s="1">
        <v>0</v>
      </c>
      <c r="KE423" s="1">
        <v>1</v>
      </c>
      <c r="KF423" s="1">
        <v>1</v>
      </c>
      <c r="KG423" s="1">
        <v>1</v>
      </c>
      <c r="KH423" s="1">
        <v>0</v>
      </c>
      <c r="KI423" s="1">
        <v>1</v>
      </c>
      <c r="KJ423" s="1">
        <v>0</v>
      </c>
      <c r="KK423" s="1">
        <v>1</v>
      </c>
      <c r="KL423" s="1">
        <v>1</v>
      </c>
      <c r="KM423" s="1">
        <v>0</v>
      </c>
      <c r="KN423" s="1">
        <v>1</v>
      </c>
      <c r="KO423" s="1">
        <v>1</v>
      </c>
      <c r="KP423" s="1">
        <v>1</v>
      </c>
      <c r="KQ423" s="1">
        <v>1</v>
      </c>
      <c r="KR423" s="1">
        <v>1</v>
      </c>
      <c r="KS423" s="1">
        <v>2</v>
      </c>
      <c r="KT423" s="1">
        <v>2</v>
      </c>
      <c r="KU423" s="1">
        <v>0</v>
      </c>
      <c r="KV423" s="1">
        <v>0</v>
      </c>
      <c r="KW423" s="1">
        <v>0</v>
      </c>
      <c r="KX423" s="1">
        <v>0</v>
      </c>
      <c r="KY423" s="1">
        <v>1</v>
      </c>
      <c r="KZ423" s="1">
        <v>1</v>
      </c>
      <c r="LA423" s="1">
        <v>1</v>
      </c>
      <c r="LB423" s="1">
        <v>1</v>
      </c>
      <c r="LC423" s="1">
        <v>1</v>
      </c>
      <c r="LD423" s="1">
        <v>0</v>
      </c>
      <c r="LE423" s="1">
        <v>0</v>
      </c>
      <c r="LF423" s="1">
        <v>0</v>
      </c>
      <c r="LG423" s="1">
        <v>0</v>
      </c>
      <c r="LH423" s="1">
        <v>0</v>
      </c>
      <c r="LI423" s="1">
        <v>0</v>
      </c>
      <c r="LJ423" s="1">
        <v>0</v>
      </c>
      <c r="LK423" s="1">
        <v>1</v>
      </c>
      <c r="LL423" s="1">
        <v>8</v>
      </c>
      <c r="LM423" s="1">
        <v>0</v>
      </c>
      <c r="LN423" s="1">
        <v>38</v>
      </c>
      <c r="LO423" s="1">
        <v>38</v>
      </c>
      <c r="LP423" s="1">
        <v>6</v>
      </c>
      <c r="LQ423" s="1">
        <v>1</v>
      </c>
      <c r="LR423" s="1">
        <v>1</v>
      </c>
      <c r="LS423" s="1">
        <v>1</v>
      </c>
      <c r="LT423" s="1">
        <v>1</v>
      </c>
      <c r="LU423" s="1">
        <v>1</v>
      </c>
      <c r="LV423" s="1">
        <v>0</v>
      </c>
      <c r="LW423" s="1">
        <v>1</v>
      </c>
      <c r="LX423" s="1">
        <v>0</v>
      </c>
      <c r="LY423" s="1">
        <v>1</v>
      </c>
      <c r="LZ423" s="1">
        <v>0</v>
      </c>
      <c r="MA423" s="1">
        <v>0</v>
      </c>
      <c r="MB423" s="1">
        <v>0</v>
      </c>
      <c r="MC423" s="1">
        <v>0</v>
      </c>
      <c r="MD423" s="1">
        <v>0</v>
      </c>
      <c r="ME423" s="1">
        <v>0</v>
      </c>
      <c r="MF423" s="1">
        <v>0</v>
      </c>
      <c r="MG423" s="1">
        <v>0</v>
      </c>
      <c r="MH423" s="1">
        <v>0</v>
      </c>
      <c r="MI423" s="1">
        <v>0</v>
      </c>
      <c r="MJ423" s="1">
        <v>0</v>
      </c>
      <c r="MK423" s="1">
        <v>0</v>
      </c>
      <c r="ML423" s="1">
        <v>6</v>
      </c>
      <c r="MM423" s="1">
        <v>0</v>
      </c>
      <c r="MN423" s="1">
        <v>0</v>
      </c>
      <c r="MO423" s="1">
        <v>0</v>
      </c>
      <c r="MP423" s="1">
        <v>0</v>
      </c>
      <c r="MQ423" s="1">
        <v>0</v>
      </c>
      <c r="MR423" s="1">
        <v>0</v>
      </c>
      <c r="MS423" s="1">
        <v>0</v>
      </c>
      <c r="MT423" s="1">
        <v>0</v>
      </c>
      <c r="MU423" s="1">
        <v>0</v>
      </c>
      <c r="MV423" s="1">
        <v>4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0</v>
      </c>
      <c r="NE423" s="1">
        <v>0</v>
      </c>
      <c r="NF423" s="1">
        <v>0</v>
      </c>
      <c r="NG423" s="1">
        <v>0</v>
      </c>
      <c r="NH423" s="1">
        <v>0</v>
      </c>
      <c r="NI423" s="1">
        <v>0</v>
      </c>
      <c r="NJ423" s="1">
        <v>0</v>
      </c>
      <c r="NK423" s="1">
        <v>0</v>
      </c>
      <c r="NL423" s="1">
        <v>0</v>
      </c>
      <c r="NM423" s="1">
        <v>0</v>
      </c>
      <c r="NN423" s="1">
        <v>0</v>
      </c>
      <c r="NO423" s="1">
        <v>0</v>
      </c>
      <c r="NP423" s="1">
        <v>0</v>
      </c>
      <c r="NQ423" s="1">
        <v>0</v>
      </c>
      <c r="NR423" s="1">
        <v>0</v>
      </c>
      <c r="NS423" s="1">
        <v>0</v>
      </c>
      <c r="NT423" s="1">
        <v>0</v>
      </c>
      <c r="NU423" s="1">
        <v>0</v>
      </c>
      <c r="NV423" s="1">
        <v>0</v>
      </c>
      <c r="NW423" s="1">
        <v>0</v>
      </c>
      <c r="NX423" s="1">
        <v>0</v>
      </c>
      <c r="NY423" s="1">
        <v>0</v>
      </c>
      <c r="NZ423" s="1">
        <v>0</v>
      </c>
      <c r="OA423" s="1">
        <v>0</v>
      </c>
      <c r="OB423" s="1">
        <v>0</v>
      </c>
      <c r="OC423" s="1">
        <v>0</v>
      </c>
      <c r="OD423" s="1">
        <v>0</v>
      </c>
      <c r="OE423" s="1">
        <v>0</v>
      </c>
      <c r="OF423" s="1">
        <v>0</v>
      </c>
      <c r="OG423" s="1">
        <v>0</v>
      </c>
      <c r="OH423" s="1">
        <v>0</v>
      </c>
      <c r="OI423" s="1">
        <v>0</v>
      </c>
      <c r="OJ423" s="1">
        <v>0</v>
      </c>
      <c r="OK423" s="1">
        <v>0</v>
      </c>
      <c r="OL423" s="1">
        <v>0</v>
      </c>
      <c r="OM423" s="1">
        <v>0</v>
      </c>
      <c r="ON423" s="1">
        <v>0</v>
      </c>
      <c r="OO423" s="1">
        <v>0</v>
      </c>
      <c r="OP423" s="1">
        <v>0</v>
      </c>
      <c r="OQ423" s="1">
        <v>0</v>
      </c>
      <c r="OR423" s="1">
        <v>0</v>
      </c>
      <c r="OS423" s="1">
        <v>0</v>
      </c>
      <c r="OT423" s="1">
        <v>0</v>
      </c>
      <c r="OU423" s="1">
        <v>0</v>
      </c>
      <c r="OV423" s="1">
        <v>0</v>
      </c>
      <c r="OW423" s="1">
        <v>0</v>
      </c>
      <c r="OX423" s="1">
        <v>0</v>
      </c>
      <c r="OY423" s="1">
        <v>0</v>
      </c>
      <c r="OZ423" s="1">
        <v>0</v>
      </c>
      <c r="PA423" s="1">
        <v>0</v>
      </c>
      <c r="PB423" s="1">
        <v>0</v>
      </c>
      <c r="PC423" s="1">
        <v>0</v>
      </c>
      <c r="PD423" s="1">
        <v>0</v>
      </c>
      <c r="PE423" s="1">
        <v>0</v>
      </c>
      <c r="PF423" s="1">
        <v>0</v>
      </c>
      <c r="PG423" s="1">
        <v>0</v>
      </c>
      <c r="PH423" s="1">
        <v>0</v>
      </c>
      <c r="PI423" s="1">
        <v>0</v>
      </c>
      <c r="PJ423" s="1">
        <v>0</v>
      </c>
      <c r="PK423" s="1">
        <v>0</v>
      </c>
      <c r="PL423" s="1">
        <v>0</v>
      </c>
      <c r="PM423" s="1">
        <v>0</v>
      </c>
      <c r="PN423" s="1">
        <v>0</v>
      </c>
      <c r="PO423" s="1">
        <v>0</v>
      </c>
      <c r="PP423" s="1">
        <v>0</v>
      </c>
      <c r="PQ423" s="1">
        <v>0</v>
      </c>
      <c r="PR423" s="1">
        <v>0</v>
      </c>
      <c r="PS423" s="1">
        <v>0</v>
      </c>
      <c r="PT423" s="1">
        <v>1</v>
      </c>
      <c r="PU423" s="1">
        <v>1</v>
      </c>
      <c r="PV423" s="1">
        <v>4</v>
      </c>
      <c r="PW423" s="1">
        <v>4</v>
      </c>
      <c r="PX423" s="1">
        <v>4</v>
      </c>
      <c r="PY423" s="1">
        <v>4</v>
      </c>
      <c r="PZ423" s="1">
        <v>4</v>
      </c>
      <c r="QA423" s="1">
        <v>4</v>
      </c>
      <c r="QB423" s="1">
        <v>8</v>
      </c>
      <c r="QC423" s="1">
        <v>4</v>
      </c>
      <c r="QD423" s="1">
        <v>4</v>
      </c>
      <c r="QE423" s="1">
        <v>4</v>
      </c>
      <c r="QF423" s="1">
        <v>4</v>
      </c>
      <c r="QG423" s="1">
        <v>4</v>
      </c>
      <c r="QH423" s="1">
        <v>4</v>
      </c>
      <c r="QI423" s="1">
        <v>5</v>
      </c>
      <c r="QJ423" s="1">
        <v>5</v>
      </c>
      <c r="QK423" s="1">
        <v>4</v>
      </c>
      <c r="QL423" s="1">
        <v>4</v>
      </c>
      <c r="QM423" s="1">
        <v>1</v>
      </c>
      <c r="QN423" s="1">
        <v>1</v>
      </c>
      <c r="QO423" s="1">
        <v>0</v>
      </c>
      <c r="QP423" s="1">
        <v>0</v>
      </c>
      <c r="QQ423" s="1">
        <v>0</v>
      </c>
      <c r="QR423" s="1">
        <v>0</v>
      </c>
      <c r="QS423" s="1">
        <v>0</v>
      </c>
      <c r="QT423" s="1">
        <v>0</v>
      </c>
      <c r="QU423" s="1">
        <v>0</v>
      </c>
      <c r="QV423" s="1">
        <v>0</v>
      </c>
      <c r="QW423" s="1">
        <v>1</v>
      </c>
      <c r="QX423" s="1">
        <v>0</v>
      </c>
      <c r="QY423" s="1">
        <v>1</v>
      </c>
      <c r="QZ423" s="1">
        <v>1</v>
      </c>
    </row>
    <row r="424" spans="1:468">
      <c r="A424" s="1">
        <v>2016</v>
      </c>
      <c r="B424" s="1" t="s">
        <v>920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0</v>
      </c>
      <c r="J424" s="1">
        <v>1</v>
      </c>
      <c r="K424" s="1">
        <v>2</v>
      </c>
      <c r="L424" s="1">
        <v>2</v>
      </c>
      <c r="M424" s="1">
        <v>0</v>
      </c>
      <c r="N424" s="1">
        <v>0</v>
      </c>
      <c r="O424" s="1">
        <v>0</v>
      </c>
      <c r="P424" s="1">
        <v>8</v>
      </c>
      <c r="Q424" s="1">
        <v>2</v>
      </c>
      <c r="R424" s="1">
        <v>11</v>
      </c>
      <c r="S424" s="1">
        <v>9</v>
      </c>
      <c r="T424" s="1">
        <v>11</v>
      </c>
      <c r="U424" s="1">
        <v>6</v>
      </c>
      <c r="V424" s="1">
        <v>8</v>
      </c>
      <c r="W424" s="1">
        <v>11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3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1</v>
      </c>
      <c r="BW424" s="1">
        <v>0</v>
      </c>
      <c r="BX424" s="1">
        <v>2</v>
      </c>
      <c r="BY424" s="1">
        <v>0</v>
      </c>
      <c r="BZ424" s="1">
        <v>0</v>
      </c>
      <c r="CA424" s="1">
        <v>2</v>
      </c>
      <c r="CB424" s="1">
        <v>2</v>
      </c>
      <c r="CC424" s="1">
        <v>2</v>
      </c>
      <c r="CD424" s="1">
        <v>4</v>
      </c>
      <c r="CE424" s="1">
        <v>2</v>
      </c>
      <c r="CF424" s="1">
        <v>1</v>
      </c>
      <c r="CG424" s="1">
        <v>2</v>
      </c>
      <c r="CH424" s="1">
        <v>0</v>
      </c>
      <c r="CI424" s="1">
        <v>2</v>
      </c>
      <c r="CJ424" s="1">
        <v>0</v>
      </c>
      <c r="CK424" s="1">
        <v>2</v>
      </c>
      <c r="CL424" s="1">
        <v>0</v>
      </c>
      <c r="CM424" s="1">
        <v>0</v>
      </c>
      <c r="CN424" s="1">
        <v>2</v>
      </c>
      <c r="CO424" s="1">
        <v>2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2</v>
      </c>
      <c r="CW424" s="1">
        <v>2</v>
      </c>
      <c r="CX424" s="1">
        <v>2</v>
      </c>
      <c r="CY424" s="1">
        <v>4</v>
      </c>
      <c r="CZ424" s="1">
        <v>2</v>
      </c>
      <c r="DA424" s="1">
        <v>2</v>
      </c>
      <c r="DB424" s="1">
        <v>0</v>
      </c>
      <c r="DC424" s="1">
        <v>0</v>
      </c>
      <c r="DD424" s="1">
        <v>2</v>
      </c>
      <c r="DE424" s="1">
        <v>2</v>
      </c>
      <c r="DF424" s="1">
        <v>3</v>
      </c>
      <c r="DG424" s="1">
        <v>3</v>
      </c>
      <c r="DH424" s="1">
        <v>2</v>
      </c>
      <c r="DI424" s="1">
        <v>0</v>
      </c>
      <c r="DJ424" s="1">
        <v>0</v>
      </c>
      <c r="DK424" s="1">
        <v>0</v>
      </c>
      <c r="DL424" s="1">
        <v>1</v>
      </c>
      <c r="DM424" s="1">
        <v>0</v>
      </c>
      <c r="DN424" s="1">
        <v>0</v>
      </c>
      <c r="DO424" s="1">
        <v>0</v>
      </c>
      <c r="DP424" s="1">
        <v>0</v>
      </c>
      <c r="DQ424" s="1">
        <v>1</v>
      </c>
      <c r="DR424" s="1">
        <v>1</v>
      </c>
      <c r="DS424" s="1">
        <v>1</v>
      </c>
      <c r="DT424" s="1">
        <v>1</v>
      </c>
      <c r="DU424" s="1">
        <v>0</v>
      </c>
      <c r="DV424" s="1">
        <v>0</v>
      </c>
      <c r="DW424" s="1">
        <v>0</v>
      </c>
      <c r="DX424" s="1">
        <v>1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1</v>
      </c>
      <c r="EV424" s="1">
        <v>1</v>
      </c>
      <c r="EW424" s="1">
        <v>0</v>
      </c>
      <c r="EX424" s="1">
        <v>3</v>
      </c>
      <c r="EY424" s="1">
        <v>0</v>
      </c>
      <c r="EZ424" s="1">
        <v>0</v>
      </c>
      <c r="FA424" s="1">
        <v>3</v>
      </c>
      <c r="FB424" s="1">
        <v>3</v>
      </c>
      <c r="FC424" s="1">
        <v>3</v>
      </c>
      <c r="FD424" s="1">
        <v>6</v>
      </c>
      <c r="FE424" s="1">
        <v>3</v>
      </c>
      <c r="FF424" s="1">
        <v>2</v>
      </c>
      <c r="FG424" s="1">
        <v>2</v>
      </c>
      <c r="FH424" s="1">
        <v>0</v>
      </c>
      <c r="FI424" s="1">
        <v>2</v>
      </c>
      <c r="FJ424" s="1">
        <v>0</v>
      </c>
      <c r="FK424" s="1">
        <v>3</v>
      </c>
      <c r="FL424" s="1">
        <v>3</v>
      </c>
      <c r="FM424" s="1">
        <v>3</v>
      </c>
      <c r="FN424" s="1">
        <v>0</v>
      </c>
      <c r="FO424" s="1">
        <v>0</v>
      </c>
      <c r="FP424" s="1">
        <v>0</v>
      </c>
      <c r="FQ424" s="1">
        <v>6</v>
      </c>
      <c r="FR424" s="1">
        <v>0</v>
      </c>
      <c r="FS424" s="1">
        <v>2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107</v>
      </c>
      <c r="GA424" s="1">
        <v>0</v>
      </c>
      <c r="GB424" s="1">
        <v>0</v>
      </c>
      <c r="GC424" s="1">
        <v>0</v>
      </c>
      <c r="GD424" s="1">
        <v>0</v>
      </c>
      <c r="GE424" s="1">
        <v>107</v>
      </c>
      <c r="GF424" s="1">
        <v>107</v>
      </c>
      <c r="GG424" s="1">
        <v>107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11</v>
      </c>
      <c r="GT424" s="1">
        <v>11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v>6</v>
      </c>
      <c r="HB424" s="1">
        <v>6</v>
      </c>
      <c r="HC424" s="1">
        <v>6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45</v>
      </c>
      <c r="HO424" s="1">
        <v>45</v>
      </c>
      <c r="HP424" s="1">
        <v>45</v>
      </c>
      <c r="HQ424" s="1">
        <v>45</v>
      </c>
      <c r="HR424" s="1">
        <v>90</v>
      </c>
      <c r="HS424" s="1">
        <v>89</v>
      </c>
      <c r="HT424" s="1">
        <v>90</v>
      </c>
      <c r="HU424" s="1">
        <v>0</v>
      </c>
      <c r="HV424" s="1">
        <v>0</v>
      </c>
      <c r="HW424" s="1">
        <v>0</v>
      </c>
      <c r="HX424" s="1">
        <v>56</v>
      </c>
      <c r="HY424" s="1">
        <v>56</v>
      </c>
      <c r="HZ424" s="1">
        <v>92</v>
      </c>
      <c r="IA424" s="1">
        <v>92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6</v>
      </c>
      <c r="JM424" s="1">
        <v>6</v>
      </c>
      <c r="JN424" s="1">
        <v>0</v>
      </c>
      <c r="JO424" s="1">
        <v>0</v>
      </c>
      <c r="JP424" s="1">
        <v>6</v>
      </c>
      <c r="JQ424" s="1">
        <v>6</v>
      </c>
      <c r="JR424" s="1">
        <v>0</v>
      </c>
      <c r="JS424" s="1">
        <v>1</v>
      </c>
      <c r="JT424" s="1">
        <v>0</v>
      </c>
      <c r="JU424" s="1">
        <v>0</v>
      </c>
      <c r="JV424" s="1">
        <v>0</v>
      </c>
      <c r="JW424" s="1">
        <v>1</v>
      </c>
      <c r="JX424" s="1">
        <v>6</v>
      </c>
      <c r="JY424" s="1">
        <v>0</v>
      </c>
      <c r="JZ424" s="1">
        <v>0</v>
      </c>
      <c r="KA424" s="1">
        <v>0</v>
      </c>
      <c r="KB424" s="1">
        <v>0</v>
      </c>
      <c r="KC424" s="1">
        <v>0</v>
      </c>
      <c r="KD424" s="1">
        <v>0</v>
      </c>
      <c r="KE424" s="1">
        <v>6</v>
      </c>
      <c r="KF424" s="1">
        <v>6</v>
      </c>
      <c r="KG424" s="1">
        <v>6</v>
      </c>
      <c r="KH424" s="1">
        <v>0</v>
      </c>
      <c r="KI424" s="1">
        <v>6</v>
      </c>
      <c r="KJ424" s="1">
        <v>6</v>
      </c>
      <c r="KK424" s="1">
        <v>6</v>
      </c>
      <c r="KL424" s="1">
        <v>0</v>
      </c>
      <c r="KM424" s="1">
        <v>0</v>
      </c>
      <c r="KN424" s="1">
        <v>0</v>
      </c>
      <c r="KO424" s="1">
        <v>6</v>
      </c>
      <c r="KP424" s="1">
        <v>6</v>
      </c>
      <c r="KQ424" s="1">
        <v>0</v>
      </c>
      <c r="KR424" s="1">
        <v>6</v>
      </c>
      <c r="KS424" s="1">
        <v>12</v>
      </c>
      <c r="KT424" s="1">
        <v>12</v>
      </c>
      <c r="KU424" s="1">
        <v>0</v>
      </c>
      <c r="KV424" s="1">
        <v>0</v>
      </c>
      <c r="KW424" s="1">
        <v>0</v>
      </c>
      <c r="KX424" s="1">
        <v>0</v>
      </c>
      <c r="KY424" s="1">
        <v>6</v>
      </c>
      <c r="KZ424" s="1">
        <v>6</v>
      </c>
      <c r="LA424" s="1">
        <v>6</v>
      </c>
      <c r="LB424" s="1">
        <v>6</v>
      </c>
      <c r="LC424" s="1">
        <v>6</v>
      </c>
      <c r="LD424" s="1">
        <v>0</v>
      </c>
      <c r="LE424" s="1">
        <v>0</v>
      </c>
      <c r="LF424" s="1">
        <v>0</v>
      </c>
      <c r="LG424" s="1">
        <v>0</v>
      </c>
      <c r="LH424" s="1">
        <v>0</v>
      </c>
      <c r="LI424" s="1">
        <v>1</v>
      </c>
      <c r="LJ424" s="1">
        <v>1</v>
      </c>
      <c r="LK424" s="1">
        <v>1</v>
      </c>
      <c r="LL424" s="1">
        <v>8</v>
      </c>
      <c r="LM424" s="1">
        <v>0</v>
      </c>
      <c r="LN424" s="1">
        <v>34</v>
      </c>
      <c r="LO424" s="1">
        <v>34</v>
      </c>
      <c r="LP424" s="1">
        <v>4</v>
      </c>
      <c r="LQ424" s="1">
        <v>1</v>
      </c>
      <c r="LR424" s="1">
        <v>4</v>
      </c>
      <c r="LS424" s="1">
        <v>4</v>
      </c>
      <c r="LT424" s="1">
        <v>4</v>
      </c>
      <c r="LU424" s="1">
        <v>4</v>
      </c>
      <c r="LV424" s="1">
        <v>0</v>
      </c>
      <c r="LW424" s="1">
        <v>0</v>
      </c>
      <c r="LX424" s="1">
        <v>6</v>
      </c>
      <c r="LY424" s="1">
        <v>1</v>
      </c>
      <c r="LZ424" s="1">
        <v>0</v>
      </c>
      <c r="MA424" s="1">
        <v>0</v>
      </c>
      <c r="MB424" s="1">
        <v>0</v>
      </c>
      <c r="MC424" s="1">
        <v>0</v>
      </c>
      <c r="MD424" s="1">
        <v>0</v>
      </c>
      <c r="ME424" s="1">
        <v>0</v>
      </c>
      <c r="MF424" s="1">
        <v>0</v>
      </c>
      <c r="MG424" s="1">
        <v>0</v>
      </c>
      <c r="MH424" s="1">
        <v>0</v>
      </c>
      <c r="MI424" s="1">
        <v>0</v>
      </c>
      <c r="MJ424" s="1">
        <v>0</v>
      </c>
      <c r="MK424" s="1">
        <v>0</v>
      </c>
      <c r="ML424" s="1">
        <v>4</v>
      </c>
      <c r="MM424" s="1">
        <v>0</v>
      </c>
      <c r="MN424" s="1">
        <v>0</v>
      </c>
      <c r="MO424" s="1">
        <v>0</v>
      </c>
      <c r="MP424" s="1">
        <v>0</v>
      </c>
      <c r="MQ424" s="1">
        <v>0</v>
      </c>
      <c r="MR424" s="1">
        <v>0</v>
      </c>
      <c r="MS424" s="1">
        <v>0</v>
      </c>
      <c r="MT424" s="1">
        <v>0</v>
      </c>
      <c r="MU424" s="1">
        <v>0</v>
      </c>
      <c r="MV424" s="1">
        <v>4</v>
      </c>
      <c r="MW424" s="1">
        <v>0</v>
      </c>
      <c r="MX424" s="1">
        <v>0</v>
      </c>
      <c r="MY424" s="1">
        <v>1</v>
      </c>
      <c r="MZ424" s="1">
        <v>0</v>
      </c>
      <c r="NA424" s="1">
        <v>1</v>
      </c>
      <c r="NB424" s="1">
        <v>2</v>
      </c>
      <c r="NC424" s="1">
        <v>9</v>
      </c>
      <c r="ND424" s="1">
        <v>1</v>
      </c>
      <c r="NE424" s="1">
        <v>0</v>
      </c>
      <c r="NF424" s="1">
        <v>0</v>
      </c>
      <c r="NG424" s="1">
        <v>9</v>
      </c>
      <c r="NH424" s="1">
        <v>9</v>
      </c>
      <c r="NI424" s="1">
        <v>9</v>
      </c>
      <c r="NJ424" s="1">
        <v>0</v>
      </c>
      <c r="NK424" s="1">
        <v>0</v>
      </c>
      <c r="NL424" s="1">
        <v>0</v>
      </c>
      <c r="NM424" s="1">
        <v>0</v>
      </c>
      <c r="NN424" s="1">
        <v>0</v>
      </c>
      <c r="NO424" s="1">
        <v>0</v>
      </c>
      <c r="NP424" s="1">
        <v>0</v>
      </c>
      <c r="NQ424" s="1">
        <v>0</v>
      </c>
      <c r="NR424" s="1">
        <v>0</v>
      </c>
      <c r="NS424" s="1">
        <v>0</v>
      </c>
      <c r="NT424" s="1">
        <v>0</v>
      </c>
      <c r="NU424" s="1">
        <v>0</v>
      </c>
      <c r="NV424" s="1">
        <v>0</v>
      </c>
      <c r="NW424" s="1">
        <v>0</v>
      </c>
      <c r="NX424" s="1">
        <v>0</v>
      </c>
      <c r="NY424" s="1">
        <v>0</v>
      </c>
      <c r="NZ424" s="1">
        <v>0</v>
      </c>
      <c r="OA424" s="1">
        <v>0</v>
      </c>
      <c r="OB424" s="1">
        <v>0</v>
      </c>
      <c r="OC424" s="1">
        <v>0</v>
      </c>
      <c r="OD424" s="1">
        <v>0</v>
      </c>
      <c r="OE424" s="1">
        <v>0</v>
      </c>
      <c r="OF424" s="1">
        <v>0</v>
      </c>
      <c r="OG424" s="1">
        <v>0</v>
      </c>
      <c r="OH424" s="1">
        <v>0</v>
      </c>
      <c r="OI424" s="1">
        <v>0</v>
      </c>
      <c r="OJ424" s="1">
        <v>2</v>
      </c>
      <c r="OK424" s="1">
        <v>1</v>
      </c>
      <c r="OL424" s="1">
        <v>0</v>
      </c>
      <c r="OM424" s="1">
        <v>0</v>
      </c>
      <c r="ON424" s="1">
        <v>0</v>
      </c>
      <c r="OO424" s="1">
        <v>0</v>
      </c>
      <c r="OP424" s="1">
        <v>0</v>
      </c>
      <c r="OQ424" s="1">
        <v>0</v>
      </c>
      <c r="OR424" s="1">
        <v>0</v>
      </c>
      <c r="OS424" s="1">
        <v>0</v>
      </c>
      <c r="OT424" s="1">
        <v>0</v>
      </c>
      <c r="OU424" s="1">
        <v>0</v>
      </c>
      <c r="OV424" s="1">
        <v>0</v>
      </c>
      <c r="OW424" s="1">
        <v>0</v>
      </c>
      <c r="OX424" s="1">
        <v>0</v>
      </c>
      <c r="OY424" s="1">
        <v>0</v>
      </c>
      <c r="OZ424" s="1">
        <v>0</v>
      </c>
      <c r="PA424" s="1">
        <v>0</v>
      </c>
      <c r="PB424" s="1">
        <v>0</v>
      </c>
      <c r="PC424" s="1">
        <v>0</v>
      </c>
      <c r="PD424" s="1">
        <v>0</v>
      </c>
      <c r="PE424" s="1">
        <v>0</v>
      </c>
      <c r="PF424" s="1">
        <v>0</v>
      </c>
      <c r="PG424" s="1">
        <v>0</v>
      </c>
      <c r="PH424" s="1">
        <v>0</v>
      </c>
      <c r="PI424" s="1">
        <v>0</v>
      </c>
      <c r="PJ424" s="1">
        <v>0</v>
      </c>
      <c r="PK424" s="1">
        <v>0</v>
      </c>
      <c r="PL424" s="1">
        <v>0</v>
      </c>
      <c r="PM424" s="1">
        <v>0</v>
      </c>
      <c r="PN424" s="1">
        <v>0</v>
      </c>
      <c r="PO424" s="1">
        <v>0</v>
      </c>
      <c r="PP424" s="1">
        <v>0</v>
      </c>
      <c r="PQ424" s="1">
        <v>0</v>
      </c>
      <c r="PR424" s="1">
        <v>0</v>
      </c>
      <c r="PS424" s="1">
        <v>0</v>
      </c>
      <c r="PT424" s="1">
        <v>0</v>
      </c>
      <c r="PU424" s="1">
        <v>1</v>
      </c>
      <c r="PV424" s="1">
        <v>4</v>
      </c>
      <c r="PW424" s="1">
        <v>0</v>
      </c>
      <c r="PX424" s="1">
        <v>0</v>
      </c>
      <c r="PY424" s="1">
        <v>4</v>
      </c>
      <c r="PZ424" s="1">
        <v>4</v>
      </c>
      <c r="QA424" s="1">
        <v>4</v>
      </c>
      <c r="QB424" s="1">
        <v>8</v>
      </c>
      <c r="QC424" s="1">
        <v>4</v>
      </c>
      <c r="QD424" s="1">
        <v>4</v>
      </c>
      <c r="QE424" s="1">
        <v>4</v>
      </c>
      <c r="QF424" s="1">
        <v>4</v>
      </c>
      <c r="QG424" s="1">
        <v>4</v>
      </c>
      <c r="QH424" s="1">
        <v>4</v>
      </c>
      <c r="QI424" s="1">
        <v>5</v>
      </c>
      <c r="QJ424" s="1">
        <v>5</v>
      </c>
      <c r="QK424" s="1">
        <v>4</v>
      </c>
      <c r="QL424" s="1">
        <v>4</v>
      </c>
      <c r="QM424" s="1">
        <v>1</v>
      </c>
      <c r="QN424" s="1">
        <v>1</v>
      </c>
      <c r="QO424" s="1">
        <v>0</v>
      </c>
      <c r="QP424" s="1">
        <v>1</v>
      </c>
      <c r="QQ424" s="1">
        <v>1</v>
      </c>
      <c r="QR424" s="1">
        <v>1</v>
      </c>
      <c r="QS424" s="1">
        <v>2</v>
      </c>
      <c r="QT424" s="1">
        <v>1</v>
      </c>
      <c r="QU424" s="1">
        <v>1</v>
      </c>
      <c r="QV424" s="1">
        <v>1</v>
      </c>
      <c r="QW424" s="1">
        <v>0</v>
      </c>
      <c r="QX424" s="1">
        <v>0</v>
      </c>
      <c r="QY424" s="1">
        <v>1</v>
      </c>
      <c r="QZ424" s="1">
        <v>1</v>
      </c>
    </row>
    <row r="425" spans="1:468">
      <c r="A425" s="1">
        <v>2017</v>
      </c>
      <c r="B425" s="1" t="s">
        <v>921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2</v>
      </c>
      <c r="L425" s="1">
        <v>2</v>
      </c>
      <c r="M425" s="1">
        <v>0</v>
      </c>
      <c r="N425" s="1">
        <v>0</v>
      </c>
      <c r="O425" s="1">
        <v>1</v>
      </c>
      <c r="P425" s="1">
        <v>4</v>
      </c>
      <c r="Q425" s="1">
        <v>3</v>
      </c>
      <c r="R425" s="1">
        <v>5</v>
      </c>
      <c r="S425" s="1">
        <v>3</v>
      </c>
      <c r="T425" s="1">
        <v>5</v>
      </c>
      <c r="U425" s="1">
        <v>3</v>
      </c>
      <c r="V425" s="1">
        <v>5</v>
      </c>
      <c r="W425" s="1">
        <v>5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</v>
      </c>
      <c r="BA425" s="1">
        <v>0</v>
      </c>
      <c r="BB425" s="1">
        <v>1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2</v>
      </c>
      <c r="BW425" s="1">
        <v>1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1</v>
      </c>
      <c r="CW425" s="1">
        <v>1</v>
      </c>
      <c r="CX425" s="1">
        <v>1</v>
      </c>
      <c r="CY425" s="1">
        <v>2</v>
      </c>
      <c r="CZ425" s="1">
        <v>1</v>
      </c>
      <c r="DA425" s="1">
        <v>1</v>
      </c>
      <c r="DB425" s="1">
        <v>0</v>
      </c>
      <c r="DC425" s="1">
        <v>0</v>
      </c>
      <c r="DD425" s="1">
        <v>1</v>
      </c>
      <c r="DE425" s="1">
        <v>1</v>
      </c>
      <c r="DF425" s="1">
        <v>1</v>
      </c>
      <c r="DG425" s="1">
        <v>1</v>
      </c>
      <c r="DH425" s="1">
        <v>1</v>
      </c>
      <c r="DI425" s="1">
        <v>0</v>
      </c>
      <c r="DJ425" s="1">
        <v>0</v>
      </c>
      <c r="DK425" s="1">
        <v>0</v>
      </c>
      <c r="DL425" s="1">
        <v>1</v>
      </c>
      <c r="DM425" s="1">
        <v>0</v>
      </c>
      <c r="DN425" s="1">
        <v>0</v>
      </c>
      <c r="DO425" s="1">
        <v>0</v>
      </c>
      <c r="DP425" s="1">
        <v>0</v>
      </c>
      <c r="DQ425" s="1">
        <v>1</v>
      </c>
      <c r="DR425" s="1">
        <v>1</v>
      </c>
      <c r="DS425" s="1">
        <v>1</v>
      </c>
      <c r="DT425" s="1">
        <v>1</v>
      </c>
      <c r="DU425" s="1">
        <v>0</v>
      </c>
      <c r="DV425" s="1">
        <v>0</v>
      </c>
      <c r="DW425" s="1">
        <v>0</v>
      </c>
      <c r="DX425" s="1">
        <v>1</v>
      </c>
      <c r="DY425" s="1">
        <v>0</v>
      </c>
      <c r="DZ425" s="1">
        <v>0</v>
      </c>
      <c r="EA425" s="1">
        <v>0</v>
      </c>
      <c r="EB425" s="1">
        <v>1</v>
      </c>
      <c r="EC425" s="1">
        <v>1</v>
      </c>
      <c r="ED425" s="1">
        <v>1</v>
      </c>
      <c r="EE425" s="1">
        <v>1</v>
      </c>
      <c r="EF425" s="1">
        <v>1</v>
      </c>
      <c r="EG425" s="1">
        <v>1</v>
      </c>
      <c r="EH425" s="1">
        <v>3</v>
      </c>
      <c r="EI425" s="1">
        <v>3</v>
      </c>
      <c r="EJ425" s="1">
        <v>0</v>
      </c>
      <c r="EK425" s="1">
        <v>3</v>
      </c>
      <c r="EL425" s="1">
        <v>3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1</v>
      </c>
      <c r="EV425" s="1">
        <v>1</v>
      </c>
      <c r="EW425" s="1">
        <v>0</v>
      </c>
      <c r="EX425" s="1">
        <v>3</v>
      </c>
      <c r="EY425" s="1">
        <v>0</v>
      </c>
      <c r="EZ425" s="1">
        <v>0</v>
      </c>
      <c r="FA425" s="1">
        <v>3</v>
      </c>
      <c r="FB425" s="1">
        <v>3</v>
      </c>
      <c r="FC425" s="1">
        <v>3</v>
      </c>
      <c r="FD425" s="1">
        <v>5</v>
      </c>
      <c r="FE425" s="1">
        <v>3</v>
      </c>
      <c r="FF425" s="1">
        <v>2</v>
      </c>
      <c r="FG425" s="1">
        <v>2</v>
      </c>
      <c r="FH425" s="1">
        <v>0</v>
      </c>
      <c r="FI425" s="1">
        <v>2</v>
      </c>
      <c r="FJ425" s="1">
        <v>1</v>
      </c>
      <c r="FK425" s="1">
        <v>3</v>
      </c>
      <c r="FL425" s="1">
        <v>1</v>
      </c>
      <c r="FM425" s="1">
        <v>1</v>
      </c>
      <c r="FN425" s="1">
        <v>0</v>
      </c>
      <c r="FO425" s="1">
        <v>2</v>
      </c>
      <c r="FP425" s="1">
        <v>2</v>
      </c>
      <c r="FQ425" s="1">
        <v>2</v>
      </c>
      <c r="FR425" s="1">
        <v>0</v>
      </c>
      <c r="FS425" s="1">
        <v>2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41</v>
      </c>
      <c r="GA425" s="1">
        <v>0</v>
      </c>
      <c r="GB425" s="1">
        <v>0</v>
      </c>
      <c r="GC425" s="1">
        <v>0</v>
      </c>
      <c r="GD425" s="1">
        <v>0</v>
      </c>
      <c r="GE425" s="1">
        <v>41</v>
      </c>
      <c r="GF425" s="1">
        <v>41</v>
      </c>
      <c r="GG425" s="1">
        <v>41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2</v>
      </c>
      <c r="HF425" s="1">
        <v>19</v>
      </c>
      <c r="HG425" s="1">
        <v>19</v>
      </c>
      <c r="HH425" s="1">
        <v>3</v>
      </c>
      <c r="HI425" s="1">
        <v>0</v>
      </c>
      <c r="HJ425" s="1">
        <v>0</v>
      </c>
      <c r="HK425" s="1">
        <v>0</v>
      </c>
      <c r="HL425" s="1">
        <v>0</v>
      </c>
      <c r="HM425" s="1">
        <v>2</v>
      </c>
      <c r="HN425" s="1">
        <v>0</v>
      </c>
      <c r="HO425" s="1">
        <v>0</v>
      </c>
      <c r="HP425" s="1">
        <v>0</v>
      </c>
      <c r="HQ425" s="1">
        <v>0</v>
      </c>
      <c r="HR425" s="1">
        <v>30</v>
      </c>
      <c r="HS425" s="1">
        <v>0</v>
      </c>
      <c r="HT425" s="1">
        <v>30</v>
      </c>
      <c r="HU425" s="1">
        <v>0</v>
      </c>
      <c r="HV425" s="1">
        <v>0</v>
      </c>
      <c r="HW425" s="1">
        <v>0</v>
      </c>
      <c r="HX425" s="1">
        <v>131</v>
      </c>
      <c r="HY425" s="1">
        <v>131</v>
      </c>
      <c r="HZ425" s="1">
        <v>41</v>
      </c>
      <c r="IA425" s="1">
        <v>41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2</v>
      </c>
      <c r="JK425" s="1">
        <v>0</v>
      </c>
      <c r="JL425" s="1">
        <v>2</v>
      </c>
      <c r="JM425" s="1">
        <v>2</v>
      </c>
      <c r="JN425" s="1">
        <v>0</v>
      </c>
      <c r="JO425" s="1">
        <v>0</v>
      </c>
      <c r="JP425" s="1">
        <v>2</v>
      </c>
      <c r="JQ425" s="1">
        <v>2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2</v>
      </c>
      <c r="JY425" s="1">
        <v>0</v>
      </c>
      <c r="JZ425" s="1">
        <v>0</v>
      </c>
      <c r="KA425" s="1">
        <v>2</v>
      </c>
      <c r="KB425" s="1">
        <v>2</v>
      </c>
      <c r="KC425" s="1">
        <v>2</v>
      </c>
      <c r="KD425" s="1">
        <v>0</v>
      </c>
      <c r="KE425" s="1">
        <v>2</v>
      </c>
      <c r="KF425" s="1">
        <v>2</v>
      </c>
      <c r="KG425" s="1">
        <v>2</v>
      </c>
      <c r="KH425" s="1">
        <v>0</v>
      </c>
      <c r="KI425" s="1">
        <v>2</v>
      </c>
      <c r="KJ425" s="1">
        <v>2</v>
      </c>
      <c r="KK425" s="1">
        <v>2</v>
      </c>
      <c r="KL425" s="1">
        <v>2</v>
      </c>
      <c r="KM425" s="1">
        <v>0</v>
      </c>
      <c r="KN425" s="1">
        <v>0</v>
      </c>
      <c r="KO425" s="1">
        <v>2</v>
      </c>
      <c r="KP425" s="1">
        <v>2</v>
      </c>
      <c r="KQ425" s="1">
        <v>0</v>
      </c>
      <c r="KR425" s="1">
        <v>2</v>
      </c>
      <c r="KS425" s="1">
        <v>4</v>
      </c>
      <c r="KT425" s="1">
        <v>4</v>
      </c>
      <c r="KU425" s="1">
        <v>0</v>
      </c>
      <c r="KV425" s="1">
        <v>0</v>
      </c>
      <c r="KW425" s="1">
        <v>0</v>
      </c>
      <c r="KX425" s="1">
        <v>0</v>
      </c>
      <c r="KY425" s="1">
        <v>2</v>
      </c>
      <c r="KZ425" s="1">
        <v>2</v>
      </c>
      <c r="LA425" s="1">
        <v>2</v>
      </c>
      <c r="LB425" s="1">
        <v>2</v>
      </c>
      <c r="LC425" s="1">
        <v>2</v>
      </c>
      <c r="LD425" s="1">
        <v>0</v>
      </c>
      <c r="LE425" s="1">
        <v>0</v>
      </c>
      <c r="LF425" s="1">
        <v>0</v>
      </c>
      <c r="LG425" s="1">
        <v>0</v>
      </c>
      <c r="LH425" s="1">
        <v>0</v>
      </c>
      <c r="LI425" s="1">
        <v>1</v>
      </c>
      <c r="LJ425" s="1">
        <v>1</v>
      </c>
      <c r="LK425" s="1">
        <v>1</v>
      </c>
      <c r="LL425" s="1">
        <v>8</v>
      </c>
      <c r="LM425" s="1">
        <v>0</v>
      </c>
      <c r="LN425" s="1">
        <v>15</v>
      </c>
      <c r="LO425" s="1">
        <v>15</v>
      </c>
      <c r="LP425" s="1">
        <v>2</v>
      </c>
      <c r="LQ425" s="1">
        <v>1</v>
      </c>
      <c r="LR425" s="1">
        <v>0</v>
      </c>
      <c r="LS425" s="1">
        <v>0</v>
      </c>
      <c r="LT425" s="1">
        <v>0</v>
      </c>
      <c r="LU425" s="1">
        <v>0</v>
      </c>
      <c r="LV425" s="1">
        <v>0</v>
      </c>
      <c r="LW425" s="1">
        <v>1</v>
      </c>
      <c r="LX425" s="1">
        <v>0</v>
      </c>
      <c r="LY425" s="1">
        <v>1</v>
      </c>
      <c r="LZ425" s="1">
        <v>0</v>
      </c>
      <c r="MA425" s="1">
        <v>0</v>
      </c>
      <c r="MB425" s="1">
        <v>0</v>
      </c>
      <c r="MC425" s="1">
        <v>0</v>
      </c>
      <c r="MD425" s="1">
        <v>0</v>
      </c>
      <c r="ME425" s="1">
        <v>0</v>
      </c>
      <c r="MF425" s="1">
        <v>0</v>
      </c>
      <c r="MG425" s="1">
        <v>0</v>
      </c>
      <c r="MH425" s="1">
        <v>0</v>
      </c>
      <c r="MI425" s="1">
        <v>0</v>
      </c>
      <c r="MJ425" s="1">
        <v>0</v>
      </c>
      <c r="MK425" s="1">
        <v>0</v>
      </c>
      <c r="ML425" s="1">
        <v>2</v>
      </c>
      <c r="MM425" s="1">
        <v>0</v>
      </c>
      <c r="MN425" s="1">
        <v>0</v>
      </c>
      <c r="MO425" s="1">
        <v>0</v>
      </c>
      <c r="MP425" s="1">
        <v>0</v>
      </c>
      <c r="MQ425" s="1">
        <v>0</v>
      </c>
      <c r="MR425" s="1">
        <v>0</v>
      </c>
      <c r="MS425" s="1">
        <v>1</v>
      </c>
      <c r="MT425" s="1">
        <v>0</v>
      </c>
      <c r="MU425" s="1">
        <v>0</v>
      </c>
      <c r="MV425" s="1">
        <v>0</v>
      </c>
      <c r="MW425" s="1">
        <v>0</v>
      </c>
      <c r="MX425" s="1">
        <v>0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0</v>
      </c>
      <c r="NE425" s="1">
        <v>0</v>
      </c>
      <c r="NF425" s="1">
        <v>0</v>
      </c>
      <c r="NG425" s="1">
        <v>0</v>
      </c>
      <c r="NH425" s="1">
        <v>0</v>
      </c>
      <c r="NI425" s="1">
        <v>0</v>
      </c>
      <c r="NJ425" s="1">
        <v>0</v>
      </c>
      <c r="NK425" s="1">
        <v>0</v>
      </c>
      <c r="NL425" s="1">
        <v>0</v>
      </c>
      <c r="NM425" s="1">
        <v>0</v>
      </c>
      <c r="NN425" s="1">
        <v>0</v>
      </c>
      <c r="NO425" s="1">
        <v>0</v>
      </c>
      <c r="NP425" s="1">
        <v>0</v>
      </c>
      <c r="NQ425" s="1">
        <v>0</v>
      </c>
      <c r="NR425" s="1">
        <v>0</v>
      </c>
      <c r="NS425" s="1">
        <v>0</v>
      </c>
      <c r="NT425" s="1">
        <v>0</v>
      </c>
      <c r="NU425" s="1">
        <v>0</v>
      </c>
      <c r="NV425" s="1">
        <v>0</v>
      </c>
      <c r="NW425" s="1">
        <v>0</v>
      </c>
      <c r="NX425" s="1">
        <v>0</v>
      </c>
      <c r="NY425" s="1">
        <v>0</v>
      </c>
      <c r="NZ425" s="1">
        <v>0</v>
      </c>
      <c r="OA425" s="1">
        <v>0</v>
      </c>
      <c r="OB425" s="1">
        <v>0</v>
      </c>
      <c r="OC425" s="1">
        <v>0</v>
      </c>
      <c r="OD425" s="1">
        <v>0</v>
      </c>
      <c r="OE425" s="1">
        <v>0</v>
      </c>
      <c r="OF425" s="1">
        <v>0</v>
      </c>
      <c r="OG425" s="1">
        <v>0</v>
      </c>
      <c r="OH425" s="1">
        <v>0</v>
      </c>
      <c r="OI425" s="1">
        <v>0</v>
      </c>
      <c r="OJ425" s="1">
        <v>0</v>
      </c>
      <c r="OK425" s="1">
        <v>0</v>
      </c>
      <c r="OL425" s="1">
        <v>0</v>
      </c>
      <c r="OM425" s="1">
        <v>0</v>
      </c>
      <c r="ON425" s="1">
        <v>0</v>
      </c>
      <c r="OO425" s="1">
        <v>0</v>
      </c>
      <c r="OP425" s="1">
        <v>0</v>
      </c>
      <c r="OQ425" s="1">
        <v>0</v>
      </c>
      <c r="OR425" s="1">
        <v>0</v>
      </c>
      <c r="OS425" s="1">
        <v>0</v>
      </c>
      <c r="OT425" s="1">
        <v>0</v>
      </c>
      <c r="OU425" s="1">
        <v>0</v>
      </c>
      <c r="OV425" s="1">
        <v>0</v>
      </c>
      <c r="OW425" s="1">
        <v>0</v>
      </c>
      <c r="OX425" s="1">
        <v>0</v>
      </c>
      <c r="OY425" s="1">
        <v>0</v>
      </c>
      <c r="OZ425" s="1">
        <v>0</v>
      </c>
      <c r="PA425" s="1">
        <v>0</v>
      </c>
      <c r="PB425" s="1">
        <v>0</v>
      </c>
      <c r="PC425" s="1">
        <v>0</v>
      </c>
      <c r="PD425" s="1">
        <v>0</v>
      </c>
      <c r="PE425" s="1">
        <v>0</v>
      </c>
      <c r="PF425" s="1">
        <v>0</v>
      </c>
      <c r="PG425" s="1">
        <v>0</v>
      </c>
      <c r="PH425" s="1">
        <v>0</v>
      </c>
      <c r="PI425" s="1">
        <v>0</v>
      </c>
      <c r="PJ425" s="1">
        <v>0</v>
      </c>
      <c r="PK425" s="1">
        <v>0</v>
      </c>
      <c r="PL425" s="1">
        <v>0</v>
      </c>
      <c r="PM425" s="1">
        <v>0</v>
      </c>
      <c r="PN425" s="1">
        <v>0</v>
      </c>
      <c r="PO425" s="1">
        <v>0</v>
      </c>
      <c r="PP425" s="1">
        <v>0</v>
      </c>
      <c r="PQ425" s="1">
        <v>0</v>
      </c>
      <c r="PR425" s="1">
        <v>0</v>
      </c>
      <c r="PS425" s="1">
        <v>0</v>
      </c>
      <c r="PT425" s="1">
        <v>0</v>
      </c>
      <c r="PU425" s="1">
        <v>1</v>
      </c>
      <c r="PV425" s="1">
        <v>4</v>
      </c>
      <c r="PW425" s="1">
        <v>0</v>
      </c>
      <c r="PX425" s="1">
        <v>0</v>
      </c>
      <c r="PY425" s="1">
        <v>4</v>
      </c>
      <c r="PZ425" s="1">
        <v>4</v>
      </c>
      <c r="QA425" s="1">
        <v>4</v>
      </c>
      <c r="QB425" s="1">
        <v>8</v>
      </c>
      <c r="QC425" s="1">
        <v>4</v>
      </c>
      <c r="QD425" s="1">
        <v>4</v>
      </c>
      <c r="QE425" s="1">
        <v>4</v>
      </c>
      <c r="QF425" s="1">
        <v>4</v>
      </c>
      <c r="QG425" s="1">
        <v>4</v>
      </c>
      <c r="QH425" s="1">
        <v>4</v>
      </c>
      <c r="QI425" s="1">
        <v>5</v>
      </c>
      <c r="QJ425" s="1">
        <v>5</v>
      </c>
      <c r="QK425" s="1">
        <v>4</v>
      </c>
      <c r="QL425" s="1">
        <v>4</v>
      </c>
      <c r="QM425" s="1">
        <v>1</v>
      </c>
      <c r="QN425" s="1">
        <v>1</v>
      </c>
      <c r="QO425" s="1">
        <v>0</v>
      </c>
      <c r="QP425" s="1">
        <v>1</v>
      </c>
      <c r="QQ425" s="1">
        <v>1</v>
      </c>
      <c r="QR425" s="1">
        <v>1</v>
      </c>
      <c r="QS425" s="1">
        <v>2</v>
      </c>
      <c r="QT425" s="1">
        <v>1</v>
      </c>
      <c r="QU425" s="1">
        <v>1</v>
      </c>
      <c r="QV425" s="1">
        <v>1</v>
      </c>
      <c r="QW425" s="1">
        <v>0</v>
      </c>
      <c r="QX425" s="1">
        <v>0</v>
      </c>
      <c r="QY425" s="1">
        <v>1</v>
      </c>
      <c r="QZ425" s="1">
        <v>1</v>
      </c>
    </row>
    <row r="426" spans="1:468">
      <c r="A426" s="1">
        <v>2017</v>
      </c>
      <c r="B426" s="1" t="s">
        <v>922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0</v>
      </c>
      <c r="J426" s="1">
        <v>1</v>
      </c>
      <c r="K426" s="1">
        <v>2</v>
      </c>
      <c r="L426" s="1">
        <v>2</v>
      </c>
      <c r="M426" s="1">
        <v>0</v>
      </c>
      <c r="N426" s="1">
        <v>0</v>
      </c>
      <c r="O426" s="1">
        <v>0</v>
      </c>
      <c r="P426" s="1">
        <v>1</v>
      </c>
      <c r="Q426" s="1">
        <v>1</v>
      </c>
      <c r="R426" s="1">
        <v>4</v>
      </c>
      <c r="S426" s="1">
        <v>2</v>
      </c>
      <c r="T426" s="1">
        <v>4</v>
      </c>
      <c r="U426" s="1">
        <v>2</v>
      </c>
      <c r="V426" s="1">
        <v>4</v>
      </c>
      <c r="W426" s="1">
        <v>4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0</v>
      </c>
      <c r="BB426" s="1">
        <v>3</v>
      </c>
      <c r="BC426" s="1">
        <v>1</v>
      </c>
      <c r="BD426" s="1">
        <v>2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2</v>
      </c>
      <c r="BW426" s="1">
        <v>1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1</v>
      </c>
      <c r="CW426" s="1">
        <v>1</v>
      </c>
      <c r="CX426" s="1">
        <v>1</v>
      </c>
      <c r="CY426" s="1">
        <v>2</v>
      </c>
      <c r="CZ426" s="1">
        <v>1</v>
      </c>
      <c r="DA426" s="1">
        <v>1</v>
      </c>
      <c r="DB426" s="1">
        <v>0</v>
      </c>
      <c r="DC426" s="1">
        <v>0</v>
      </c>
      <c r="DD426" s="1">
        <v>1</v>
      </c>
      <c r="DE426" s="1">
        <v>1</v>
      </c>
      <c r="DF426" s="1">
        <v>1</v>
      </c>
      <c r="DG426" s="1">
        <v>1</v>
      </c>
      <c r="DH426" s="1">
        <v>1</v>
      </c>
      <c r="DI426" s="1">
        <v>0</v>
      </c>
      <c r="DJ426" s="1">
        <v>0</v>
      </c>
      <c r="DK426" s="1">
        <v>0</v>
      </c>
      <c r="DL426" s="1">
        <v>1</v>
      </c>
      <c r="DM426" s="1">
        <v>0</v>
      </c>
      <c r="DN426" s="1">
        <v>0</v>
      </c>
      <c r="DO426" s="1">
        <v>0</v>
      </c>
      <c r="DP426" s="1">
        <v>0</v>
      </c>
      <c r="DQ426" s="1">
        <v>1</v>
      </c>
      <c r="DR426" s="1">
        <v>1</v>
      </c>
      <c r="DS426" s="1">
        <v>1</v>
      </c>
      <c r="DT426" s="1">
        <v>1</v>
      </c>
      <c r="DU426" s="1">
        <v>0</v>
      </c>
      <c r="DV426" s="1">
        <v>0</v>
      </c>
      <c r="DW426" s="1">
        <v>0</v>
      </c>
      <c r="DX426" s="1">
        <v>1</v>
      </c>
      <c r="DY426" s="1">
        <v>0</v>
      </c>
      <c r="DZ426" s="1">
        <v>0</v>
      </c>
      <c r="EA426" s="1">
        <v>0</v>
      </c>
      <c r="EB426" s="1">
        <v>1</v>
      </c>
      <c r="EC426" s="1">
        <v>1</v>
      </c>
      <c r="ED426" s="1">
        <v>1</v>
      </c>
      <c r="EE426" s="1">
        <v>1</v>
      </c>
      <c r="EF426" s="1">
        <v>1</v>
      </c>
      <c r="EG426" s="1">
        <v>1</v>
      </c>
      <c r="EH426" s="1">
        <v>1</v>
      </c>
      <c r="EI426" s="1">
        <v>1</v>
      </c>
      <c r="EJ426" s="1">
        <v>0</v>
      </c>
      <c r="EK426" s="1">
        <v>1</v>
      </c>
      <c r="EL426" s="1">
        <v>1</v>
      </c>
      <c r="EM426" s="1">
        <v>0</v>
      </c>
      <c r="EN426" s="1">
        <v>1</v>
      </c>
      <c r="EO426" s="1">
        <v>1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1</v>
      </c>
      <c r="EV426" s="1">
        <v>1</v>
      </c>
      <c r="EW426" s="1">
        <v>0</v>
      </c>
      <c r="EX426" s="1">
        <v>3</v>
      </c>
      <c r="EY426" s="1">
        <v>0</v>
      </c>
      <c r="EZ426" s="1">
        <v>0</v>
      </c>
      <c r="FA426" s="1">
        <v>3</v>
      </c>
      <c r="FB426" s="1">
        <v>3</v>
      </c>
      <c r="FC426" s="1">
        <v>3</v>
      </c>
      <c r="FD426" s="1">
        <v>7</v>
      </c>
      <c r="FE426" s="1">
        <v>3</v>
      </c>
      <c r="FF426" s="1">
        <v>2</v>
      </c>
      <c r="FG426" s="1">
        <v>2</v>
      </c>
      <c r="FH426" s="1">
        <v>0</v>
      </c>
      <c r="FI426" s="1">
        <v>2</v>
      </c>
      <c r="FJ426" s="1">
        <v>0</v>
      </c>
      <c r="FK426" s="1">
        <v>3</v>
      </c>
      <c r="FL426" s="1">
        <v>1</v>
      </c>
      <c r="FM426" s="1">
        <v>1</v>
      </c>
      <c r="FN426" s="1">
        <v>0</v>
      </c>
      <c r="FO426" s="1">
        <v>0</v>
      </c>
      <c r="FP426" s="1">
        <v>0</v>
      </c>
      <c r="FQ426" s="1">
        <v>4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28</v>
      </c>
      <c r="GA426" s="1">
        <v>0</v>
      </c>
      <c r="GB426" s="1">
        <v>0</v>
      </c>
      <c r="GC426" s="1">
        <v>0</v>
      </c>
      <c r="GD426" s="1">
        <v>0</v>
      </c>
      <c r="GE426" s="1">
        <v>28</v>
      </c>
      <c r="GF426" s="1">
        <v>28</v>
      </c>
      <c r="GG426" s="1">
        <v>28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4</v>
      </c>
      <c r="GT426" s="1">
        <v>4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0</v>
      </c>
      <c r="HE426" s="1">
        <v>6</v>
      </c>
      <c r="HF426" s="1">
        <v>16</v>
      </c>
      <c r="HG426" s="1">
        <v>16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2</v>
      </c>
      <c r="HN426" s="1">
        <v>6</v>
      </c>
      <c r="HO426" s="1">
        <v>6</v>
      </c>
      <c r="HP426" s="1">
        <v>6</v>
      </c>
      <c r="HQ426" s="1">
        <v>6</v>
      </c>
      <c r="HR426" s="1">
        <v>16</v>
      </c>
      <c r="HS426" s="1">
        <v>16</v>
      </c>
      <c r="HT426" s="1">
        <v>16</v>
      </c>
      <c r="HU426" s="1">
        <v>0</v>
      </c>
      <c r="HV426" s="1">
        <v>0</v>
      </c>
      <c r="HW426" s="1">
        <v>0</v>
      </c>
      <c r="HX426" s="1">
        <v>16</v>
      </c>
      <c r="HY426" s="1">
        <v>16</v>
      </c>
      <c r="HZ426" s="1">
        <v>28</v>
      </c>
      <c r="IA426" s="1">
        <v>28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4</v>
      </c>
      <c r="JQ426" s="1">
        <v>4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0</v>
      </c>
      <c r="JX426" s="1">
        <v>4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0</v>
      </c>
      <c r="KE426" s="1">
        <v>4</v>
      </c>
      <c r="KF426" s="1">
        <v>4</v>
      </c>
      <c r="KG426" s="1">
        <v>4</v>
      </c>
      <c r="KH426" s="1">
        <v>0</v>
      </c>
      <c r="KI426" s="1">
        <v>4</v>
      </c>
      <c r="KJ426" s="1">
        <v>4</v>
      </c>
      <c r="KK426" s="1">
        <v>4</v>
      </c>
      <c r="KL426" s="1">
        <v>4</v>
      </c>
      <c r="KM426" s="1">
        <v>0</v>
      </c>
      <c r="KN426" s="1">
        <v>0</v>
      </c>
      <c r="KO426" s="1">
        <v>4</v>
      </c>
      <c r="KP426" s="1">
        <v>4</v>
      </c>
      <c r="KQ426" s="1">
        <v>0</v>
      </c>
      <c r="KR426" s="1">
        <v>4</v>
      </c>
      <c r="KS426" s="1">
        <v>8</v>
      </c>
      <c r="KT426" s="1">
        <v>8</v>
      </c>
      <c r="KU426" s="1">
        <v>0</v>
      </c>
      <c r="KV426" s="1">
        <v>0</v>
      </c>
      <c r="KW426" s="1">
        <v>0</v>
      </c>
      <c r="KX426" s="1">
        <v>0</v>
      </c>
      <c r="KY426" s="1">
        <v>4</v>
      </c>
      <c r="KZ426" s="1">
        <v>4</v>
      </c>
      <c r="LA426" s="1">
        <v>4</v>
      </c>
      <c r="LB426" s="1">
        <v>4</v>
      </c>
      <c r="LC426" s="1">
        <v>4</v>
      </c>
      <c r="LD426" s="1">
        <v>0</v>
      </c>
      <c r="LE426" s="1">
        <v>0</v>
      </c>
      <c r="LF426" s="1">
        <v>0</v>
      </c>
      <c r="LG426" s="1">
        <v>0</v>
      </c>
      <c r="LH426" s="1">
        <v>0</v>
      </c>
      <c r="LI426" s="1">
        <v>1</v>
      </c>
      <c r="LJ426" s="1">
        <v>1</v>
      </c>
      <c r="LK426" s="1">
        <v>1</v>
      </c>
      <c r="LL426" s="1">
        <v>8</v>
      </c>
      <c r="LM426" s="1">
        <v>0</v>
      </c>
      <c r="LN426" s="1">
        <v>20</v>
      </c>
      <c r="LO426" s="1">
        <v>20</v>
      </c>
      <c r="LP426" s="1">
        <v>5</v>
      </c>
      <c r="LQ426" s="1">
        <v>1</v>
      </c>
      <c r="LR426" s="1">
        <v>0</v>
      </c>
      <c r="LS426" s="1">
        <v>0</v>
      </c>
      <c r="LT426" s="1">
        <v>0</v>
      </c>
      <c r="LU426" s="1">
        <v>0</v>
      </c>
      <c r="LV426" s="1">
        <v>0</v>
      </c>
      <c r="LW426" s="1">
        <v>0</v>
      </c>
      <c r="LX426" s="1">
        <v>0</v>
      </c>
      <c r="LY426" s="1">
        <v>0</v>
      </c>
      <c r="LZ426" s="1">
        <v>0</v>
      </c>
      <c r="MA426" s="1">
        <v>0</v>
      </c>
      <c r="MB426" s="1">
        <v>0</v>
      </c>
      <c r="MC426" s="1">
        <v>0</v>
      </c>
      <c r="MD426" s="1">
        <v>0</v>
      </c>
      <c r="ME426" s="1">
        <v>0</v>
      </c>
      <c r="MF426" s="1">
        <v>0</v>
      </c>
      <c r="MG426" s="1">
        <v>0</v>
      </c>
      <c r="MH426" s="1">
        <v>0</v>
      </c>
      <c r="MI426" s="1">
        <v>0</v>
      </c>
      <c r="MJ426" s="1">
        <v>0</v>
      </c>
      <c r="MK426" s="1">
        <v>0</v>
      </c>
      <c r="ML426" s="1">
        <v>5</v>
      </c>
      <c r="MM426" s="1">
        <v>1</v>
      </c>
      <c r="MN426" s="1">
        <v>0</v>
      </c>
      <c r="MO426" s="1">
        <v>0</v>
      </c>
      <c r="MP426" s="1">
        <v>0</v>
      </c>
      <c r="MQ426" s="1">
        <v>0</v>
      </c>
      <c r="MR426" s="1">
        <v>7</v>
      </c>
      <c r="MS426" s="1">
        <v>0</v>
      </c>
      <c r="MT426" s="1">
        <v>0</v>
      </c>
      <c r="MU426" s="1">
        <v>0</v>
      </c>
      <c r="MV426" s="1">
        <v>1</v>
      </c>
      <c r="MW426" s="1">
        <v>0</v>
      </c>
      <c r="MX426" s="1">
        <v>0</v>
      </c>
      <c r="MY426" s="1">
        <v>0</v>
      </c>
      <c r="MZ426" s="1">
        <v>0</v>
      </c>
      <c r="NA426" s="1">
        <v>0</v>
      </c>
      <c r="NB426" s="1">
        <v>0</v>
      </c>
      <c r="NC426" s="1">
        <v>0</v>
      </c>
      <c r="ND426" s="1">
        <v>0</v>
      </c>
      <c r="NE426" s="1">
        <v>0</v>
      </c>
      <c r="NF426" s="1">
        <v>0</v>
      </c>
      <c r="NG426" s="1">
        <v>0</v>
      </c>
      <c r="NH426" s="1">
        <v>0</v>
      </c>
      <c r="NI426" s="1">
        <v>0</v>
      </c>
      <c r="NJ426" s="1">
        <v>0</v>
      </c>
      <c r="NK426" s="1">
        <v>0</v>
      </c>
      <c r="NL426" s="1">
        <v>0</v>
      </c>
      <c r="NM426" s="1">
        <v>0</v>
      </c>
      <c r="NN426" s="1">
        <v>0</v>
      </c>
      <c r="NO426" s="1">
        <v>0</v>
      </c>
      <c r="NP426" s="1">
        <v>0</v>
      </c>
      <c r="NQ426" s="1">
        <v>0</v>
      </c>
      <c r="NR426" s="1">
        <v>0</v>
      </c>
      <c r="NS426" s="1">
        <v>0</v>
      </c>
      <c r="NT426" s="1">
        <v>0</v>
      </c>
      <c r="NU426" s="1">
        <v>0</v>
      </c>
      <c r="NV426" s="1">
        <v>0</v>
      </c>
      <c r="NW426" s="1">
        <v>0</v>
      </c>
      <c r="NX426" s="1">
        <v>0</v>
      </c>
      <c r="NY426" s="1">
        <v>0</v>
      </c>
      <c r="NZ426" s="1">
        <v>0</v>
      </c>
      <c r="OA426" s="1">
        <v>0</v>
      </c>
      <c r="OB426" s="1">
        <v>0</v>
      </c>
      <c r="OC426" s="1">
        <v>0</v>
      </c>
      <c r="OD426" s="1">
        <v>0</v>
      </c>
      <c r="OE426" s="1">
        <v>0</v>
      </c>
      <c r="OF426" s="1">
        <v>0</v>
      </c>
      <c r="OG426" s="1">
        <v>0</v>
      </c>
      <c r="OH426" s="1">
        <v>0</v>
      </c>
      <c r="OI426" s="1">
        <v>0</v>
      </c>
      <c r="OJ426" s="1">
        <v>0</v>
      </c>
      <c r="OK426" s="1">
        <v>0</v>
      </c>
      <c r="OL426" s="1">
        <v>0</v>
      </c>
      <c r="OM426" s="1">
        <v>0</v>
      </c>
      <c r="ON426" s="1">
        <v>0</v>
      </c>
      <c r="OO426" s="1">
        <v>0</v>
      </c>
      <c r="OP426" s="1">
        <v>0</v>
      </c>
      <c r="OQ426" s="1">
        <v>0</v>
      </c>
      <c r="OR426" s="1">
        <v>0</v>
      </c>
      <c r="OS426" s="1">
        <v>0</v>
      </c>
      <c r="OT426" s="1">
        <v>0</v>
      </c>
      <c r="OU426" s="1">
        <v>0</v>
      </c>
      <c r="OV426" s="1">
        <v>0</v>
      </c>
      <c r="OW426" s="1">
        <v>0</v>
      </c>
      <c r="OX426" s="1">
        <v>0</v>
      </c>
      <c r="OY426" s="1">
        <v>0</v>
      </c>
      <c r="OZ426" s="1">
        <v>0</v>
      </c>
      <c r="PA426" s="1">
        <v>0</v>
      </c>
      <c r="PB426" s="1">
        <v>0</v>
      </c>
      <c r="PC426" s="1">
        <v>0</v>
      </c>
      <c r="PD426" s="1">
        <v>0</v>
      </c>
      <c r="PE426" s="1">
        <v>0</v>
      </c>
      <c r="PF426" s="1">
        <v>0</v>
      </c>
      <c r="PG426" s="1">
        <v>0</v>
      </c>
      <c r="PH426" s="1">
        <v>0</v>
      </c>
      <c r="PI426" s="1">
        <v>0</v>
      </c>
      <c r="PJ426" s="1">
        <v>0</v>
      </c>
      <c r="PK426" s="1">
        <v>0</v>
      </c>
      <c r="PL426" s="1">
        <v>0</v>
      </c>
      <c r="PM426" s="1">
        <v>0</v>
      </c>
      <c r="PN426" s="1">
        <v>0</v>
      </c>
      <c r="PO426" s="1">
        <v>0</v>
      </c>
      <c r="PP426" s="1">
        <v>0</v>
      </c>
      <c r="PQ426" s="1">
        <v>0</v>
      </c>
      <c r="PR426" s="1">
        <v>0</v>
      </c>
      <c r="PS426" s="1">
        <v>0</v>
      </c>
      <c r="PT426" s="1">
        <v>0</v>
      </c>
      <c r="PU426" s="1">
        <v>1</v>
      </c>
      <c r="PV426" s="1">
        <v>4</v>
      </c>
      <c r="PW426" s="1">
        <v>0</v>
      </c>
      <c r="PX426" s="1">
        <v>0</v>
      </c>
      <c r="PY426" s="1">
        <v>4</v>
      </c>
      <c r="PZ426" s="1">
        <v>4</v>
      </c>
      <c r="QA426" s="1">
        <v>4</v>
      </c>
      <c r="QB426" s="1">
        <v>8</v>
      </c>
      <c r="QC426" s="1">
        <v>4</v>
      </c>
      <c r="QD426" s="1">
        <v>4</v>
      </c>
      <c r="QE426" s="1">
        <v>4</v>
      </c>
      <c r="QF426" s="1">
        <v>4</v>
      </c>
      <c r="QG426" s="1">
        <v>4</v>
      </c>
      <c r="QH426" s="1">
        <v>4</v>
      </c>
      <c r="QI426" s="1">
        <v>5</v>
      </c>
      <c r="QJ426" s="1">
        <v>5</v>
      </c>
      <c r="QK426" s="1">
        <v>4</v>
      </c>
      <c r="QL426" s="1">
        <v>4</v>
      </c>
      <c r="QM426" s="1">
        <v>1</v>
      </c>
      <c r="QN426" s="1">
        <v>1</v>
      </c>
      <c r="QO426" s="1">
        <v>0</v>
      </c>
      <c r="QP426" s="1">
        <v>1</v>
      </c>
      <c r="QQ426" s="1">
        <v>1</v>
      </c>
      <c r="QR426" s="1">
        <v>1</v>
      </c>
      <c r="QS426" s="1">
        <v>2</v>
      </c>
      <c r="QT426" s="1">
        <v>1</v>
      </c>
      <c r="QU426" s="1">
        <v>1</v>
      </c>
      <c r="QV426" s="1">
        <v>1</v>
      </c>
      <c r="QW426" s="1">
        <v>0</v>
      </c>
      <c r="QX426" s="1">
        <v>0</v>
      </c>
      <c r="QY426" s="1">
        <v>1</v>
      </c>
      <c r="QZ426" s="1">
        <v>1</v>
      </c>
    </row>
    <row r="427" spans="1:468">
      <c r="A427" s="1">
        <v>2017</v>
      </c>
      <c r="B427" s="1" t="s">
        <v>923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0</v>
      </c>
      <c r="J427" s="1">
        <v>1</v>
      </c>
      <c r="K427" s="1">
        <v>2</v>
      </c>
      <c r="L427" s="1">
        <v>2</v>
      </c>
      <c r="M427" s="1">
        <v>0</v>
      </c>
      <c r="N427" s="1">
        <v>0</v>
      </c>
      <c r="O427" s="1">
        <v>0</v>
      </c>
      <c r="P427" s="1">
        <v>1</v>
      </c>
      <c r="Q427" s="1">
        <v>1</v>
      </c>
      <c r="R427" s="1">
        <v>4</v>
      </c>
      <c r="S427" s="1">
        <v>2</v>
      </c>
      <c r="T427" s="1">
        <v>4</v>
      </c>
      <c r="U427" s="1">
        <v>2</v>
      </c>
      <c r="V427" s="1">
        <v>4</v>
      </c>
      <c r="W427" s="1">
        <v>4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3</v>
      </c>
      <c r="BC427" s="1">
        <v>2</v>
      </c>
      <c r="BD427" s="1">
        <v>2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2</v>
      </c>
      <c r="BW427" s="1">
        <v>1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1</v>
      </c>
      <c r="CW427" s="1">
        <v>1</v>
      </c>
      <c r="CX427" s="1">
        <v>1</v>
      </c>
      <c r="CY427" s="1">
        <v>2</v>
      </c>
      <c r="CZ427" s="1">
        <v>1</v>
      </c>
      <c r="DA427" s="1">
        <v>1</v>
      </c>
      <c r="DB427" s="1">
        <v>0</v>
      </c>
      <c r="DC427" s="1">
        <v>0</v>
      </c>
      <c r="DD427" s="1">
        <v>1</v>
      </c>
      <c r="DE427" s="1">
        <v>1</v>
      </c>
      <c r="DF427" s="1">
        <v>1</v>
      </c>
      <c r="DG427" s="1">
        <v>1</v>
      </c>
      <c r="DH427" s="1">
        <v>1</v>
      </c>
      <c r="DI427" s="1">
        <v>0</v>
      </c>
      <c r="DJ427" s="1">
        <v>0</v>
      </c>
      <c r="DK427" s="1">
        <v>0</v>
      </c>
      <c r="DL427" s="1">
        <v>2</v>
      </c>
      <c r="DM427" s="1">
        <v>0</v>
      </c>
      <c r="DN427" s="1">
        <v>0</v>
      </c>
      <c r="DO427" s="1">
        <v>0</v>
      </c>
      <c r="DP427" s="1">
        <v>0</v>
      </c>
      <c r="DQ427" s="1">
        <v>2</v>
      </c>
      <c r="DR427" s="1">
        <v>2</v>
      </c>
      <c r="DS427" s="1">
        <v>2</v>
      </c>
      <c r="DT427" s="1">
        <v>2</v>
      </c>
      <c r="DU427" s="1">
        <v>0</v>
      </c>
      <c r="DV427" s="1">
        <v>0</v>
      </c>
      <c r="DW427" s="1">
        <v>0</v>
      </c>
      <c r="DX427" s="1">
        <v>2</v>
      </c>
      <c r="DY427" s="1">
        <v>0</v>
      </c>
      <c r="DZ427" s="1">
        <v>0</v>
      </c>
      <c r="EA427" s="1">
        <v>0</v>
      </c>
      <c r="EB427" s="1">
        <v>1</v>
      </c>
      <c r="EC427" s="1">
        <v>1</v>
      </c>
      <c r="ED427" s="1">
        <v>1</v>
      </c>
      <c r="EE427" s="1">
        <v>1</v>
      </c>
      <c r="EF427" s="1">
        <v>1</v>
      </c>
      <c r="EG427" s="1">
        <v>1</v>
      </c>
      <c r="EH427" s="1">
        <v>1</v>
      </c>
      <c r="EI427" s="1">
        <v>1</v>
      </c>
      <c r="EJ427" s="1">
        <v>0</v>
      </c>
      <c r="EK427" s="1">
        <v>1</v>
      </c>
      <c r="EL427" s="1">
        <v>1</v>
      </c>
      <c r="EM427" s="1">
        <v>0</v>
      </c>
      <c r="EN427" s="1">
        <v>1</v>
      </c>
      <c r="EO427" s="1">
        <v>1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2</v>
      </c>
      <c r="EV427" s="1">
        <v>2</v>
      </c>
      <c r="EW427" s="1">
        <v>0</v>
      </c>
      <c r="EX427" s="1">
        <v>3</v>
      </c>
      <c r="EY427" s="1">
        <v>0</v>
      </c>
      <c r="EZ427" s="1">
        <v>0</v>
      </c>
      <c r="FA427" s="1">
        <v>3</v>
      </c>
      <c r="FB427" s="1">
        <v>3</v>
      </c>
      <c r="FC427" s="1">
        <v>3</v>
      </c>
      <c r="FD427" s="1">
        <v>7</v>
      </c>
      <c r="FE427" s="1">
        <v>3</v>
      </c>
      <c r="FF427" s="1">
        <v>2</v>
      </c>
      <c r="FG427" s="1">
        <v>2</v>
      </c>
      <c r="FH427" s="1">
        <v>0</v>
      </c>
      <c r="FI427" s="1">
        <v>2</v>
      </c>
      <c r="FJ427" s="1">
        <v>0</v>
      </c>
      <c r="FK427" s="1">
        <v>3</v>
      </c>
      <c r="FL427" s="1">
        <v>1</v>
      </c>
      <c r="FM427" s="1">
        <v>1</v>
      </c>
      <c r="FN427" s="1">
        <v>0</v>
      </c>
      <c r="FO427" s="1">
        <v>0</v>
      </c>
      <c r="FP427" s="1">
        <v>0</v>
      </c>
      <c r="FQ427" s="1">
        <v>4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26</v>
      </c>
      <c r="GA427" s="1">
        <v>0</v>
      </c>
      <c r="GB427" s="1">
        <v>0</v>
      </c>
      <c r="GC427" s="1">
        <v>0</v>
      </c>
      <c r="GD427" s="1">
        <v>0</v>
      </c>
      <c r="GE427" s="1">
        <v>26</v>
      </c>
      <c r="GF427" s="1">
        <v>26</v>
      </c>
      <c r="GG427" s="1">
        <v>26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8</v>
      </c>
      <c r="HF427" s="1">
        <v>16</v>
      </c>
      <c r="HG427" s="1">
        <v>16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2</v>
      </c>
      <c r="HN427" s="1">
        <v>6</v>
      </c>
      <c r="HO427" s="1">
        <v>6</v>
      </c>
      <c r="HP427" s="1">
        <v>6</v>
      </c>
      <c r="HQ427" s="1">
        <v>6</v>
      </c>
      <c r="HR427" s="1">
        <v>16</v>
      </c>
      <c r="HS427" s="1">
        <v>16</v>
      </c>
      <c r="HT427" s="1">
        <v>16</v>
      </c>
      <c r="HU427" s="1">
        <v>0</v>
      </c>
      <c r="HV427" s="1">
        <v>0</v>
      </c>
      <c r="HW427" s="1">
        <v>0</v>
      </c>
      <c r="HX427" s="1">
        <v>16</v>
      </c>
      <c r="HY427" s="1">
        <v>16</v>
      </c>
      <c r="HZ427" s="1">
        <v>26</v>
      </c>
      <c r="IA427" s="1">
        <v>26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4</v>
      </c>
      <c r="JQ427" s="1">
        <v>4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4</v>
      </c>
      <c r="JY427" s="1">
        <v>0</v>
      </c>
      <c r="JZ427" s="1">
        <v>0</v>
      </c>
      <c r="KA427" s="1">
        <v>4</v>
      </c>
      <c r="KB427" s="1">
        <v>4</v>
      </c>
      <c r="KC427" s="1">
        <v>4</v>
      </c>
      <c r="KD427" s="1">
        <v>0</v>
      </c>
      <c r="KE427" s="1">
        <v>4</v>
      </c>
      <c r="KF427" s="1">
        <v>4</v>
      </c>
      <c r="KG427" s="1">
        <v>4</v>
      </c>
      <c r="KH427" s="1">
        <v>0</v>
      </c>
      <c r="KI427" s="1">
        <v>4</v>
      </c>
      <c r="KJ427" s="1">
        <v>4</v>
      </c>
      <c r="KK427" s="1">
        <v>4</v>
      </c>
      <c r="KL427" s="1">
        <v>4</v>
      </c>
      <c r="KM427" s="1">
        <v>0</v>
      </c>
      <c r="KN427" s="1">
        <v>0</v>
      </c>
      <c r="KO427" s="1">
        <v>4</v>
      </c>
      <c r="KP427" s="1">
        <v>4</v>
      </c>
      <c r="KQ427" s="1">
        <v>0</v>
      </c>
      <c r="KR427" s="1">
        <v>4</v>
      </c>
      <c r="KS427" s="1">
        <v>8</v>
      </c>
      <c r="KT427" s="1">
        <v>8</v>
      </c>
      <c r="KU427" s="1">
        <v>0</v>
      </c>
      <c r="KV427" s="1">
        <v>0</v>
      </c>
      <c r="KW427" s="1">
        <v>0</v>
      </c>
      <c r="KX427" s="1">
        <v>0</v>
      </c>
      <c r="KY427" s="1">
        <v>4</v>
      </c>
      <c r="KZ427" s="1">
        <v>4</v>
      </c>
      <c r="LA427" s="1">
        <v>4</v>
      </c>
      <c r="LB427" s="1">
        <v>4</v>
      </c>
      <c r="LC427" s="1">
        <v>4</v>
      </c>
      <c r="LD427" s="1">
        <v>0</v>
      </c>
      <c r="LE427" s="1">
        <v>0</v>
      </c>
      <c r="LF427" s="1">
        <v>0</v>
      </c>
      <c r="LG427" s="1">
        <v>0</v>
      </c>
      <c r="LH427" s="1">
        <v>0</v>
      </c>
      <c r="LI427" s="1">
        <v>1</v>
      </c>
      <c r="LJ427" s="1">
        <v>1</v>
      </c>
      <c r="LK427" s="1">
        <v>1</v>
      </c>
      <c r="LL427" s="1">
        <v>8</v>
      </c>
      <c r="LM427" s="1">
        <v>0</v>
      </c>
      <c r="LN427" s="1">
        <v>22</v>
      </c>
      <c r="LO427" s="1">
        <v>22</v>
      </c>
      <c r="LP427" s="1">
        <v>5</v>
      </c>
      <c r="LQ427" s="1">
        <v>1</v>
      </c>
      <c r="LR427" s="1">
        <v>0</v>
      </c>
      <c r="LS427" s="1">
        <v>0</v>
      </c>
      <c r="LT427" s="1">
        <v>0</v>
      </c>
      <c r="LU427" s="1">
        <v>0</v>
      </c>
      <c r="LV427" s="1">
        <v>0</v>
      </c>
      <c r="LW427" s="1">
        <v>0</v>
      </c>
      <c r="LX427" s="1">
        <v>0</v>
      </c>
      <c r="LY427" s="1">
        <v>0</v>
      </c>
      <c r="LZ427" s="1">
        <v>0</v>
      </c>
      <c r="MA427" s="1">
        <v>0</v>
      </c>
      <c r="MB427" s="1">
        <v>0</v>
      </c>
      <c r="MC427" s="1">
        <v>0</v>
      </c>
      <c r="MD427" s="1">
        <v>0</v>
      </c>
      <c r="ME427" s="1">
        <v>0</v>
      </c>
      <c r="MF427" s="1">
        <v>0</v>
      </c>
      <c r="MG427" s="1">
        <v>0</v>
      </c>
      <c r="MH427" s="1">
        <v>0</v>
      </c>
      <c r="MI427" s="1">
        <v>0</v>
      </c>
      <c r="MJ427" s="1">
        <v>0</v>
      </c>
      <c r="MK427" s="1">
        <v>0</v>
      </c>
      <c r="ML427" s="1">
        <v>5</v>
      </c>
      <c r="MM427" s="1">
        <v>0</v>
      </c>
      <c r="MN427" s="1">
        <v>0</v>
      </c>
      <c r="MO427" s="1">
        <v>0</v>
      </c>
      <c r="MP427" s="1">
        <v>0</v>
      </c>
      <c r="MQ427" s="1">
        <v>0</v>
      </c>
      <c r="MR427" s="1">
        <v>7</v>
      </c>
      <c r="MS427" s="1">
        <v>0</v>
      </c>
      <c r="MT427" s="1">
        <v>0</v>
      </c>
      <c r="MU427" s="1">
        <v>0</v>
      </c>
      <c r="MV427" s="1">
        <v>1</v>
      </c>
      <c r="MW427" s="1">
        <v>0</v>
      </c>
      <c r="MX427" s="1">
        <v>0</v>
      </c>
      <c r="MY427" s="1">
        <v>0</v>
      </c>
      <c r="MZ427" s="1">
        <v>0</v>
      </c>
      <c r="NA427" s="1">
        <v>0</v>
      </c>
      <c r="NB427" s="1">
        <v>0</v>
      </c>
      <c r="NC427" s="1">
        <v>0</v>
      </c>
      <c r="ND427" s="1">
        <v>0</v>
      </c>
      <c r="NE427" s="1">
        <v>0</v>
      </c>
      <c r="NF427" s="1">
        <v>0</v>
      </c>
      <c r="NG427" s="1">
        <v>0</v>
      </c>
      <c r="NH427" s="1">
        <v>0</v>
      </c>
      <c r="NI427" s="1">
        <v>0</v>
      </c>
      <c r="NJ427" s="1">
        <v>0</v>
      </c>
      <c r="NK427" s="1">
        <v>0</v>
      </c>
      <c r="NL427" s="1">
        <v>0</v>
      </c>
      <c r="NM427" s="1">
        <v>0</v>
      </c>
      <c r="NN427" s="1">
        <v>0</v>
      </c>
      <c r="NO427" s="1">
        <v>0</v>
      </c>
      <c r="NP427" s="1">
        <v>0</v>
      </c>
      <c r="NQ427" s="1">
        <v>0</v>
      </c>
      <c r="NR427" s="1">
        <v>0</v>
      </c>
      <c r="NS427" s="1">
        <v>0</v>
      </c>
      <c r="NT427" s="1">
        <v>0</v>
      </c>
      <c r="NU427" s="1">
        <v>0</v>
      </c>
      <c r="NV427" s="1">
        <v>0</v>
      </c>
      <c r="NW427" s="1">
        <v>0</v>
      </c>
      <c r="NX427" s="1">
        <v>0</v>
      </c>
      <c r="NY427" s="1">
        <v>0</v>
      </c>
      <c r="NZ427" s="1">
        <v>0</v>
      </c>
      <c r="OA427" s="1">
        <v>0</v>
      </c>
      <c r="OB427" s="1">
        <v>0</v>
      </c>
      <c r="OC427" s="1">
        <v>0</v>
      </c>
      <c r="OD427" s="1">
        <v>0</v>
      </c>
      <c r="OE427" s="1">
        <v>0</v>
      </c>
      <c r="OF427" s="1">
        <v>0</v>
      </c>
      <c r="OG427" s="1">
        <v>0</v>
      </c>
      <c r="OH427" s="1">
        <v>0</v>
      </c>
      <c r="OI427" s="1">
        <v>0</v>
      </c>
      <c r="OJ427" s="1">
        <v>0</v>
      </c>
      <c r="OK427" s="1">
        <v>0</v>
      </c>
      <c r="OL427" s="1">
        <v>0</v>
      </c>
      <c r="OM427" s="1">
        <v>0</v>
      </c>
      <c r="ON427" s="1">
        <v>0</v>
      </c>
      <c r="OO427" s="1">
        <v>0</v>
      </c>
      <c r="OP427" s="1">
        <v>0</v>
      </c>
      <c r="OQ427" s="1">
        <v>0</v>
      </c>
      <c r="OR427" s="1">
        <v>0</v>
      </c>
      <c r="OS427" s="1">
        <v>0</v>
      </c>
      <c r="OT427" s="1">
        <v>0</v>
      </c>
      <c r="OU427" s="1">
        <v>0</v>
      </c>
      <c r="OV427" s="1">
        <v>0</v>
      </c>
      <c r="OW427" s="1">
        <v>0</v>
      </c>
      <c r="OX427" s="1">
        <v>0</v>
      </c>
      <c r="OY427" s="1">
        <v>0</v>
      </c>
      <c r="OZ427" s="1">
        <v>0</v>
      </c>
      <c r="PA427" s="1">
        <v>0</v>
      </c>
      <c r="PB427" s="1">
        <v>0</v>
      </c>
      <c r="PC427" s="1">
        <v>0</v>
      </c>
      <c r="PD427" s="1">
        <v>0</v>
      </c>
      <c r="PE427" s="1">
        <v>0</v>
      </c>
      <c r="PF427" s="1">
        <v>0</v>
      </c>
      <c r="PG427" s="1">
        <v>0</v>
      </c>
      <c r="PH427" s="1">
        <v>0</v>
      </c>
      <c r="PI427" s="1">
        <v>0</v>
      </c>
      <c r="PJ427" s="1">
        <v>0</v>
      </c>
      <c r="PK427" s="1">
        <v>0</v>
      </c>
      <c r="PL427" s="1">
        <v>0</v>
      </c>
      <c r="PM427" s="1">
        <v>0</v>
      </c>
      <c r="PN427" s="1">
        <v>0</v>
      </c>
      <c r="PO427" s="1">
        <v>0</v>
      </c>
      <c r="PP427" s="1">
        <v>0</v>
      </c>
      <c r="PQ427" s="1">
        <v>0</v>
      </c>
      <c r="PR427" s="1">
        <v>0</v>
      </c>
      <c r="PS427" s="1">
        <v>0</v>
      </c>
      <c r="PT427" s="1">
        <v>0</v>
      </c>
      <c r="PU427" s="1">
        <v>1</v>
      </c>
      <c r="PV427" s="1">
        <v>4</v>
      </c>
      <c r="PW427" s="1">
        <v>0</v>
      </c>
      <c r="PX427" s="1">
        <v>0</v>
      </c>
      <c r="PY427" s="1">
        <v>4</v>
      </c>
      <c r="PZ427" s="1">
        <v>4</v>
      </c>
      <c r="QA427" s="1">
        <v>4</v>
      </c>
      <c r="QB427" s="1">
        <v>8</v>
      </c>
      <c r="QC427" s="1">
        <v>4</v>
      </c>
      <c r="QD427" s="1">
        <v>4</v>
      </c>
      <c r="QE427" s="1">
        <v>4</v>
      </c>
      <c r="QF427" s="1">
        <v>4</v>
      </c>
      <c r="QG427" s="1">
        <v>4</v>
      </c>
      <c r="QH427" s="1">
        <v>4</v>
      </c>
      <c r="QI427" s="1">
        <v>5</v>
      </c>
      <c r="QJ427" s="1">
        <v>5</v>
      </c>
      <c r="QK427" s="1">
        <v>4</v>
      </c>
      <c r="QL427" s="1">
        <v>4</v>
      </c>
      <c r="QM427" s="1">
        <v>1</v>
      </c>
      <c r="QN427" s="1">
        <v>1</v>
      </c>
      <c r="QO427" s="1">
        <v>0</v>
      </c>
      <c r="QP427" s="1">
        <v>1</v>
      </c>
      <c r="QQ427" s="1">
        <v>1</v>
      </c>
      <c r="QR427" s="1">
        <v>1</v>
      </c>
      <c r="QS427" s="1">
        <v>2</v>
      </c>
      <c r="QT427" s="1">
        <v>1</v>
      </c>
      <c r="QU427" s="1">
        <v>1</v>
      </c>
      <c r="QV427" s="1">
        <v>1</v>
      </c>
      <c r="QW427" s="1">
        <v>0</v>
      </c>
      <c r="QX427" s="1">
        <v>0</v>
      </c>
      <c r="QY427" s="1">
        <v>1</v>
      </c>
      <c r="QZ427" s="1">
        <v>1</v>
      </c>
    </row>
    <row r="428" spans="1:468">
      <c r="A428" s="1">
        <v>2017</v>
      </c>
      <c r="B428" s="1" t="s">
        <v>924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0</v>
      </c>
      <c r="J428" s="1">
        <v>1</v>
      </c>
      <c r="K428" s="1">
        <v>2</v>
      </c>
      <c r="L428" s="1">
        <v>2</v>
      </c>
      <c r="M428" s="1">
        <v>0</v>
      </c>
      <c r="N428" s="1">
        <v>0</v>
      </c>
      <c r="O428" s="1">
        <v>0</v>
      </c>
      <c r="P428" s="1">
        <v>1</v>
      </c>
      <c r="Q428" s="1">
        <v>1</v>
      </c>
      <c r="R428" s="1">
        <v>4</v>
      </c>
      <c r="S428" s="1">
        <v>2</v>
      </c>
      <c r="T428" s="1">
        <v>4</v>
      </c>
      <c r="U428" s="1">
        <v>2</v>
      </c>
      <c r="V428" s="1">
        <v>4</v>
      </c>
      <c r="W428" s="1">
        <v>4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3</v>
      </c>
      <c r="BC428" s="1">
        <v>2</v>
      </c>
      <c r="BD428" s="1">
        <v>2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2</v>
      </c>
      <c r="BW428" s="1">
        <v>1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1</v>
      </c>
      <c r="CW428" s="1">
        <v>1</v>
      </c>
      <c r="CX428" s="1">
        <v>1</v>
      </c>
      <c r="CY428" s="1">
        <v>2</v>
      </c>
      <c r="CZ428" s="1">
        <v>1</v>
      </c>
      <c r="DA428" s="1">
        <v>1</v>
      </c>
      <c r="DB428" s="1">
        <v>0</v>
      </c>
      <c r="DC428" s="1">
        <v>0</v>
      </c>
      <c r="DD428" s="1">
        <v>1</v>
      </c>
      <c r="DE428" s="1">
        <v>1</v>
      </c>
      <c r="DF428" s="1">
        <v>1</v>
      </c>
      <c r="DG428" s="1">
        <v>1</v>
      </c>
      <c r="DH428" s="1">
        <v>1</v>
      </c>
      <c r="DI428" s="1">
        <v>0</v>
      </c>
      <c r="DJ428" s="1">
        <v>0</v>
      </c>
      <c r="DK428" s="1">
        <v>0</v>
      </c>
      <c r="DL428" s="1">
        <v>2</v>
      </c>
      <c r="DM428" s="1">
        <v>0</v>
      </c>
      <c r="DN428" s="1">
        <v>0</v>
      </c>
      <c r="DO428" s="1">
        <v>0</v>
      </c>
      <c r="DP428" s="1">
        <v>0</v>
      </c>
      <c r="DQ428" s="1">
        <v>2</v>
      </c>
      <c r="DR428" s="1">
        <v>2</v>
      </c>
      <c r="DS428" s="1">
        <v>2</v>
      </c>
      <c r="DT428" s="1">
        <v>2</v>
      </c>
      <c r="DU428" s="1">
        <v>0</v>
      </c>
      <c r="DV428" s="1">
        <v>0</v>
      </c>
      <c r="DW428" s="1">
        <v>0</v>
      </c>
      <c r="DX428" s="1">
        <v>2</v>
      </c>
      <c r="DY428" s="1">
        <v>0</v>
      </c>
      <c r="DZ428" s="1">
        <v>0</v>
      </c>
      <c r="EA428" s="1">
        <v>0</v>
      </c>
      <c r="EB428" s="1">
        <v>1</v>
      </c>
      <c r="EC428" s="1">
        <v>1</v>
      </c>
      <c r="ED428" s="1">
        <v>1</v>
      </c>
      <c r="EE428" s="1">
        <v>1</v>
      </c>
      <c r="EF428" s="1">
        <v>1</v>
      </c>
      <c r="EG428" s="1">
        <v>1</v>
      </c>
      <c r="EH428" s="1">
        <v>1</v>
      </c>
      <c r="EI428" s="1">
        <v>1</v>
      </c>
      <c r="EJ428" s="1">
        <v>0</v>
      </c>
      <c r="EK428" s="1">
        <v>1</v>
      </c>
      <c r="EL428" s="1">
        <v>1</v>
      </c>
      <c r="EM428" s="1">
        <v>0</v>
      </c>
      <c r="EN428" s="1">
        <v>1</v>
      </c>
      <c r="EO428" s="1">
        <v>1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2</v>
      </c>
      <c r="EV428" s="1">
        <v>2</v>
      </c>
      <c r="EW428" s="1">
        <v>0</v>
      </c>
      <c r="EX428" s="1">
        <v>3</v>
      </c>
      <c r="EY428" s="1">
        <v>0</v>
      </c>
      <c r="EZ428" s="1">
        <v>0</v>
      </c>
      <c r="FA428" s="1">
        <v>3</v>
      </c>
      <c r="FB428" s="1">
        <v>3</v>
      </c>
      <c r="FC428" s="1">
        <v>3</v>
      </c>
      <c r="FD428" s="1">
        <v>7</v>
      </c>
      <c r="FE428" s="1">
        <v>3</v>
      </c>
      <c r="FF428" s="1">
        <v>2</v>
      </c>
      <c r="FG428" s="1">
        <v>2</v>
      </c>
      <c r="FH428" s="1">
        <v>0</v>
      </c>
      <c r="FI428" s="1">
        <v>2</v>
      </c>
      <c r="FJ428" s="1">
        <v>0</v>
      </c>
      <c r="FK428" s="1">
        <v>3</v>
      </c>
      <c r="FL428" s="1">
        <v>1</v>
      </c>
      <c r="FM428" s="1">
        <v>1</v>
      </c>
      <c r="FN428" s="1">
        <v>0</v>
      </c>
      <c r="FO428" s="1">
        <v>2</v>
      </c>
      <c r="FP428" s="1">
        <v>2</v>
      </c>
      <c r="FQ428" s="1">
        <v>4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26</v>
      </c>
      <c r="GA428" s="1">
        <v>0</v>
      </c>
      <c r="GB428" s="1">
        <v>0</v>
      </c>
      <c r="GC428" s="1">
        <v>0</v>
      </c>
      <c r="GD428" s="1">
        <v>0</v>
      </c>
      <c r="GE428" s="1">
        <v>26</v>
      </c>
      <c r="GF428" s="1">
        <v>26</v>
      </c>
      <c r="GG428" s="1">
        <v>26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8</v>
      </c>
      <c r="HF428" s="1">
        <v>16</v>
      </c>
      <c r="HG428" s="1">
        <v>16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2</v>
      </c>
      <c r="HN428" s="1">
        <v>6</v>
      </c>
      <c r="HO428" s="1">
        <v>6</v>
      </c>
      <c r="HP428" s="1">
        <v>6</v>
      </c>
      <c r="HQ428" s="1">
        <v>6</v>
      </c>
      <c r="HR428" s="1">
        <v>16</v>
      </c>
      <c r="HS428" s="1">
        <v>16</v>
      </c>
      <c r="HT428" s="1">
        <v>16</v>
      </c>
      <c r="HU428" s="1">
        <v>0</v>
      </c>
      <c r="HV428" s="1">
        <v>0</v>
      </c>
      <c r="HW428" s="1">
        <v>0</v>
      </c>
      <c r="HX428" s="1">
        <v>16</v>
      </c>
      <c r="HY428" s="1">
        <v>16</v>
      </c>
      <c r="HZ428" s="1">
        <v>26</v>
      </c>
      <c r="IA428" s="1">
        <v>26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4</v>
      </c>
      <c r="JQ428" s="1">
        <v>4</v>
      </c>
      <c r="JR428" s="1">
        <v>0</v>
      </c>
      <c r="JS428" s="1">
        <v>0</v>
      </c>
      <c r="JT428" s="1">
        <v>0</v>
      </c>
      <c r="JU428" s="1">
        <v>0</v>
      </c>
      <c r="JV428" s="1">
        <v>0</v>
      </c>
      <c r="JW428" s="1">
        <v>0</v>
      </c>
      <c r="JX428" s="1">
        <v>4</v>
      </c>
      <c r="JY428" s="1">
        <v>0</v>
      </c>
      <c r="JZ428" s="1">
        <v>0</v>
      </c>
      <c r="KA428" s="1">
        <v>4</v>
      </c>
      <c r="KB428" s="1">
        <v>4</v>
      </c>
      <c r="KC428" s="1">
        <v>4</v>
      </c>
      <c r="KD428" s="1">
        <v>0</v>
      </c>
      <c r="KE428" s="1">
        <v>4</v>
      </c>
      <c r="KF428" s="1">
        <v>4</v>
      </c>
      <c r="KG428" s="1">
        <v>4</v>
      </c>
      <c r="KH428" s="1">
        <v>0</v>
      </c>
      <c r="KI428" s="1">
        <v>4</v>
      </c>
      <c r="KJ428" s="1">
        <v>4</v>
      </c>
      <c r="KK428" s="1">
        <v>4</v>
      </c>
      <c r="KL428" s="1">
        <v>4</v>
      </c>
      <c r="KM428" s="1">
        <v>0</v>
      </c>
      <c r="KN428" s="1">
        <v>0</v>
      </c>
      <c r="KO428" s="1">
        <v>4</v>
      </c>
      <c r="KP428" s="1">
        <v>4</v>
      </c>
      <c r="KQ428" s="1">
        <v>0</v>
      </c>
      <c r="KR428" s="1">
        <v>4</v>
      </c>
      <c r="KS428" s="1">
        <v>8</v>
      </c>
      <c r="KT428" s="1">
        <v>8</v>
      </c>
      <c r="KU428" s="1">
        <v>0</v>
      </c>
      <c r="KV428" s="1">
        <v>0</v>
      </c>
      <c r="KW428" s="1">
        <v>0</v>
      </c>
      <c r="KX428" s="1">
        <v>0</v>
      </c>
      <c r="KY428" s="1">
        <v>4</v>
      </c>
      <c r="KZ428" s="1">
        <v>4</v>
      </c>
      <c r="LA428" s="1">
        <v>4</v>
      </c>
      <c r="LB428" s="1">
        <v>4</v>
      </c>
      <c r="LC428" s="1">
        <v>4</v>
      </c>
      <c r="LD428" s="1">
        <v>0</v>
      </c>
      <c r="LE428" s="1">
        <v>0</v>
      </c>
      <c r="LF428" s="1">
        <v>0</v>
      </c>
      <c r="LG428" s="1">
        <v>0</v>
      </c>
      <c r="LH428" s="1">
        <v>0</v>
      </c>
      <c r="LI428" s="1">
        <v>1</v>
      </c>
      <c r="LJ428" s="1">
        <v>1</v>
      </c>
      <c r="LK428" s="1">
        <v>1</v>
      </c>
      <c r="LL428" s="1">
        <v>8</v>
      </c>
      <c r="LM428" s="1">
        <v>0</v>
      </c>
      <c r="LN428" s="1">
        <v>22</v>
      </c>
      <c r="LO428" s="1">
        <v>22</v>
      </c>
      <c r="LP428" s="1">
        <v>5</v>
      </c>
      <c r="LQ428" s="1">
        <v>1</v>
      </c>
      <c r="LR428" s="1">
        <v>0</v>
      </c>
      <c r="LS428" s="1">
        <v>0</v>
      </c>
      <c r="LT428" s="1">
        <v>0</v>
      </c>
      <c r="LU428" s="1">
        <v>0</v>
      </c>
      <c r="LV428" s="1">
        <v>0</v>
      </c>
      <c r="LW428" s="1">
        <v>0</v>
      </c>
      <c r="LX428" s="1">
        <v>0</v>
      </c>
      <c r="LY428" s="1">
        <v>0</v>
      </c>
      <c r="LZ428" s="1">
        <v>0</v>
      </c>
      <c r="MA428" s="1">
        <v>0</v>
      </c>
      <c r="MB428" s="1">
        <v>0</v>
      </c>
      <c r="MC428" s="1">
        <v>0</v>
      </c>
      <c r="MD428" s="1">
        <v>0</v>
      </c>
      <c r="ME428" s="1">
        <v>0</v>
      </c>
      <c r="MF428" s="1">
        <v>0</v>
      </c>
      <c r="MG428" s="1">
        <v>0</v>
      </c>
      <c r="MH428" s="1">
        <v>0</v>
      </c>
      <c r="MI428" s="1">
        <v>0</v>
      </c>
      <c r="MJ428" s="1">
        <v>0</v>
      </c>
      <c r="MK428" s="1">
        <v>0</v>
      </c>
      <c r="ML428" s="1">
        <v>5</v>
      </c>
      <c r="MM428" s="1">
        <v>0</v>
      </c>
      <c r="MN428" s="1">
        <v>0</v>
      </c>
      <c r="MO428" s="1">
        <v>0</v>
      </c>
      <c r="MP428" s="1">
        <v>0</v>
      </c>
      <c r="MQ428" s="1">
        <v>0</v>
      </c>
      <c r="MR428" s="1">
        <v>7</v>
      </c>
      <c r="MS428" s="1">
        <v>0</v>
      </c>
      <c r="MT428" s="1">
        <v>0</v>
      </c>
      <c r="MU428" s="1">
        <v>0</v>
      </c>
      <c r="MV428" s="1">
        <v>1</v>
      </c>
      <c r="MW428" s="1">
        <v>0</v>
      </c>
      <c r="MX428" s="1">
        <v>0</v>
      </c>
      <c r="MY428" s="1">
        <v>0</v>
      </c>
      <c r="MZ428" s="1">
        <v>0</v>
      </c>
      <c r="NA428" s="1">
        <v>0</v>
      </c>
      <c r="NB428" s="1">
        <v>0</v>
      </c>
      <c r="NC428" s="1">
        <v>0</v>
      </c>
      <c r="ND428" s="1">
        <v>0</v>
      </c>
      <c r="NE428" s="1">
        <v>0</v>
      </c>
      <c r="NF428" s="1">
        <v>0</v>
      </c>
      <c r="NG428" s="1">
        <v>0</v>
      </c>
      <c r="NH428" s="1">
        <v>0</v>
      </c>
      <c r="NI428" s="1">
        <v>0</v>
      </c>
      <c r="NJ428" s="1">
        <v>0</v>
      </c>
      <c r="NK428" s="1">
        <v>0</v>
      </c>
      <c r="NL428" s="1">
        <v>0</v>
      </c>
      <c r="NM428" s="1">
        <v>0</v>
      </c>
      <c r="NN428" s="1">
        <v>0</v>
      </c>
      <c r="NO428" s="1">
        <v>0</v>
      </c>
      <c r="NP428" s="1">
        <v>0</v>
      </c>
      <c r="NQ428" s="1">
        <v>0</v>
      </c>
      <c r="NR428" s="1">
        <v>0</v>
      </c>
      <c r="NS428" s="1">
        <v>0</v>
      </c>
      <c r="NT428" s="1">
        <v>0</v>
      </c>
      <c r="NU428" s="1">
        <v>0</v>
      </c>
      <c r="NV428" s="1">
        <v>0</v>
      </c>
      <c r="NW428" s="1">
        <v>0</v>
      </c>
      <c r="NX428" s="1">
        <v>0</v>
      </c>
      <c r="NY428" s="1">
        <v>0</v>
      </c>
      <c r="NZ428" s="1">
        <v>0</v>
      </c>
      <c r="OA428" s="1">
        <v>0</v>
      </c>
      <c r="OB428" s="1">
        <v>0</v>
      </c>
      <c r="OC428" s="1">
        <v>0</v>
      </c>
      <c r="OD428" s="1">
        <v>0</v>
      </c>
      <c r="OE428" s="1">
        <v>0</v>
      </c>
      <c r="OF428" s="1">
        <v>0</v>
      </c>
      <c r="OG428" s="1">
        <v>0</v>
      </c>
      <c r="OH428" s="1">
        <v>0</v>
      </c>
      <c r="OI428" s="1">
        <v>0</v>
      </c>
      <c r="OJ428" s="1">
        <v>0</v>
      </c>
      <c r="OK428" s="1">
        <v>0</v>
      </c>
      <c r="OL428" s="1">
        <v>0</v>
      </c>
      <c r="OM428" s="1">
        <v>0</v>
      </c>
      <c r="ON428" s="1">
        <v>0</v>
      </c>
      <c r="OO428" s="1">
        <v>0</v>
      </c>
      <c r="OP428" s="1">
        <v>0</v>
      </c>
      <c r="OQ428" s="1">
        <v>0</v>
      </c>
      <c r="OR428" s="1">
        <v>0</v>
      </c>
      <c r="OS428" s="1">
        <v>0</v>
      </c>
      <c r="OT428" s="1">
        <v>0</v>
      </c>
      <c r="OU428" s="1">
        <v>0</v>
      </c>
      <c r="OV428" s="1">
        <v>0</v>
      </c>
      <c r="OW428" s="1">
        <v>0</v>
      </c>
      <c r="OX428" s="1">
        <v>0</v>
      </c>
      <c r="OY428" s="1">
        <v>0</v>
      </c>
      <c r="OZ428" s="1">
        <v>0</v>
      </c>
      <c r="PA428" s="1">
        <v>0</v>
      </c>
      <c r="PB428" s="1">
        <v>0</v>
      </c>
      <c r="PC428" s="1">
        <v>0</v>
      </c>
      <c r="PD428" s="1">
        <v>0</v>
      </c>
      <c r="PE428" s="1">
        <v>0</v>
      </c>
      <c r="PF428" s="1">
        <v>0</v>
      </c>
      <c r="PG428" s="1">
        <v>0</v>
      </c>
      <c r="PH428" s="1">
        <v>0</v>
      </c>
      <c r="PI428" s="1">
        <v>0</v>
      </c>
      <c r="PJ428" s="1">
        <v>0</v>
      </c>
      <c r="PK428" s="1">
        <v>0</v>
      </c>
      <c r="PL428" s="1">
        <v>0</v>
      </c>
      <c r="PM428" s="1">
        <v>0</v>
      </c>
      <c r="PN428" s="1">
        <v>0</v>
      </c>
      <c r="PO428" s="1">
        <v>0</v>
      </c>
      <c r="PP428" s="1">
        <v>0</v>
      </c>
      <c r="PQ428" s="1">
        <v>0</v>
      </c>
      <c r="PR428" s="1">
        <v>0</v>
      </c>
      <c r="PS428" s="1">
        <v>0</v>
      </c>
      <c r="PT428" s="1">
        <v>0</v>
      </c>
      <c r="PU428" s="1">
        <v>1</v>
      </c>
      <c r="PV428" s="1">
        <v>4</v>
      </c>
      <c r="PW428" s="1">
        <v>0</v>
      </c>
      <c r="PX428" s="1">
        <v>0</v>
      </c>
      <c r="PY428" s="1">
        <v>4</v>
      </c>
      <c r="PZ428" s="1">
        <v>4</v>
      </c>
      <c r="QA428" s="1">
        <v>4</v>
      </c>
      <c r="QB428" s="1">
        <v>8</v>
      </c>
      <c r="QC428" s="1">
        <v>4</v>
      </c>
      <c r="QD428" s="1">
        <v>4</v>
      </c>
      <c r="QE428" s="1">
        <v>4</v>
      </c>
      <c r="QF428" s="1">
        <v>4</v>
      </c>
      <c r="QG428" s="1">
        <v>4</v>
      </c>
      <c r="QH428" s="1">
        <v>4</v>
      </c>
      <c r="QI428" s="1">
        <v>5</v>
      </c>
      <c r="QJ428" s="1">
        <v>5</v>
      </c>
      <c r="QK428" s="1">
        <v>4</v>
      </c>
      <c r="QL428" s="1">
        <v>4</v>
      </c>
      <c r="QM428" s="1">
        <v>1</v>
      </c>
      <c r="QN428" s="1">
        <v>1</v>
      </c>
      <c r="QO428" s="1">
        <v>0</v>
      </c>
      <c r="QP428" s="1">
        <v>1</v>
      </c>
      <c r="QQ428" s="1">
        <v>1</v>
      </c>
      <c r="QR428" s="1">
        <v>1</v>
      </c>
      <c r="QS428" s="1">
        <v>2</v>
      </c>
      <c r="QT428" s="1">
        <v>1</v>
      </c>
      <c r="QU428" s="1">
        <v>1</v>
      </c>
      <c r="QV428" s="1">
        <v>1</v>
      </c>
      <c r="QW428" s="1">
        <v>0</v>
      </c>
      <c r="QX428" s="1">
        <v>0</v>
      </c>
      <c r="QY428" s="1">
        <v>1</v>
      </c>
      <c r="QZ428" s="1">
        <v>1</v>
      </c>
    </row>
    <row r="429" spans="1:468">
      <c r="A429" s="1">
        <v>2017</v>
      </c>
      <c r="B429" s="1" t="s">
        <v>925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0</v>
      </c>
      <c r="J429" s="1">
        <v>1</v>
      </c>
      <c r="K429" s="1">
        <v>2</v>
      </c>
      <c r="L429" s="1">
        <v>2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  <c r="T429" s="1">
        <v>1</v>
      </c>
      <c r="U429" s="1">
        <v>0</v>
      </c>
      <c r="V429" s="1">
        <v>1</v>
      </c>
      <c r="W429" s="1">
        <v>1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0</v>
      </c>
      <c r="BB429" s="1">
        <v>3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2</v>
      </c>
      <c r="BW429" s="1">
        <v>1</v>
      </c>
      <c r="BX429" s="1">
        <v>1</v>
      </c>
      <c r="BY429" s="1">
        <v>0</v>
      </c>
      <c r="BZ429" s="1">
        <v>0</v>
      </c>
      <c r="CA429" s="1">
        <v>1</v>
      </c>
      <c r="CB429" s="1">
        <v>1</v>
      </c>
      <c r="CC429" s="1">
        <v>1</v>
      </c>
      <c r="CD429" s="1">
        <v>2</v>
      </c>
      <c r="CE429" s="1">
        <v>1</v>
      </c>
      <c r="CF429" s="1">
        <v>1</v>
      </c>
      <c r="CG429" s="1">
        <v>1</v>
      </c>
      <c r="CH429" s="1">
        <v>0</v>
      </c>
      <c r="CI429" s="1">
        <v>1</v>
      </c>
      <c r="CJ429" s="1">
        <v>0</v>
      </c>
      <c r="CK429" s="1">
        <v>1</v>
      </c>
      <c r="CL429" s="1">
        <v>0</v>
      </c>
      <c r="CM429" s="1">
        <v>0</v>
      </c>
      <c r="CN429" s="1">
        <v>1</v>
      </c>
      <c r="CO429" s="1">
        <v>1</v>
      </c>
      <c r="CP429" s="1">
        <v>1</v>
      </c>
      <c r="CQ429" s="1">
        <v>1</v>
      </c>
      <c r="CR429" s="1">
        <v>0</v>
      </c>
      <c r="CS429" s="1">
        <v>0</v>
      </c>
      <c r="CT429" s="1">
        <v>0</v>
      </c>
      <c r="CU429" s="1">
        <v>0</v>
      </c>
      <c r="CV429" s="1">
        <v>1</v>
      </c>
      <c r="CW429" s="1">
        <v>1</v>
      </c>
      <c r="CX429" s="1">
        <v>1</v>
      </c>
      <c r="CY429" s="1">
        <v>2</v>
      </c>
      <c r="CZ429" s="1">
        <v>1</v>
      </c>
      <c r="DA429" s="1">
        <v>1</v>
      </c>
      <c r="DB429" s="1">
        <v>0</v>
      </c>
      <c r="DC429" s="1">
        <v>0</v>
      </c>
      <c r="DD429" s="1">
        <v>1</v>
      </c>
      <c r="DE429" s="1">
        <v>1</v>
      </c>
      <c r="DF429" s="1">
        <v>1</v>
      </c>
      <c r="DG429" s="1">
        <v>1</v>
      </c>
      <c r="DH429" s="1">
        <v>1</v>
      </c>
      <c r="DI429" s="1">
        <v>0</v>
      </c>
      <c r="DJ429" s="1">
        <v>0</v>
      </c>
      <c r="DK429" s="1">
        <v>0</v>
      </c>
      <c r="DL429" s="1">
        <v>7</v>
      </c>
      <c r="DM429" s="1">
        <v>0</v>
      </c>
      <c r="DN429" s="1">
        <v>0</v>
      </c>
      <c r="DO429" s="1">
        <v>0</v>
      </c>
      <c r="DP429" s="1">
        <v>0</v>
      </c>
      <c r="DQ429" s="1">
        <v>7</v>
      </c>
      <c r="DR429" s="1">
        <v>7</v>
      </c>
      <c r="DS429" s="1">
        <v>7</v>
      </c>
      <c r="DT429" s="1">
        <v>7</v>
      </c>
      <c r="DU429" s="1">
        <v>6</v>
      </c>
      <c r="DV429" s="1">
        <v>0</v>
      </c>
      <c r="DW429" s="1">
        <v>0</v>
      </c>
      <c r="DX429" s="1">
        <v>7</v>
      </c>
      <c r="DY429" s="1">
        <v>3</v>
      </c>
      <c r="DZ429" s="1">
        <v>0</v>
      </c>
      <c r="EA429" s="1">
        <v>0</v>
      </c>
      <c r="EB429" s="1">
        <v>4</v>
      </c>
      <c r="EC429" s="1">
        <v>4</v>
      </c>
      <c r="ED429" s="1">
        <v>6</v>
      </c>
      <c r="EE429" s="1">
        <v>6</v>
      </c>
      <c r="EF429" s="1">
        <v>10</v>
      </c>
      <c r="EG429" s="1">
        <v>10</v>
      </c>
      <c r="EH429" s="1">
        <v>26</v>
      </c>
      <c r="EI429" s="1">
        <v>26</v>
      </c>
      <c r="EJ429" s="1">
        <v>0</v>
      </c>
      <c r="EK429" s="1">
        <v>63</v>
      </c>
      <c r="EL429" s="1">
        <v>63</v>
      </c>
      <c r="EM429" s="1">
        <v>0</v>
      </c>
      <c r="EN429" s="1">
        <v>10</v>
      </c>
      <c r="EO429" s="1">
        <v>10</v>
      </c>
      <c r="EP429" s="1">
        <v>0</v>
      </c>
      <c r="EQ429" s="1">
        <v>10</v>
      </c>
      <c r="ER429" s="1">
        <v>10</v>
      </c>
      <c r="ES429" s="1">
        <v>0</v>
      </c>
      <c r="ET429" s="1">
        <v>0</v>
      </c>
      <c r="EU429" s="1">
        <v>1</v>
      </c>
      <c r="EV429" s="1">
        <v>1</v>
      </c>
      <c r="EW429" s="1">
        <v>0</v>
      </c>
      <c r="EX429" s="1">
        <v>6</v>
      </c>
      <c r="EY429" s="1">
        <v>0</v>
      </c>
      <c r="EZ429" s="1">
        <v>0</v>
      </c>
      <c r="FA429" s="1">
        <v>6</v>
      </c>
      <c r="FB429" s="1">
        <v>6</v>
      </c>
      <c r="FC429" s="1">
        <v>6</v>
      </c>
      <c r="FD429" s="1">
        <v>12</v>
      </c>
      <c r="FE429" s="1">
        <v>6</v>
      </c>
      <c r="FF429" s="1">
        <v>5</v>
      </c>
      <c r="FG429" s="1">
        <v>5</v>
      </c>
      <c r="FH429" s="1">
        <v>0</v>
      </c>
      <c r="FI429" s="1">
        <v>5</v>
      </c>
      <c r="FJ429" s="1">
        <v>0</v>
      </c>
      <c r="FK429" s="1">
        <v>6</v>
      </c>
      <c r="FL429" s="1">
        <v>6</v>
      </c>
      <c r="FM429" s="1">
        <v>6</v>
      </c>
      <c r="FN429" s="1">
        <v>0</v>
      </c>
      <c r="FO429" s="1">
        <v>5</v>
      </c>
      <c r="FP429" s="1">
        <v>5</v>
      </c>
      <c r="FQ429" s="1">
        <v>1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5</v>
      </c>
      <c r="GA429" s="1">
        <v>0</v>
      </c>
      <c r="GB429" s="1">
        <v>0</v>
      </c>
      <c r="GC429" s="1">
        <v>0</v>
      </c>
      <c r="GD429" s="1">
        <v>0</v>
      </c>
      <c r="GE429" s="1">
        <v>5</v>
      </c>
      <c r="GF429" s="1">
        <v>5</v>
      </c>
      <c r="GG429" s="1">
        <v>5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1</v>
      </c>
      <c r="GT429" s="1">
        <v>1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2</v>
      </c>
      <c r="HF429" s="1">
        <v>8</v>
      </c>
      <c r="HG429" s="1">
        <v>8</v>
      </c>
      <c r="HH429" s="1">
        <v>1</v>
      </c>
      <c r="HI429" s="1">
        <v>0</v>
      </c>
      <c r="HJ429" s="1">
        <v>0</v>
      </c>
      <c r="HK429" s="1">
        <v>0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0</v>
      </c>
      <c r="HR429" s="1">
        <v>1</v>
      </c>
      <c r="HS429" s="1">
        <v>0</v>
      </c>
      <c r="HT429" s="1">
        <v>1</v>
      </c>
      <c r="HU429" s="1">
        <v>0</v>
      </c>
      <c r="HV429" s="1">
        <v>0</v>
      </c>
      <c r="HW429" s="1">
        <v>0</v>
      </c>
      <c r="HX429" s="1">
        <v>1</v>
      </c>
      <c r="HY429" s="1">
        <v>1</v>
      </c>
      <c r="HZ429" s="1">
        <v>5</v>
      </c>
      <c r="IA429" s="1">
        <v>5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0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0</v>
      </c>
      <c r="JM429" s="1">
        <v>0</v>
      </c>
      <c r="JN429" s="1">
        <v>0</v>
      </c>
      <c r="JO429" s="1">
        <v>0</v>
      </c>
      <c r="JP429" s="1">
        <v>1</v>
      </c>
      <c r="JQ429" s="1">
        <v>1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0</v>
      </c>
      <c r="JX429" s="1">
        <v>1</v>
      </c>
      <c r="JY429" s="1">
        <v>0</v>
      </c>
      <c r="JZ429" s="1">
        <v>0</v>
      </c>
      <c r="KA429" s="1">
        <v>1</v>
      </c>
      <c r="KB429" s="1">
        <v>1</v>
      </c>
      <c r="KC429" s="1">
        <v>1</v>
      </c>
      <c r="KD429" s="1">
        <v>0</v>
      </c>
      <c r="KE429" s="1">
        <v>1</v>
      </c>
      <c r="KF429" s="1">
        <v>1</v>
      </c>
      <c r="KG429" s="1">
        <v>1</v>
      </c>
      <c r="KH429" s="1">
        <v>0</v>
      </c>
      <c r="KI429" s="1">
        <v>1</v>
      </c>
      <c r="KJ429" s="1">
        <v>1</v>
      </c>
      <c r="KK429" s="1">
        <v>1</v>
      </c>
      <c r="KL429" s="1">
        <v>0</v>
      </c>
      <c r="KM429" s="1">
        <v>0</v>
      </c>
      <c r="KN429" s="1">
        <v>0</v>
      </c>
      <c r="KO429" s="1">
        <v>0</v>
      </c>
      <c r="KP429" s="1">
        <v>0</v>
      </c>
      <c r="KQ429" s="1">
        <v>0</v>
      </c>
      <c r="KR429" s="1">
        <v>0</v>
      </c>
      <c r="KS429" s="1">
        <v>0</v>
      </c>
      <c r="KT429" s="1">
        <v>0</v>
      </c>
      <c r="KU429" s="1">
        <v>0</v>
      </c>
      <c r="KV429" s="1">
        <v>0</v>
      </c>
      <c r="KW429" s="1">
        <v>0</v>
      </c>
      <c r="KX429" s="1">
        <v>0</v>
      </c>
      <c r="KY429" s="1">
        <v>1</v>
      </c>
      <c r="KZ429" s="1">
        <v>1</v>
      </c>
      <c r="LA429" s="1">
        <v>1</v>
      </c>
      <c r="LB429" s="1">
        <v>1</v>
      </c>
      <c r="LC429" s="1">
        <v>1</v>
      </c>
      <c r="LD429" s="1">
        <v>0</v>
      </c>
      <c r="LE429" s="1">
        <v>0</v>
      </c>
      <c r="LF429" s="1">
        <v>0</v>
      </c>
      <c r="LG429" s="1">
        <v>0</v>
      </c>
      <c r="LH429" s="1">
        <v>0</v>
      </c>
      <c r="LI429" s="1">
        <v>1</v>
      </c>
      <c r="LJ429" s="1">
        <v>1</v>
      </c>
      <c r="LK429" s="1">
        <v>1</v>
      </c>
      <c r="LL429" s="1">
        <v>8</v>
      </c>
      <c r="LM429" s="1">
        <v>0</v>
      </c>
      <c r="LN429" s="1">
        <v>17</v>
      </c>
      <c r="LO429" s="1">
        <v>17</v>
      </c>
      <c r="LP429" s="1">
        <v>3</v>
      </c>
      <c r="LQ429" s="1">
        <v>1</v>
      </c>
      <c r="LR429" s="1">
        <v>0</v>
      </c>
      <c r="LS429" s="1">
        <v>0</v>
      </c>
      <c r="LT429" s="1">
        <v>0</v>
      </c>
      <c r="LU429" s="1">
        <v>0</v>
      </c>
      <c r="LV429" s="1">
        <v>0</v>
      </c>
      <c r="LW429" s="1">
        <v>0</v>
      </c>
      <c r="LX429" s="1">
        <v>0</v>
      </c>
      <c r="LY429" s="1">
        <v>0</v>
      </c>
      <c r="LZ429" s="1">
        <v>0</v>
      </c>
      <c r="MA429" s="1">
        <v>0</v>
      </c>
      <c r="MB429" s="1">
        <v>0</v>
      </c>
      <c r="MC429" s="1">
        <v>0</v>
      </c>
      <c r="MD429" s="1">
        <v>0</v>
      </c>
      <c r="ME429" s="1">
        <v>0</v>
      </c>
      <c r="MF429" s="1">
        <v>0</v>
      </c>
      <c r="MG429" s="1">
        <v>0</v>
      </c>
      <c r="MH429" s="1">
        <v>0</v>
      </c>
      <c r="MI429" s="1">
        <v>0</v>
      </c>
      <c r="MJ429" s="1">
        <v>0</v>
      </c>
      <c r="MK429" s="1">
        <v>0</v>
      </c>
      <c r="ML429" s="1">
        <v>4</v>
      </c>
      <c r="MM429" s="1">
        <v>0</v>
      </c>
      <c r="MN429" s="1">
        <v>0</v>
      </c>
      <c r="MO429" s="1">
        <v>0</v>
      </c>
      <c r="MP429" s="1">
        <v>0</v>
      </c>
      <c r="MQ429" s="1">
        <v>0</v>
      </c>
      <c r="MR429" s="1">
        <v>0</v>
      </c>
      <c r="MS429" s="1">
        <v>0</v>
      </c>
      <c r="MT429" s="1">
        <v>0</v>
      </c>
      <c r="MU429" s="1">
        <v>0</v>
      </c>
      <c r="MV429" s="1">
        <v>4</v>
      </c>
      <c r="MW429" s="1">
        <v>0</v>
      </c>
      <c r="MX429" s="1">
        <v>0</v>
      </c>
      <c r="MY429" s="1">
        <v>0</v>
      </c>
      <c r="MZ429" s="1">
        <v>0</v>
      </c>
      <c r="NA429" s="1">
        <v>0</v>
      </c>
      <c r="NB429" s="1">
        <v>0</v>
      </c>
      <c r="NC429" s="1">
        <v>0</v>
      </c>
      <c r="ND429" s="1">
        <v>0</v>
      </c>
      <c r="NE429" s="1">
        <v>0</v>
      </c>
      <c r="NF429" s="1">
        <v>0</v>
      </c>
      <c r="NG429" s="1">
        <v>0</v>
      </c>
      <c r="NH429" s="1">
        <v>0</v>
      </c>
      <c r="NI429" s="1">
        <v>0</v>
      </c>
      <c r="NJ429" s="1">
        <v>0</v>
      </c>
      <c r="NK429" s="1">
        <v>0</v>
      </c>
      <c r="NL429" s="1">
        <v>0</v>
      </c>
      <c r="NM429" s="1">
        <v>0</v>
      </c>
      <c r="NN429" s="1">
        <v>0</v>
      </c>
      <c r="NO429" s="1">
        <v>0</v>
      </c>
      <c r="NP429" s="1">
        <v>0</v>
      </c>
      <c r="NQ429" s="1">
        <v>0</v>
      </c>
      <c r="NR429" s="1">
        <v>0</v>
      </c>
      <c r="NS429" s="1">
        <v>0</v>
      </c>
      <c r="NT429" s="1">
        <v>0</v>
      </c>
      <c r="NU429" s="1">
        <v>0</v>
      </c>
      <c r="NV429" s="1">
        <v>0</v>
      </c>
      <c r="NW429" s="1">
        <v>0</v>
      </c>
      <c r="NX429" s="1">
        <v>0</v>
      </c>
      <c r="NY429" s="1">
        <v>0</v>
      </c>
      <c r="NZ429" s="1">
        <v>0</v>
      </c>
      <c r="OA429" s="1">
        <v>0</v>
      </c>
      <c r="OB429" s="1">
        <v>0</v>
      </c>
      <c r="OC429" s="1">
        <v>0</v>
      </c>
      <c r="OD429" s="1">
        <v>0</v>
      </c>
      <c r="OE429" s="1">
        <v>0</v>
      </c>
      <c r="OF429" s="1">
        <v>0</v>
      </c>
      <c r="OG429" s="1">
        <v>0</v>
      </c>
      <c r="OH429" s="1">
        <v>0</v>
      </c>
      <c r="OI429" s="1">
        <v>0</v>
      </c>
      <c r="OJ429" s="1">
        <v>0</v>
      </c>
      <c r="OK429" s="1">
        <v>0</v>
      </c>
      <c r="OL429" s="1">
        <v>0</v>
      </c>
      <c r="OM429" s="1">
        <v>0</v>
      </c>
      <c r="ON429" s="1">
        <v>0</v>
      </c>
      <c r="OO429" s="1">
        <v>0</v>
      </c>
      <c r="OP429" s="1">
        <v>0</v>
      </c>
      <c r="OQ429" s="1">
        <v>0</v>
      </c>
      <c r="OR429" s="1">
        <v>0</v>
      </c>
      <c r="OS429" s="1">
        <v>0</v>
      </c>
      <c r="OT429" s="1">
        <v>0</v>
      </c>
      <c r="OU429" s="1">
        <v>0</v>
      </c>
      <c r="OV429" s="1">
        <v>0</v>
      </c>
      <c r="OW429" s="1">
        <v>0</v>
      </c>
      <c r="OX429" s="1">
        <v>0</v>
      </c>
      <c r="OY429" s="1">
        <v>0</v>
      </c>
      <c r="OZ429" s="1">
        <v>0</v>
      </c>
      <c r="PA429" s="1">
        <v>0</v>
      </c>
      <c r="PB429" s="1">
        <v>0</v>
      </c>
      <c r="PC429" s="1">
        <v>0</v>
      </c>
      <c r="PD429" s="1">
        <v>0</v>
      </c>
      <c r="PE429" s="1">
        <v>0</v>
      </c>
      <c r="PF429" s="1">
        <v>0</v>
      </c>
      <c r="PG429" s="1">
        <v>0</v>
      </c>
      <c r="PH429" s="1">
        <v>0</v>
      </c>
      <c r="PI429" s="1">
        <v>0</v>
      </c>
      <c r="PJ429" s="1">
        <v>0</v>
      </c>
      <c r="PK429" s="1">
        <v>0</v>
      </c>
      <c r="PL429" s="1">
        <v>0</v>
      </c>
      <c r="PM429" s="1">
        <v>0</v>
      </c>
      <c r="PN429" s="1">
        <v>0</v>
      </c>
      <c r="PO429" s="1">
        <v>0</v>
      </c>
      <c r="PP429" s="1">
        <v>0</v>
      </c>
      <c r="PQ429" s="1">
        <v>0</v>
      </c>
      <c r="PR429" s="1">
        <v>0</v>
      </c>
      <c r="PS429" s="1">
        <v>0</v>
      </c>
      <c r="PT429" s="1">
        <v>0</v>
      </c>
      <c r="PU429" s="1">
        <v>1</v>
      </c>
      <c r="PV429" s="1">
        <v>4</v>
      </c>
      <c r="PW429" s="1">
        <v>0</v>
      </c>
      <c r="PX429" s="1">
        <v>0</v>
      </c>
      <c r="PY429" s="1">
        <v>4</v>
      </c>
      <c r="PZ429" s="1">
        <v>4</v>
      </c>
      <c r="QA429" s="1">
        <v>4</v>
      </c>
      <c r="QB429" s="1">
        <v>8</v>
      </c>
      <c r="QC429" s="1">
        <v>4</v>
      </c>
      <c r="QD429" s="1">
        <v>4</v>
      </c>
      <c r="QE429" s="1">
        <v>4</v>
      </c>
      <c r="QF429" s="1">
        <v>4</v>
      </c>
      <c r="QG429" s="1">
        <v>4</v>
      </c>
      <c r="QH429" s="1">
        <v>4</v>
      </c>
      <c r="QI429" s="1">
        <v>5</v>
      </c>
      <c r="QJ429" s="1">
        <v>5</v>
      </c>
      <c r="QK429" s="1">
        <v>4</v>
      </c>
      <c r="QL429" s="1">
        <v>4</v>
      </c>
      <c r="QM429" s="1">
        <v>1</v>
      </c>
      <c r="QN429" s="1">
        <v>1</v>
      </c>
      <c r="QO429" s="1">
        <v>0</v>
      </c>
      <c r="QP429" s="1">
        <v>1</v>
      </c>
      <c r="QQ429" s="1">
        <v>1</v>
      </c>
      <c r="QR429" s="1">
        <v>1</v>
      </c>
      <c r="QS429" s="1">
        <v>2</v>
      </c>
      <c r="QT429" s="1">
        <v>1</v>
      </c>
      <c r="QU429" s="1">
        <v>1</v>
      </c>
      <c r="QV429" s="1">
        <v>1</v>
      </c>
      <c r="QW429" s="1">
        <v>0</v>
      </c>
      <c r="QX429" s="1">
        <v>0</v>
      </c>
      <c r="QY429" s="1">
        <v>1</v>
      </c>
      <c r="QZ429" s="1">
        <v>1</v>
      </c>
    </row>
    <row r="430" spans="1:468">
      <c r="A430" s="1">
        <v>2017</v>
      </c>
      <c r="B430" s="1" t="s">
        <v>926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0</v>
      </c>
      <c r="J430" s="1">
        <v>1</v>
      </c>
      <c r="K430" s="1">
        <v>2</v>
      </c>
      <c r="L430" s="1">
        <v>2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1</v>
      </c>
      <c r="S430" s="1">
        <v>0</v>
      </c>
      <c r="T430" s="1">
        <v>1</v>
      </c>
      <c r="U430" s="1">
        <v>0</v>
      </c>
      <c r="V430" s="1">
        <v>1</v>
      </c>
      <c r="W430" s="1">
        <v>1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0</v>
      </c>
      <c r="BB430" s="1">
        <v>3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2</v>
      </c>
      <c r="BW430" s="1">
        <v>1</v>
      </c>
      <c r="BX430" s="1">
        <v>1</v>
      </c>
      <c r="BY430" s="1">
        <v>0</v>
      </c>
      <c r="BZ430" s="1">
        <v>0</v>
      </c>
      <c r="CA430" s="1">
        <v>1</v>
      </c>
      <c r="CB430" s="1">
        <v>1</v>
      </c>
      <c r="CC430" s="1">
        <v>1</v>
      </c>
      <c r="CD430" s="1">
        <v>2</v>
      </c>
      <c r="CE430" s="1">
        <v>1</v>
      </c>
      <c r="CF430" s="1">
        <v>1</v>
      </c>
      <c r="CG430" s="1">
        <v>1</v>
      </c>
      <c r="CH430" s="1">
        <v>0</v>
      </c>
      <c r="CI430" s="1">
        <v>1</v>
      </c>
      <c r="CJ430" s="1">
        <v>0</v>
      </c>
      <c r="CK430" s="1">
        <v>1</v>
      </c>
      <c r="CL430" s="1">
        <v>0</v>
      </c>
      <c r="CM430" s="1">
        <v>0</v>
      </c>
      <c r="CN430" s="1">
        <v>1</v>
      </c>
      <c r="CO430" s="1">
        <v>1</v>
      </c>
      <c r="CP430" s="1">
        <v>1</v>
      </c>
      <c r="CQ430" s="1">
        <v>1</v>
      </c>
      <c r="CR430" s="1">
        <v>0</v>
      </c>
      <c r="CS430" s="1">
        <v>0</v>
      </c>
      <c r="CT430" s="1">
        <v>0</v>
      </c>
      <c r="CU430" s="1">
        <v>0</v>
      </c>
      <c r="CV430" s="1">
        <v>1</v>
      </c>
      <c r="CW430" s="1">
        <v>1</v>
      </c>
      <c r="CX430" s="1">
        <v>1</v>
      </c>
      <c r="CY430" s="1">
        <v>2</v>
      </c>
      <c r="CZ430" s="1">
        <v>1</v>
      </c>
      <c r="DA430" s="1">
        <v>1</v>
      </c>
      <c r="DB430" s="1">
        <v>0</v>
      </c>
      <c r="DC430" s="1">
        <v>0</v>
      </c>
      <c r="DD430" s="1">
        <v>1</v>
      </c>
      <c r="DE430" s="1">
        <v>1</v>
      </c>
      <c r="DF430" s="1">
        <v>1</v>
      </c>
      <c r="DG430" s="1">
        <v>1</v>
      </c>
      <c r="DH430" s="1">
        <v>1</v>
      </c>
      <c r="DI430" s="1">
        <v>0</v>
      </c>
      <c r="DJ430" s="1">
        <v>0</v>
      </c>
      <c r="DK430" s="1">
        <v>0</v>
      </c>
      <c r="DL430" s="1">
        <v>7</v>
      </c>
      <c r="DM430" s="1">
        <v>0</v>
      </c>
      <c r="DN430" s="1">
        <v>0</v>
      </c>
      <c r="DO430" s="1">
        <v>0</v>
      </c>
      <c r="DP430" s="1">
        <v>0</v>
      </c>
      <c r="DQ430" s="1">
        <v>7</v>
      </c>
      <c r="DR430" s="1">
        <v>7</v>
      </c>
      <c r="DS430" s="1">
        <v>7</v>
      </c>
      <c r="DT430" s="1">
        <v>7</v>
      </c>
      <c r="DU430" s="1">
        <v>6</v>
      </c>
      <c r="DV430" s="1">
        <v>0</v>
      </c>
      <c r="DW430" s="1">
        <v>0</v>
      </c>
      <c r="DX430" s="1">
        <v>7</v>
      </c>
      <c r="DY430" s="1">
        <v>3</v>
      </c>
      <c r="DZ430" s="1">
        <v>0</v>
      </c>
      <c r="EA430" s="1">
        <v>0</v>
      </c>
      <c r="EB430" s="1">
        <v>4</v>
      </c>
      <c r="EC430" s="1">
        <v>4</v>
      </c>
      <c r="ED430" s="1">
        <v>6</v>
      </c>
      <c r="EE430" s="1">
        <v>6</v>
      </c>
      <c r="EF430" s="1">
        <v>10</v>
      </c>
      <c r="EG430" s="1">
        <v>10</v>
      </c>
      <c r="EH430" s="1">
        <v>26</v>
      </c>
      <c r="EI430" s="1">
        <v>26</v>
      </c>
      <c r="EJ430" s="1">
        <v>0</v>
      </c>
      <c r="EK430" s="1">
        <v>63</v>
      </c>
      <c r="EL430" s="1">
        <v>63</v>
      </c>
      <c r="EM430" s="1">
        <v>0</v>
      </c>
      <c r="EN430" s="1">
        <v>10</v>
      </c>
      <c r="EO430" s="1">
        <v>10</v>
      </c>
      <c r="EP430" s="1">
        <v>0</v>
      </c>
      <c r="EQ430" s="1">
        <v>10</v>
      </c>
      <c r="ER430" s="1">
        <v>10</v>
      </c>
      <c r="ES430" s="1">
        <v>0</v>
      </c>
      <c r="ET430" s="1">
        <v>0</v>
      </c>
      <c r="EU430" s="1">
        <v>1</v>
      </c>
      <c r="EV430" s="1">
        <v>1</v>
      </c>
      <c r="EW430" s="1">
        <v>0</v>
      </c>
      <c r="EX430" s="1">
        <v>6</v>
      </c>
      <c r="EY430" s="1">
        <v>0</v>
      </c>
      <c r="EZ430" s="1">
        <v>0</v>
      </c>
      <c r="FA430" s="1">
        <v>6</v>
      </c>
      <c r="FB430" s="1">
        <v>6</v>
      </c>
      <c r="FC430" s="1">
        <v>6</v>
      </c>
      <c r="FD430" s="1">
        <v>12</v>
      </c>
      <c r="FE430" s="1">
        <v>6</v>
      </c>
      <c r="FF430" s="1">
        <v>5</v>
      </c>
      <c r="FG430" s="1">
        <v>5</v>
      </c>
      <c r="FH430" s="1">
        <v>0</v>
      </c>
      <c r="FI430" s="1">
        <v>5</v>
      </c>
      <c r="FJ430" s="1">
        <v>0</v>
      </c>
      <c r="FK430" s="1">
        <v>6</v>
      </c>
      <c r="FL430" s="1">
        <v>6</v>
      </c>
      <c r="FM430" s="1">
        <v>6</v>
      </c>
      <c r="FN430" s="1">
        <v>0</v>
      </c>
      <c r="FO430" s="1">
        <v>5</v>
      </c>
      <c r="FP430" s="1">
        <v>5</v>
      </c>
      <c r="FQ430" s="1">
        <v>1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5</v>
      </c>
      <c r="GA430" s="1">
        <v>0</v>
      </c>
      <c r="GB430" s="1">
        <v>0</v>
      </c>
      <c r="GC430" s="1">
        <v>0</v>
      </c>
      <c r="GD430" s="1">
        <v>0</v>
      </c>
      <c r="GE430" s="1">
        <v>5</v>
      </c>
      <c r="GF430" s="1">
        <v>5</v>
      </c>
      <c r="GG430" s="1">
        <v>5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1</v>
      </c>
      <c r="GT430" s="1">
        <v>1</v>
      </c>
      <c r="GU430" s="1">
        <v>0</v>
      </c>
      <c r="GV430" s="1">
        <v>0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2</v>
      </c>
      <c r="HF430" s="1">
        <v>8</v>
      </c>
      <c r="HG430" s="1">
        <v>8</v>
      </c>
      <c r="HH430" s="1">
        <v>1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0</v>
      </c>
      <c r="HR430" s="1">
        <v>1</v>
      </c>
      <c r="HS430" s="1">
        <v>0</v>
      </c>
      <c r="HT430" s="1">
        <v>1</v>
      </c>
      <c r="HU430" s="1">
        <v>0</v>
      </c>
      <c r="HV430" s="1">
        <v>0</v>
      </c>
      <c r="HW430" s="1">
        <v>0</v>
      </c>
      <c r="HX430" s="1">
        <v>1</v>
      </c>
      <c r="HY430" s="1">
        <v>1</v>
      </c>
      <c r="HZ430" s="1">
        <v>5</v>
      </c>
      <c r="IA430" s="1">
        <v>5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0</v>
      </c>
      <c r="JE430" s="1">
        <v>0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0</v>
      </c>
      <c r="JM430" s="1">
        <v>0</v>
      </c>
      <c r="JN430" s="1">
        <v>0</v>
      </c>
      <c r="JO430" s="1">
        <v>0</v>
      </c>
      <c r="JP430" s="1">
        <v>1</v>
      </c>
      <c r="JQ430" s="1">
        <v>1</v>
      </c>
      <c r="JR430" s="1">
        <v>0</v>
      </c>
      <c r="JS430" s="1">
        <v>0</v>
      </c>
      <c r="JT430" s="1">
        <v>0</v>
      </c>
      <c r="JU430" s="1">
        <v>0</v>
      </c>
      <c r="JV430" s="1">
        <v>0</v>
      </c>
      <c r="JW430" s="1">
        <v>0</v>
      </c>
      <c r="JX430" s="1">
        <v>1</v>
      </c>
      <c r="JY430" s="1">
        <v>0</v>
      </c>
      <c r="JZ430" s="1">
        <v>0</v>
      </c>
      <c r="KA430" s="1">
        <v>1</v>
      </c>
      <c r="KB430" s="1">
        <v>1</v>
      </c>
      <c r="KC430" s="1">
        <v>1</v>
      </c>
      <c r="KD430" s="1">
        <v>0</v>
      </c>
      <c r="KE430" s="1">
        <v>1</v>
      </c>
      <c r="KF430" s="1">
        <v>1</v>
      </c>
      <c r="KG430" s="1">
        <v>1</v>
      </c>
      <c r="KH430" s="1">
        <v>0</v>
      </c>
      <c r="KI430" s="1">
        <v>1</v>
      </c>
      <c r="KJ430" s="1">
        <v>1</v>
      </c>
      <c r="KK430" s="1">
        <v>1</v>
      </c>
      <c r="KL430" s="1">
        <v>0</v>
      </c>
      <c r="KM430" s="1">
        <v>0</v>
      </c>
      <c r="KN430" s="1">
        <v>0</v>
      </c>
      <c r="KO430" s="1">
        <v>0</v>
      </c>
      <c r="KP430" s="1">
        <v>0</v>
      </c>
      <c r="KQ430" s="1">
        <v>0</v>
      </c>
      <c r="KR430" s="1">
        <v>0</v>
      </c>
      <c r="KS430" s="1">
        <v>0</v>
      </c>
      <c r="KT430" s="1">
        <v>0</v>
      </c>
      <c r="KU430" s="1">
        <v>0</v>
      </c>
      <c r="KV430" s="1">
        <v>0</v>
      </c>
      <c r="KW430" s="1">
        <v>0</v>
      </c>
      <c r="KX430" s="1">
        <v>0</v>
      </c>
      <c r="KY430" s="1">
        <v>1</v>
      </c>
      <c r="KZ430" s="1">
        <v>1</v>
      </c>
      <c r="LA430" s="1">
        <v>1</v>
      </c>
      <c r="LB430" s="1">
        <v>1</v>
      </c>
      <c r="LC430" s="1">
        <v>1</v>
      </c>
      <c r="LD430" s="1">
        <v>0</v>
      </c>
      <c r="LE430" s="1">
        <v>0</v>
      </c>
      <c r="LF430" s="1">
        <v>0</v>
      </c>
      <c r="LG430" s="1">
        <v>0</v>
      </c>
      <c r="LH430" s="1">
        <v>0</v>
      </c>
      <c r="LI430" s="1">
        <v>1</v>
      </c>
      <c r="LJ430" s="1">
        <v>1</v>
      </c>
      <c r="LK430" s="1">
        <v>1</v>
      </c>
      <c r="LL430" s="1">
        <v>8</v>
      </c>
      <c r="LM430" s="1">
        <v>0</v>
      </c>
      <c r="LN430" s="1">
        <v>17</v>
      </c>
      <c r="LO430" s="1">
        <v>17</v>
      </c>
      <c r="LP430" s="1">
        <v>3</v>
      </c>
      <c r="LQ430" s="1">
        <v>1</v>
      </c>
      <c r="LR430" s="1">
        <v>0</v>
      </c>
      <c r="LS430" s="1">
        <v>0</v>
      </c>
      <c r="LT430" s="1">
        <v>0</v>
      </c>
      <c r="LU430" s="1">
        <v>0</v>
      </c>
      <c r="LV430" s="1">
        <v>0</v>
      </c>
      <c r="LW430" s="1">
        <v>0</v>
      </c>
      <c r="LX430" s="1">
        <v>0</v>
      </c>
      <c r="LY430" s="1">
        <v>0</v>
      </c>
      <c r="LZ430" s="1">
        <v>0</v>
      </c>
      <c r="MA430" s="1">
        <v>0</v>
      </c>
      <c r="MB430" s="1">
        <v>0</v>
      </c>
      <c r="MC430" s="1">
        <v>0</v>
      </c>
      <c r="MD430" s="1">
        <v>0</v>
      </c>
      <c r="ME430" s="1">
        <v>0</v>
      </c>
      <c r="MF430" s="1">
        <v>0</v>
      </c>
      <c r="MG430" s="1">
        <v>0</v>
      </c>
      <c r="MH430" s="1">
        <v>0</v>
      </c>
      <c r="MI430" s="1">
        <v>0</v>
      </c>
      <c r="MJ430" s="1">
        <v>0</v>
      </c>
      <c r="MK430" s="1">
        <v>0</v>
      </c>
      <c r="ML430" s="1">
        <v>4</v>
      </c>
      <c r="MM430" s="1">
        <v>0</v>
      </c>
      <c r="MN430" s="1">
        <v>0</v>
      </c>
      <c r="MO430" s="1">
        <v>0</v>
      </c>
      <c r="MP430" s="1">
        <v>0</v>
      </c>
      <c r="MQ430" s="1">
        <v>0</v>
      </c>
      <c r="MR430" s="1">
        <v>0</v>
      </c>
      <c r="MS430" s="1">
        <v>0</v>
      </c>
      <c r="MT430" s="1">
        <v>0</v>
      </c>
      <c r="MU430" s="1">
        <v>0</v>
      </c>
      <c r="MV430" s="1">
        <v>4</v>
      </c>
      <c r="MW430" s="1">
        <v>0</v>
      </c>
      <c r="MX430" s="1">
        <v>0</v>
      </c>
      <c r="MY430" s="1">
        <v>0</v>
      </c>
      <c r="MZ430" s="1">
        <v>0</v>
      </c>
      <c r="NA430" s="1">
        <v>0</v>
      </c>
      <c r="NB430" s="1">
        <v>0</v>
      </c>
      <c r="NC430" s="1">
        <v>0</v>
      </c>
      <c r="ND430" s="1">
        <v>0</v>
      </c>
      <c r="NE430" s="1">
        <v>0</v>
      </c>
      <c r="NF430" s="1">
        <v>0</v>
      </c>
      <c r="NG430" s="1">
        <v>0</v>
      </c>
      <c r="NH430" s="1">
        <v>0</v>
      </c>
      <c r="NI430" s="1">
        <v>0</v>
      </c>
      <c r="NJ430" s="1">
        <v>0</v>
      </c>
      <c r="NK430" s="1">
        <v>0</v>
      </c>
      <c r="NL430" s="1">
        <v>0</v>
      </c>
      <c r="NM430" s="1">
        <v>0</v>
      </c>
      <c r="NN430" s="1">
        <v>0</v>
      </c>
      <c r="NO430" s="1">
        <v>0</v>
      </c>
      <c r="NP430" s="1">
        <v>0</v>
      </c>
      <c r="NQ430" s="1">
        <v>0</v>
      </c>
      <c r="NR430" s="1">
        <v>0</v>
      </c>
      <c r="NS430" s="1">
        <v>0</v>
      </c>
      <c r="NT430" s="1">
        <v>0</v>
      </c>
      <c r="NU430" s="1">
        <v>0</v>
      </c>
      <c r="NV430" s="1">
        <v>0</v>
      </c>
      <c r="NW430" s="1">
        <v>0</v>
      </c>
      <c r="NX430" s="1">
        <v>0</v>
      </c>
      <c r="NY430" s="1">
        <v>0</v>
      </c>
      <c r="NZ430" s="1">
        <v>0</v>
      </c>
      <c r="OA430" s="1">
        <v>0</v>
      </c>
      <c r="OB430" s="1">
        <v>0</v>
      </c>
      <c r="OC430" s="1">
        <v>0</v>
      </c>
      <c r="OD430" s="1">
        <v>0</v>
      </c>
      <c r="OE430" s="1">
        <v>0</v>
      </c>
      <c r="OF430" s="1">
        <v>0</v>
      </c>
      <c r="OG430" s="1">
        <v>0</v>
      </c>
      <c r="OH430" s="1">
        <v>0</v>
      </c>
      <c r="OI430" s="1">
        <v>0</v>
      </c>
      <c r="OJ430" s="1">
        <v>0</v>
      </c>
      <c r="OK430" s="1">
        <v>0</v>
      </c>
      <c r="OL430" s="1">
        <v>0</v>
      </c>
      <c r="OM430" s="1">
        <v>0</v>
      </c>
      <c r="ON430" s="1">
        <v>0</v>
      </c>
      <c r="OO430" s="1">
        <v>0</v>
      </c>
      <c r="OP430" s="1">
        <v>0</v>
      </c>
      <c r="OQ430" s="1">
        <v>0</v>
      </c>
      <c r="OR430" s="1">
        <v>0</v>
      </c>
      <c r="OS430" s="1">
        <v>0</v>
      </c>
      <c r="OT430" s="1">
        <v>0</v>
      </c>
      <c r="OU430" s="1">
        <v>0</v>
      </c>
      <c r="OV430" s="1">
        <v>0</v>
      </c>
      <c r="OW430" s="1">
        <v>0</v>
      </c>
      <c r="OX430" s="1">
        <v>0</v>
      </c>
      <c r="OY430" s="1">
        <v>0</v>
      </c>
      <c r="OZ430" s="1">
        <v>0</v>
      </c>
      <c r="PA430" s="1">
        <v>0</v>
      </c>
      <c r="PB430" s="1">
        <v>0</v>
      </c>
      <c r="PC430" s="1">
        <v>0</v>
      </c>
      <c r="PD430" s="1">
        <v>0</v>
      </c>
      <c r="PE430" s="1">
        <v>0</v>
      </c>
      <c r="PF430" s="1">
        <v>0</v>
      </c>
      <c r="PG430" s="1">
        <v>0</v>
      </c>
      <c r="PH430" s="1">
        <v>0</v>
      </c>
      <c r="PI430" s="1">
        <v>0</v>
      </c>
      <c r="PJ430" s="1">
        <v>0</v>
      </c>
      <c r="PK430" s="1">
        <v>0</v>
      </c>
      <c r="PL430" s="1">
        <v>0</v>
      </c>
      <c r="PM430" s="1">
        <v>0</v>
      </c>
      <c r="PN430" s="1">
        <v>0</v>
      </c>
      <c r="PO430" s="1">
        <v>0</v>
      </c>
      <c r="PP430" s="1">
        <v>0</v>
      </c>
      <c r="PQ430" s="1">
        <v>0</v>
      </c>
      <c r="PR430" s="1">
        <v>0</v>
      </c>
      <c r="PS430" s="1">
        <v>0</v>
      </c>
      <c r="PT430" s="1">
        <v>0</v>
      </c>
      <c r="PU430" s="1">
        <v>1</v>
      </c>
      <c r="PV430" s="1">
        <v>4</v>
      </c>
      <c r="PW430" s="1">
        <v>0</v>
      </c>
      <c r="PX430" s="1">
        <v>0</v>
      </c>
      <c r="PY430" s="1">
        <v>4</v>
      </c>
      <c r="PZ430" s="1">
        <v>4</v>
      </c>
      <c r="QA430" s="1">
        <v>4</v>
      </c>
      <c r="QB430" s="1">
        <v>8</v>
      </c>
      <c r="QC430" s="1">
        <v>4</v>
      </c>
      <c r="QD430" s="1">
        <v>4</v>
      </c>
      <c r="QE430" s="1">
        <v>4</v>
      </c>
      <c r="QF430" s="1">
        <v>4</v>
      </c>
      <c r="QG430" s="1">
        <v>4</v>
      </c>
      <c r="QH430" s="1">
        <v>4</v>
      </c>
      <c r="QI430" s="1">
        <v>5</v>
      </c>
      <c r="QJ430" s="1">
        <v>5</v>
      </c>
      <c r="QK430" s="1">
        <v>4</v>
      </c>
      <c r="QL430" s="1">
        <v>4</v>
      </c>
      <c r="QM430" s="1">
        <v>1</v>
      </c>
      <c r="QN430" s="1">
        <v>1</v>
      </c>
      <c r="QO430" s="1">
        <v>0</v>
      </c>
      <c r="QP430" s="1">
        <v>1</v>
      </c>
      <c r="QQ430" s="1">
        <v>1</v>
      </c>
      <c r="QR430" s="1">
        <v>1</v>
      </c>
      <c r="QS430" s="1">
        <v>2</v>
      </c>
      <c r="QT430" s="1">
        <v>1</v>
      </c>
      <c r="QU430" s="1">
        <v>1</v>
      </c>
      <c r="QV430" s="1">
        <v>1</v>
      </c>
      <c r="QW430" s="1">
        <v>0</v>
      </c>
      <c r="QX430" s="1">
        <v>0</v>
      </c>
      <c r="QY430" s="1">
        <v>1</v>
      </c>
      <c r="QZ430" s="1">
        <v>1</v>
      </c>
    </row>
    <row r="431" spans="1:468">
      <c r="A431" s="1">
        <v>2017</v>
      </c>
      <c r="B431" s="1" t="s">
        <v>927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0</v>
      </c>
      <c r="J431" s="1">
        <v>1</v>
      </c>
      <c r="K431" s="1">
        <v>2</v>
      </c>
      <c r="L431" s="1">
        <v>2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  <c r="S431" s="1">
        <v>0</v>
      </c>
      <c r="T431" s="1">
        <v>1</v>
      </c>
      <c r="U431" s="1">
        <v>0</v>
      </c>
      <c r="V431" s="1">
        <v>1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2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1</v>
      </c>
      <c r="BT431" s="1">
        <v>0</v>
      </c>
      <c r="BU431" s="1">
        <v>0</v>
      </c>
      <c r="BV431" s="1">
        <v>2</v>
      </c>
      <c r="BW431" s="1">
        <v>1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1</v>
      </c>
      <c r="CW431" s="1">
        <v>1</v>
      </c>
      <c r="CX431" s="1">
        <v>1</v>
      </c>
      <c r="CY431" s="1">
        <v>2</v>
      </c>
      <c r="CZ431" s="1">
        <v>1</v>
      </c>
      <c r="DA431" s="1">
        <v>1</v>
      </c>
      <c r="DB431" s="1">
        <v>0</v>
      </c>
      <c r="DC431" s="1">
        <v>0</v>
      </c>
      <c r="DD431" s="1">
        <v>1</v>
      </c>
      <c r="DE431" s="1">
        <v>1</v>
      </c>
      <c r="DF431" s="1">
        <v>1</v>
      </c>
      <c r="DG431" s="1">
        <v>1</v>
      </c>
      <c r="DH431" s="1">
        <v>1</v>
      </c>
      <c r="DI431" s="1">
        <v>0</v>
      </c>
      <c r="DJ431" s="1">
        <v>0</v>
      </c>
      <c r="DK431" s="1">
        <v>0</v>
      </c>
      <c r="DL431" s="1">
        <v>3</v>
      </c>
      <c r="DM431" s="1">
        <v>0</v>
      </c>
      <c r="DN431" s="1">
        <v>0</v>
      </c>
      <c r="DO431" s="1">
        <v>0</v>
      </c>
      <c r="DP431" s="1">
        <v>0</v>
      </c>
      <c r="DQ431" s="1">
        <v>3</v>
      </c>
      <c r="DR431" s="1">
        <v>3</v>
      </c>
      <c r="DS431" s="1">
        <v>3</v>
      </c>
      <c r="DT431" s="1">
        <v>3</v>
      </c>
      <c r="DU431" s="1">
        <v>2</v>
      </c>
      <c r="DV431" s="1">
        <v>0</v>
      </c>
      <c r="DW431" s="1">
        <v>0</v>
      </c>
      <c r="DX431" s="1">
        <v>3</v>
      </c>
      <c r="DY431" s="1">
        <v>0</v>
      </c>
      <c r="DZ431" s="1">
        <v>0</v>
      </c>
      <c r="EA431" s="1">
        <v>0</v>
      </c>
      <c r="EB431" s="1">
        <v>1</v>
      </c>
      <c r="EC431" s="1">
        <v>1</v>
      </c>
      <c r="ED431" s="1">
        <v>1</v>
      </c>
      <c r="EE431" s="1">
        <v>1</v>
      </c>
      <c r="EF431" s="1">
        <v>1</v>
      </c>
      <c r="EG431" s="1">
        <v>1</v>
      </c>
      <c r="EH431" s="1">
        <v>1</v>
      </c>
      <c r="EI431" s="1">
        <v>1</v>
      </c>
      <c r="EJ431" s="1">
        <v>0</v>
      </c>
      <c r="EK431" s="1">
        <v>1</v>
      </c>
      <c r="EL431" s="1">
        <v>1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1</v>
      </c>
      <c r="EV431" s="1">
        <v>1</v>
      </c>
      <c r="EW431" s="1">
        <v>0</v>
      </c>
      <c r="EX431" s="1">
        <v>2</v>
      </c>
      <c r="EY431" s="1">
        <v>0</v>
      </c>
      <c r="EZ431" s="1">
        <v>0</v>
      </c>
      <c r="FA431" s="1">
        <v>2</v>
      </c>
      <c r="FB431" s="1">
        <v>2</v>
      </c>
      <c r="FC431" s="1">
        <v>2</v>
      </c>
      <c r="FD431" s="1">
        <v>5</v>
      </c>
      <c r="FE431" s="1">
        <v>2</v>
      </c>
      <c r="FF431" s="1">
        <v>1</v>
      </c>
      <c r="FG431" s="1">
        <v>1</v>
      </c>
      <c r="FH431" s="1">
        <v>0</v>
      </c>
      <c r="FI431" s="1">
        <v>1</v>
      </c>
      <c r="FJ431" s="1">
        <v>1</v>
      </c>
      <c r="FK431" s="1">
        <v>2</v>
      </c>
      <c r="FL431" s="1">
        <v>2</v>
      </c>
      <c r="FM431" s="1">
        <v>2</v>
      </c>
      <c r="FN431" s="1">
        <v>0</v>
      </c>
      <c r="FO431" s="1">
        <v>1</v>
      </c>
      <c r="FP431" s="1">
        <v>1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0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0</v>
      </c>
      <c r="GS431" s="1">
        <v>0</v>
      </c>
      <c r="GT431" s="1">
        <v>0</v>
      </c>
      <c r="GU431" s="1">
        <v>0</v>
      </c>
      <c r="GV431" s="1">
        <v>0</v>
      </c>
      <c r="GW431" s="1">
        <v>0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0</v>
      </c>
      <c r="JP431" s="1">
        <v>0</v>
      </c>
      <c r="JQ431" s="1">
        <v>0</v>
      </c>
      <c r="JR431" s="1">
        <v>0</v>
      </c>
      <c r="JS431" s="1">
        <v>0</v>
      </c>
      <c r="JT431" s="1">
        <v>0</v>
      </c>
      <c r="JU431" s="1">
        <v>0</v>
      </c>
      <c r="JV431" s="1">
        <v>0</v>
      </c>
      <c r="JW431" s="1">
        <v>0</v>
      </c>
      <c r="JX431" s="1">
        <v>0</v>
      </c>
      <c r="JY431" s="1">
        <v>0</v>
      </c>
      <c r="JZ431" s="1">
        <v>0</v>
      </c>
      <c r="KA431" s="1">
        <v>0</v>
      </c>
      <c r="KB431" s="1">
        <v>0</v>
      </c>
      <c r="KC431" s="1">
        <v>0</v>
      </c>
      <c r="KD431" s="1">
        <v>0</v>
      </c>
      <c r="KE431" s="1">
        <v>0</v>
      </c>
      <c r="KF431" s="1">
        <v>0</v>
      </c>
      <c r="KG431" s="1">
        <v>0</v>
      </c>
      <c r="KH431" s="1">
        <v>0</v>
      </c>
      <c r="KI431" s="1">
        <v>0</v>
      </c>
      <c r="KJ431" s="1">
        <v>0</v>
      </c>
      <c r="KK431" s="1">
        <v>0</v>
      </c>
      <c r="KL431" s="1">
        <v>0</v>
      </c>
      <c r="KM431" s="1">
        <v>0</v>
      </c>
      <c r="KN431" s="1">
        <v>0</v>
      </c>
      <c r="KO431" s="1">
        <v>0</v>
      </c>
      <c r="KP431" s="1">
        <v>0</v>
      </c>
      <c r="KQ431" s="1">
        <v>0</v>
      </c>
      <c r="KR431" s="1">
        <v>0</v>
      </c>
      <c r="KS431" s="1">
        <v>0</v>
      </c>
      <c r="KT431" s="1">
        <v>0</v>
      </c>
      <c r="KU431" s="1">
        <v>0</v>
      </c>
      <c r="KV431" s="1">
        <v>0</v>
      </c>
      <c r="KW431" s="1">
        <v>0</v>
      </c>
      <c r="KX431" s="1">
        <v>0</v>
      </c>
      <c r="KY431" s="1">
        <v>0</v>
      </c>
      <c r="KZ431" s="1">
        <v>0</v>
      </c>
      <c r="LA431" s="1">
        <v>0</v>
      </c>
      <c r="LB431" s="1">
        <v>0</v>
      </c>
      <c r="LC431" s="1">
        <v>0</v>
      </c>
      <c r="LD431" s="1">
        <v>0</v>
      </c>
      <c r="LE431" s="1">
        <v>0</v>
      </c>
      <c r="LF431" s="1">
        <v>0</v>
      </c>
      <c r="LG431" s="1">
        <v>0</v>
      </c>
      <c r="LH431" s="1">
        <v>0</v>
      </c>
      <c r="LI431" s="1">
        <v>1</v>
      </c>
      <c r="LJ431" s="1">
        <v>1</v>
      </c>
      <c r="LK431" s="1">
        <v>1</v>
      </c>
      <c r="LL431" s="1">
        <v>8</v>
      </c>
      <c r="LM431" s="1">
        <v>0</v>
      </c>
      <c r="LN431" s="1">
        <v>27</v>
      </c>
      <c r="LO431" s="1">
        <v>27</v>
      </c>
      <c r="LP431" s="1">
        <v>4</v>
      </c>
      <c r="LQ431" s="1">
        <v>1</v>
      </c>
      <c r="LR431" s="1">
        <v>0</v>
      </c>
      <c r="LS431" s="1">
        <v>0</v>
      </c>
      <c r="LT431" s="1">
        <v>0</v>
      </c>
      <c r="LU431" s="1">
        <v>0</v>
      </c>
      <c r="LV431" s="1">
        <v>0</v>
      </c>
      <c r="LW431" s="1">
        <v>1</v>
      </c>
      <c r="LX431" s="1">
        <v>0</v>
      </c>
      <c r="LY431" s="1">
        <v>1</v>
      </c>
      <c r="LZ431" s="1">
        <v>0</v>
      </c>
      <c r="MA431" s="1">
        <v>0</v>
      </c>
      <c r="MB431" s="1">
        <v>0</v>
      </c>
      <c r="MC431" s="1">
        <v>0</v>
      </c>
      <c r="MD431" s="1">
        <v>0</v>
      </c>
      <c r="ME431" s="1">
        <v>0</v>
      </c>
      <c r="MF431" s="1">
        <v>0</v>
      </c>
      <c r="MG431" s="1">
        <v>0</v>
      </c>
      <c r="MH431" s="1">
        <v>0</v>
      </c>
      <c r="MI431" s="1">
        <v>0</v>
      </c>
      <c r="MJ431" s="1">
        <v>0</v>
      </c>
      <c r="MK431" s="1">
        <v>0</v>
      </c>
      <c r="ML431" s="1">
        <v>1</v>
      </c>
      <c r="MM431" s="1">
        <v>0</v>
      </c>
      <c r="MN431" s="1">
        <v>0</v>
      </c>
      <c r="MO431" s="1">
        <v>0</v>
      </c>
      <c r="MP431" s="1">
        <v>0</v>
      </c>
      <c r="MQ431" s="1">
        <v>0</v>
      </c>
      <c r="MR431" s="1">
        <v>0</v>
      </c>
      <c r="MS431" s="1">
        <v>0</v>
      </c>
      <c r="MT431" s="1">
        <v>0</v>
      </c>
      <c r="MU431" s="1">
        <v>0</v>
      </c>
      <c r="MV431" s="1">
        <v>1</v>
      </c>
      <c r="MW431" s="1">
        <v>0</v>
      </c>
      <c r="MX431" s="1">
        <v>0</v>
      </c>
      <c r="MY431" s="1">
        <v>0</v>
      </c>
      <c r="MZ431" s="1">
        <v>0</v>
      </c>
      <c r="NA431" s="1">
        <v>0</v>
      </c>
      <c r="NB431" s="1">
        <v>0</v>
      </c>
      <c r="NC431" s="1">
        <v>0</v>
      </c>
      <c r="ND431" s="1">
        <v>0</v>
      </c>
      <c r="NE431" s="1">
        <v>0</v>
      </c>
      <c r="NF431" s="1">
        <v>0</v>
      </c>
      <c r="NG431" s="1">
        <v>0</v>
      </c>
      <c r="NH431" s="1">
        <v>0</v>
      </c>
      <c r="NI431" s="1">
        <v>0</v>
      </c>
      <c r="NJ431" s="1">
        <v>0</v>
      </c>
      <c r="NK431" s="1">
        <v>0</v>
      </c>
      <c r="NL431" s="1">
        <v>0</v>
      </c>
      <c r="NM431" s="1">
        <v>0</v>
      </c>
      <c r="NN431" s="1">
        <v>0</v>
      </c>
      <c r="NO431" s="1">
        <v>0</v>
      </c>
      <c r="NP431" s="1">
        <v>0</v>
      </c>
      <c r="NQ431" s="1">
        <v>0</v>
      </c>
      <c r="NR431" s="1">
        <v>0</v>
      </c>
      <c r="NS431" s="1">
        <v>0</v>
      </c>
      <c r="NT431" s="1">
        <v>0</v>
      </c>
      <c r="NU431" s="1">
        <v>0</v>
      </c>
      <c r="NV431" s="1">
        <v>0</v>
      </c>
      <c r="NW431" s="1">
        <v>0</v>
      </c>
      <c r="NX431" s="1">
        <v>0</v>
      </c>
      <c r="NY431" s="1">
        <v>0</v>
      </c>
      <c r="NZ431" s="1">
        <v>0</v>
      </c>
      <c r="OA431" s="1">
        <v>0</v>
      </c>
      <c r="OB431" s="1">
        <v>0</v>
      </c>
      <c r="OC431" s="1">
        <v>0</v>
      </c>
      <c r="OD431" s="1">
        <v>0</v>
      </c>
      <c r="OE431" s="1">
        <v>0</v>
      </c>
      <c r="OF431" s="1">
        <v>0</v>
      </c>
      <c r="OG431" s="1">
        <v>0</v>
      </c>
      <c r="OH431" s="1">
        <v>0</v>
      </c>
      <c r="OI431" s="1">
        <v>0</v>
      </c>
      <c r="OJ431" s="1">
        <v>0</v>
      </c>
      <c r="OK431" s="1">
        <v>0</v>
      </c>
      <c r="OL431" s="1">
        <v>0</v>
      </c>
      <c r="OM431" s="1">
        <v>0</v>
      </c>
      <c r="ON431" s="1">
        <v>0</v>
      </c>
      <c r="OO431" s="1">
        <v>0</v>
      </c>
      <c r="OP431" s="1">
        <v>1</v>
      </c>
      <c r="OQ431" s="1">
        <v>0</v>
      </c>
      <c r="OR431" s="1">
        <v>1</v>
      </c>
      <c r="OS431" s="1">
        <v>0</v>
      </c>
      <c r="OT431" s="1">
        <v>0</v>
      </c>
      <c r="OU431" s="1">
        <v>0</v>
      </c>
      <c r="OV431" s="1">
        <v>0</v>
      </c>
      <c r="OW431" s="1">
        <v>0</v>
      </c>
      <c r="OX431" s="1">
        <v>0</v>
      </c>
      <c r="OY431" s="1">
        <v>1</v>
      </c>
      <c r="OZ431" s="1">
        <v>1</v>
      </c>
      <c r="PA431" s="1">
        <v>1</v>
      </c>
      <c r="PB431" s="1">
        <v>0</v>
      </c>
      <c r="PC431" s="1">
        <v>1</v>
      </c>
      <c r="PD431" s="1">
        <v>1</v>
      </c>
      <c r="PE431" s="1">
        <v>0</v>
      </c>
      <c r="PF431" s="1">
        <v>1</v>
      </c>
      <c r="PG431" s="1">
        <v>0</v>
      </c>
      <c r="PH431" s="1">
        <v>1</v>
      </c>
      <c r="PI431" s="1">
        <v>1</v>
      </c>
      <c r="PJ431" s="1">
        <v>0</v>
      </c>
      <c r="PK431" s="1">
        <v>1</v>
      </c>
      <c r="PL431" s="1">
        <v>2</v>
      </c>
      <c r="PM431" s="1">
        <v>2</v>
      </c>
      <c r="PN431" s="1">
        <v>1</v>
      </c>
      <c r="PO431" s="1">
        <v>1</v>
      </c>
      <c r="PP431" s="1">
        <v>1</v>
      </c>
      <c r="PQ431" s="1">
        <v>1</v>
      </c>
      <c r="PR431" s="1">
        <v>1</v>
      </c>
      <c r="PS431" s="1">
        <v>1</v>
      </c>
      <c r="PT431" s="1">
        <v>0</v>
      </c>
      <c r="PU431" s="1">
        <v>1</v>
      </c>
      <c r="PV431" s="1">
        <v>4</v>
      </c>
      <c r="PW431" s="1">
        <v>0</v>
      </c>
      <c r="PX431" s="1">
        <v>0</v>
      </c>
      <c r="PY431" s="1">
        <v>4</v>
      </c>
      <c r="PZ431" s="1">
        <v>4</v>
      </c>
      <c r="QA431" s="1">
        <v>4</v>
      </c>
      <c r="QB431" s="1">
        <v>8</v>
      </c>
      <c r="QC431" s="1">
        <v>4</v>
      </c>
      <c r="QD431" s="1">
        <v>4</v>
      </c>
      <c r="QE431" s="1">
        <v>4</v>
      </c>
      <c r="QF431" s="1">
        <v>4</v>
      </c>
      <c r="QG431" s="1">
        <v>4</v>
      </c>
      <c r="QH431" s="1">
        <v>4</v>
      </c>
      <c r="QI431" s="1">
        <v>5</v>
      </c>
      <c r="QJ431" s="1">
        <v>5</v>
      </c>
      <c r="QK431" s="1">
        <v>4</v>
      </c>
      <c r="QL431" s="1">
        <v>4</v>
      </c>
      <c r="QM431" s="1">
        <v>1</v>
      </c>
      <c r="QN431" s="1">
        <v>1</v>
      </c>
      <c r="QO431" s="1">
        <v>0</v>
      </c>
      <c r="QP431" s="1">
        <v>1</v>
      </c>
      <c r="QQ431" s="1">
        <v>1</v>
      </c>
      <c r="QR431" s="1">
        <v>1</v>
      </c>
      <c r="QS431" s="1">
        <v>2</v>
      </c>
      <c r="QT431" s="1">
        <v>1</v>
      </c>
      <c r="QU431" s="1">
        <v>1</v>
      </c>
      <c r="QV431" s="1">
        <v>1</v>
      </c>
      <c r="QW431" s="1">
        <v>0</v>
      </c>
      <c r="QX431" s="1">
        <v>0</v>
      </c>
      <c r="QY431" s="1">
        <v>1</v>
      </c>
      <c r="QZ431" s="1">
        <v>1</v>
      </c>
    </row>
    <row r="432" spans="1:468">
      <c r="A432" s="1">
        <v>2017</v>
      </c>
      <c r="B432" s="1" t="s">
        <v>928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0</v>
      </c>
      <c r="J432" s="1">
        <v>1</v>
      </c>
      <c r="K432" s="1">
        <v>2</v>
      </c>
      <c r="L432" s="1">
        <v>2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1</v>
      </c>
      <c r="S432" s="1">
        <v>0</v>
      </c>
      <c r="T432" s="1">
        <v>1</v>
      </c>
      <c r="U432" s="1">
        <v>0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2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1</v>
      </c>
      <c r="BT432" s="1">
        <v>0</v>
      </c>
      <c r="BU432" s="1">
        <v>0</v>
      </c>
      <c r="BV432" s="1">
        <v>2</v>
      </c>
      <c r="BW432" s="1">
        <v>1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1</v>
      </c>
      <c r="CW432" s="1">
        <v>1</v>
      </c>
      <c r="CX432" s="1">
        <v>1</v>
      </c>
      <c r="CY432" s="1">
        <v>2</v>
      </c>
      <c r="CZ432" s="1">
        <v>1</v>
      </c>
      <c r="DA432" s="1">
        <v>1</v>
      </c>
      <c r="DB432" s="1">
        <v>0</v>
      </c>
      <c r="DC432" s="1">
        <v>0</v>
      </c>
      <c r="DD432" s="1">
        <v>1</v>
      </c>
      <c r="DE432" s="1">
        <v>1</v>
      </c>
      <c r="DF432" s="1">
        <v>1</v>
      </c>
      <c r="DG432" s="1">
        <v>1</v>
      </c>
      <c r="DH432" s="1">
        <v>1</v>
      </c>
      <c r="DI432" s="1">
        <v>0</v>
      </c>
      <c r="DJ432" s="1">
        <v>0</v>
      </c>
      <c r="DK432" s="1">
        <v>0</v>
      </c>
      <c r="DL432" s="1">
        <v>1</v>
      </c>
      <c r="DM432" s="1">
        <v>0</v>
      </c>
      <c r="DN432" s="1">
        <v>0</v>
      </c>
      <c r="DO432" s="1">
        <v>0</v>
      </c>
      <c r="DP432" s="1">
        <v>0</v>
      </c>
      <c r="DQ432" s="1">
        <v>1</v>
      </c>
      <c r="DR432" s="1">
        <v>1</v>
      </c>
      <c r="DS432" s="1">
        <v>1</v>
      </c>
      <c r="DT432" s="1">
        <v>1</v>
      </c>
      <c r="DU432" s="1">
        <v>0</v>
      </c>
      <c r="DV432" s="1">
        <v>0</v>
      </c>
      <c r="DW432" s="1">
        <v>0</v>
      </c>
      <c r="DX432" s="1">
        <v>1</v>
      </c>
      <c r="DY432" s="1">
        <v>0</v>
      </c>
      <c r="DZ432" s="1">
        <v>0</v>
      </c>
      <c r="EA432" s="1">
        <v>0</v>
      </c>
      <c r="EB432" s="1">
        <v>1</v>
      </c>
      <c r="EC432" s="1">
        <v>1</v>
      </c>
      <c r="ED432" s="1">
        <v>1</v>
      </c>
      <c r="EE432" s="1">
        <v>1</v>
      </c>
      <c r="EF432" s="1">
        <v>1</v>
      </c>
      <c r="EG432" s="1">
        <v>1</v>
      </c>
      <c r="EH432" s="1">
        <v>1</v>
      </c>
      <c r="EI432" s="1">
        <v>1</v>
      </c>
      <c r="EJ432" s="1">
        <v>0</v>
      </c>
      <c r="EK432" s="1">
        <v>1</v>
      </c>
      <c r="EL432" s="1">
        <v>1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1</v>
      </c>
      <c r="EV432" s="1">
        <v>1</v>
      </c>
      <c r="EW432" s="1">
        <v>0</v>
      </c>
      <c r="EX432" s="1">
        <v>2</v>
      </c>
      <c r="EY432" s="1">
        <v>0</v>
      </c>
      <c r="EZ432" s="1">
        <v>0</v>
      </c>
      <c r="FA432" s="1">
        <v>2</v>
      </c>
      <c r="FB432" s="1">
        <v>2</v>
      </c>
      <c r="FC432" s="1">
        <v>2</v>
      </c>
      <c r="FD432" s="1">
        <v>5</v>
      </c>
      <c r="FE432" s="1">
        <v>2</v>
      </c>
      <c r="FF432" s="1">
        <v>1</v>
      </c>
      <c r="FG432" s="1">
        <v>1</v>
      </c>
      <c r="FH432" s="1">
        <v>0</v>
      </c>
      <c r="FI432" s="1">
        <v>1</v>
      </c>
      <c r="FJ432" s="1">
        <v>1</v>
      </c>
      <c r="FK432" s="1">
        <v>2</v>
      </c>
      <c r="FL432" s="1">
        <v>2</v>
      </c>
      <c r="FM432" s="1">
        <v>2</v>
      </c>
      <c r="FN432" s="1">
        <v>0</v>
      </c>
      <c r="FO432" s="1">
        <v>1</v>
      </c>
      <c r="FP432" s="1">
        <v>1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0</v>
      </c>
      <c r="HG432" s="1">
        <v>0</v>
      </c>
      <c r="HH432" s="1">
        <v>0</v>
      </c>
      <c r="HI432" s="1">
        <v>0</v>
      </c>
      <c r="HJ432" s="1">
        <v>0</v>
      </c>
      <c r="HK432" s="1">
        <v>0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0</v>
      </c>
      <c r="JV432" s="1">
        <v>0</v>
      </c>
      <c r="JW432" s="1">
        <v>0</v>
      </c>
      <c r="JX432" s="1">
        <v>0</v>
      </c>
      <c r="JY432" s="1">
        <v>0</v>
      </c>
      <c r="JZ432" s="1">
        <v>0</v>
      </c>
      <c r="KA432" s="1">
        <v>0</v>
      </c>
      <c r="KB432" s="1">
        <v>0</v>
      </c>
      <c r="KC432" s="1">
        <v>0</v>
      </c>
      <c r="KD432" s="1">
        <v>0</v>
      </c>
      <c r="KE432" s="1">
        <v>0</v>
      </c>
      <c r="KF432" s="1">
        <v>0</v>
      </c>
      <c r="KG432" s="1">
        <v>0</v>
      </c>
      <c r="KH432" s="1">
        <v>0</v>
      </c>
      <c r="KI432" s="1">
        <v>0</v>
      </c>
      <c r="KJ432" s="1">
        <v>0</v>
      </c>
      <c r="KK432" s="1">
        <v>0</v>
      </c>
      <c r="KL432" s="1">
        <v>0</v>
      </c>
      <c r="KM432" s="1">
        <v>0</v>
      </c>
      <c r="KN432" s="1">
        <v>0</v>
      </c>
      <c r="KO432" s="1">
        <v>0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0</v>
      </c>
      <c r="KY432" s="1">
        <v>0</v>
      </c>
      <c r="KZ432" s="1">
        <v>0</v>
      </c>
      <c r="LA432" s="1">
        <v>0</v>
      </c>
      <c r="LB432" s="1">
        <v>0</v>
      </c>
      <c r="LC432" s="1">
        <v>0</v>
      </c>
      <c r="LD432" s="1">
        <v>0</v>
      </c>
      <c r="LE432" s="1">
        <v>0</v>
      </c>
      <c r="LF432" s="1">
        <v>0</v>
      </c>
      <c r="LG432" s="1">
        <v>0</v>
      </c>
      <c r="LH432" s="1">
        <v>0</v>
      </c>
      <c r="LI432" s="1">
        <v>1</v>
      </c>
      <c r="LJ432" s="1">
        <v>1</v>
      </c>
      <c r="LK432" s="1">
        <v>1</v>
      </c>
      <c r="LL432" s="1">
        <v>8</v>
      </c>
      <c r="LM432" s="1">
        <v>0</v>
      </c>
      <c r="LN432" s="1">
        <v>27</v>
      </c>
      <c r="LO432" s="1">
        <v>27</v>
      </c>
      <c r="LP432" s="1">
        <v>4</v>
      </c>
      <c r="LQ432" s="1">
        <v>1</v>
      </c>
      <c r="LR432" s="1">
        <v>0</v>
      </c>
      <c r="LS432" s="1">
        <v>0</v>
      </c>
      <c r="LT432" s="1">
        <v>0</v>
      </c>
      <c r="LU432" s="1">
        <v>0</v>
      </c>
      <c r="LV432" s="1">
        <v>0</v>
      </c>
      <c r="LW432" s="1">
        <v>1</v>
      </c>
      <c r="LX432" s="1">
        <v>0</v>
      </c>
      <c r="LY432" s="1">
        <v>1</v>
      </c>
      <c r="LZ432" s="1">
        <v>0</v>
      </c>
      <c r="MA432" s="1">
        <v>0</v>
      </c>
      <c r="MB432" s="1">
        <v>0</v>
      </c>
      <c r="MC432" s="1">
        <v>0</v>
      </c>
      <c r="MD432" s="1">
        <v>0</v>
      </c>
      <c r="ME432" s="1">
        <v>0</v>
      </c>
      <c r="MF432" s="1">
        <v>0</v>
      </c>
      <c r="MG432" s="1">
        <v>0</v>
      </c>
      <c r="MH432" s="1">
        <v>0</v>
      </c>
      <c r="MI432" s="1">
        <v>0</v>
      </c>
      <c r="MJ432" s="1">
        <v>0</v>
      </c>
      <c r="MK432" s="1">
        <v>0</v>
      </c>
      <c r="ML432" s="1">
        <v>3</v>
      </c>
      <c r="MM432" s="1">
        <v>0</v>
      </c>
      <c r="MN432" s="1">
        <v>0</v>
      </c>
      <c r="MO432" s="1">
        <v>0</v>
      </c>
      <c r="MP432" s="1">
        <v>0</v>
      </c>
      <c r="MQ432" s="1">
        <v>0</v>
      </c>
      <c r="MR432" s="1">
        <v>0</v>
      </c>
      <c r="MS432" s="1">
        <v>0</v>
      </c>
      <c r="MT432" s="1">
        <v>0</v>
      </c>
      <c r="MU432" s="1">
        <v>0</v>
      </c>
      <c r="MV432" s="1">
        <v>2</v>
      </c>
      <c r="MW432" s="1">
        <v>0</v>
      </c>
      <c r="MX432" s="1">
        <v>0</v>
      </c>
      <c r="MY432" s="1">
        <v>0</v>
      </c>
      <c r="MZ432" s="1">
        <v>0</v>
      </c>
      <c r="NA432" s="1">
        <v>0</v>
      </c>
      <c r="NB432" s="1">
        <v>0</v>
      </c>
      <c r="NC432" s="1">
        <v>0</v>
      </c>
      <c r="ND432" s="1">
        <v>0</v>
      </c>
      <c r="NE432" s="1">
        <v>0</v>
      </c>
      <c r="NF432" s="1">
        <v>0</v>
      </c>
      <c r="NG432" s="1">
        <v>0</v>
      </c>
      <c r="NH432" s="1">
        <v>0</v>
      </c>
      <c r="NI432" s="1">
        <v>0</v>
      </c>
      <c r="NJ432" s="1">
        <v>0</v>
      </c>
      <c r="NK432" s="1">
        <v>0</v>
      </c>
      <c r="NL432" s="1">
        <v>0</v>
      </c>
      <c r="NM432" s="1">
        <v>0</v>
      </c>
      <c r="NN432" s="1">
        <v>0</v>
      </c>
      <c r="NO432" s="1">
        <v>0</v>
      </c>
      <c r="NP432" s="1">
        <v>0</v>
      </c>
      <c r="NQ432" s="1">
        <v>0</v>
      </c>
      <c r="NR432" s="1">
        <v>0</v>
      </c>
      <c r="NS432" s="1">
        <v>0</v>
      </c>
      <c r="NT432" s="1">
        <v>0</v>
      </c>
      <c r="NU432" s="1">
        <v>0</v>
      </c>
      <c r="NV432" s="1">
        <v>0</v>
      </c>
      <c r="NW432" s="1">
        <v>0</v>
      </c>
      <c r="NX432" s="1">
        <v>0</v>
      </c>
      <c r="NY432" s="1">
        <v>0</v>
      </c>
      <c r="NZ432" s="1">
        <v>0</v>
      </c>
      <c r="OA432" s="1">
        <v>0</v>
      </c>
      <c r="OB432" s="1">
        <v>0</v>
      </c>
      <c r="OC432" s="1">
        <v>0</v>
      </c>
      <c r="OD432" s="1">
        <v>0</v>
      </c>
      <c r="OE432" s="1">
        <v>0</v>
      </c>
      <c r="OF432" s="1">
        <v>0</v>
      </c>
      <c r="OG432" s="1">
        <v>0</v>
      </c>
      <c r="OH432" s="1">
        <v>0</v>
      </c>
      <c r="OI432" s="1">
        <v>0</v>
      </c>
      <c r="OJ432" s="1">
        <v>0</v>
      </c>
      <c r="OK432" s="1">
        <v>0</v>
      </c>
      <c r="OL432" s="1">
        <v>0</v>
      </c>
      <c r="OM432" s="1">
        <v>0</v>
      </c>
      <c r="ON432" s="1">
        <v>0</v>
      </c>
      <c r="OO432" s="1">
        <v>0</v>
      </c>
      <c r="OP432" s="1">
        <v>3</v>
      </c>
      <c r="OQ432" s="1">
        <v>0</v>
      </c>
      <c r="OR432" s="1">
        <v>3</v>
      </c>
      <c r="OS432" s="1">
        <v>0</v>
      </c>
      <c r="OT432" s="1">
        <v>0</v>
      </c>
      <c r="OU432" s="1">
        <v>0</v>
      </c>
      <c r="OV432" s="1">
        <v>0</v>
      </c>
      <c r="OW432" s="1">
        <v>0</v>
      </c>
      <c r="OX432" s="1">
        <v>0</v>
      </c>
      <c r="OY432" s="1">
        <v>3</v>
      </c>
      <c r="OZ432" s="1">
        <v>3</v>
      </c>
      <c r="PA432" s="1">
        <v>3</v>
      </c>
      <c r="PB432" s="1">
        <v>0</v>
      </c>
      <c r="PC432" s="1">
        <v>3</v>
      </c>
      <c r="PD432" s="1">
        <v>3</v>
      </c>
      <c r="PE432" s="1">
        <v>0</v>
      </c>
      <c r="PF432" s="1">
        <v>3</v>
      </c>
      <c r="PG432" s="1">
        <v>0</v>
      </c>
      <c r="PH432" s="1">
        <v>3</v>
      </c>
      <c r="PI432" s="1">
        <v>3</v>
      </c>
      <c r="PJ432" s="1">
        <v>0</v>
      </c>
      <c r="PK432" s="1">
        <v>3</v>
      </c>
      <c r="PL432" s="1">
        <v>6</v>
      </c>
      <c r="PM432" s="1">
        <v>6</v>
      </c>
      <c r="PN432" s="1">
        <v>3</v>
      </c>
      <c r="PO432" s="1">
        <v>3</v>
      </c>
      <c r="PP432" s="1">
        <v>3</v>
      </c>
      <c r="PQ432" s="1">
        <v>3</v>
      </c>
      <c r="PR432" s="1">
        <v>3</v>
      </c>
      <c r="PS432" s="1">
        <v>3</v>
      </c>
      <c r="PT432" s="1">
        <v>0</v>
      </c>
      <c r="PU432" s="1">
        <v>1</v>
      </c>
      <c r="PV432" s="1">
        <v>4</v>
      </c>
      <c r="PW432" s="1">
        <v>0</v>
      </c>
      <c r="PX432" s="1">
        <v>0</v>
      </c>
      <c r="PY432" s="1">
        <v>4</v>
      </c>
      <c r="PZ432" s="1">
        <v>4</v>
      </c>
      <c r="QA432" s="1">
        <v>4</v>
      </c>
      <c r="QB432" s="1">
        <v>8</v>
      </c>
      <c r="QC432" s="1">
        <v>4</v>
      </c>
      <c r="QD432" s="1">
        <v>4</v>
      </c>
      <c r="QE432" s="1">
        <v>4</v>
      </c>
      <c r="QF432" s="1">
        <v>4</v>
      </c>
      <c r="QG432" s="1">
        <v>4</v>
      </c>
      <c r="QH432" s="1">
        <v>4</v>
      </c>
      <c r="QI432" s="1">
        <v>5</v>
      </c>
      <c r="QJ432" s="1">
        <v>5</v>
      </c>
      <c r="QK432" s="1">
        <v>4</v>
      </c>
      <c r="QL432" s="1">
        <v>4</v>
      </c>
      <c r="QM432" s="1">
        <v>1</v>
      </c>
      <c r="QN432" s="1">
        <v>1</v>
      </c>
      <c r="QO432" s="1">
        <v>0</v>
      </c>
      <c r="QP432" s="1">
        <v>1</v>
      </c>
      <c r="QQ432" s="1">
        <v>1</v>
      </c>
      <c r="QR432" s="1">
        <v>1</v>
      </c>
      <c r="QS432" s="1">
        <v>2</v>
      </c>
      <c r="QT432" s="1">
        <v>1</v>
      </c>
      <c r="QU432" s="1">
        <v>1</v>
      </c>
      <c r="QV432" s="1">
        <v>1</v>
      </c>
      <c r="QW432" s="1">
        <v>0</v>
      </c>
      <c r="QX432" s="1">
        <v>0</v>
      </c>
      <c r="QY432" s="1">
        <v>1</v>
      </c>
      <c r="QZ432" s="1">
        <v>1</v>
      </c>
    </row>
    <row r="433" spans="1:468">
      <c r="A433" s="1">
        <v>2017</v>
      </c>
      <c r="B433" s="1" t="s">
        <v>929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0</v>
      </c>
      <c r="J433" s="1">
        <v>1</v>
      </c>
      <c r="K433" s="1">
        <v>2</v>
      </c>
      <c r="L433" s="1">
        <v>2</v>
      </c>
      <c r="M433" s="1">
        <v>0</v>
      </c>
      <c r="N433" s="1">
        <v>0</v>
      </c>
      <c r="O433" s="1">
        <v>0</v>
      </c>
      <c r="P433" s="1">
        <v>3</v>
      </c>
      <c r="Q433" s="1">
        <v>0</v>
      </c>
      <c r="R433" s="1">
        <v>5</v>
      </c>
      <c r="S433" s="1">
        <v>3</v>
      </c>
      <c r="T433" s="1">
        <v>5</v>
      </c>
      <c r="U433" s="1">
        <v>2</v>
      </c>
      <c r="V433" s="1">
        <v>4</v>
      </c>
      <c r="W433" s="1">
        <v>5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1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2</v>
      </c>
      <c r="BW433" s="1">
        <v>1</v>
      </c>
      <c r="BX433" s="1">
        <v>4</v>
      </c>
      <c r="BY433" s="1">
        <v>0</v>
      </c>
      <c r="BZ433" s="1">
        <v>0</v>
      </c>
      <c r="CA433" s="1">
        <v>4</v>
      </c>
      <c r="CB433" s="1">
        <v>4</v>
      </c>
      <c r="CC433" s="1">
        <v>4</v>
      </c>
      <c r="CD433" s="1">
        <v>9</v>
      </c>
      <c r="CE433" s="1">
        <v>4</v>
      </c>
      <c r="CF433" s="1">
        <v>2</v>
      </c>
      <c r="CG433" s="1">
        <v>4</v>
      </c>
      <c r="CH433" s="1">
        <v>0</v>
      </c>
      <c r="CI433" s="1">
        <v>4</v>
      </c>
      <c r="CJ433" s="1">
        <v>0</v>
      </c>
      <c r="CK433" s="1">
        <v>4</v>
      </c>
      <c r="CL433" s="1">
        <v>2</v>
      </c>
      <c r="CM433" s="1">
        <v>2</v>
      </c>
      <c r="CN433" s="1">
        <v>4</v>
      </c>
      <c r="CO433" s="1">
        <v>4</v>
      </c>
      <c r="CP433" s="1">
        <v>2</v>
      </c>
      <c r="CQ433" s="1">
        <v>2</v>
      </c>
      <c r="CR433" s="1">
        <v>0</v>
      </c>
      <c r="CS433" s="1">
        <v>0</v>
      </c>
      <c r="CT433" s="1">
        <v>0</v>
      </c>
      <c r="CU433" s="1">
        <v>0</v>
      </c>
      <c r="CV433" s="1">
        <v>1</v>
      </c>
      <c r="CW433" s="1">
        <v>1</v>
      </c>
      <c r="CX433" s="1">
        <v>1</v>
      </c>
      <c r="CY433" s="1">
        <v>2</v>
      </c>
      <c r="CZ433" s="1">
        <v>1</v>
      </c>
      <c r="DA433" s="1">
        <v>1</v>
      </c>
      <c r="DB433" s="1">
        <v>0</v>
      </c>
      <c r="DC433" s="1">
        <v>0</v>
      </c>
      <c r="DD433" s="1">
        <v>1</v>
      </c>
      <c r="DE433" s="1">
        <v>1</v>
      </c>
      <c r="DF433" s="1">
        <v>1</v>
      </c>
      <c r="DG433" s="1">
        <v>1</v>
      </c>
      <c r="DH433" s="1">
        <v>1</v>
      </c>
      <c r="DI433" s="1">
        <v>0</v>
      </c>
      <c r="DJ433" s="1">
        <v>0</v>
      </c>
      <c r="DK433" s="1">
        <v>0</v>
      </c>
      <c r="DL433" s="1">
        <v>7</v>
      </c>
      <c r="DM433" s="1">
        <v>0</v>
      </c>
      <c r="DN433" s="1">
        <v>0</v>
      </c>
      <c r="DO433" s="1">
        <v>0</v>
      </c>
      <c r="DP433" s="1">
        <v>0</v>
      </c>
      <c r="DQ433" s="1">
        <v>7</v>
      </c>
      <c r="DR433" s="1">
        <v>7</v>
      </c>
      <c r="DS433" s="1">
        <v>7</v>
      </c>
      <c r="DT433" s="1">
        <v>7</v>
      </c>
      <c r="DU433" s="1">
        <v>6</v>
      </c>
      <c r="DV433" s="1">
        <v>0</v>
      </c>
      <c r="DW433" s="1">
        <v>0</v>
      </c>
      <c r="DX433" s="1">
        <v>7</v>
      </c>
      <c r="DY433" s="1">
        <v>0</v>
      </c>
      <c r="DZ433" s="1">
        <v>0</v>
      </c>
      <c r="EA433" s="1">
        <v>0</v>
      </c>
      <c r="EB433" s="1">
        <v>1</v>
      </c>
      <c r="EC433" s="1">
        <v>1</v>
      </c>
      <c r="ED433" s="1">
        <v>1</v>
      </c>
      <c r="EE433" s="1">
        <v>1</v>
      </c>
      <c r="EF433" s="1">
        <v>2</v>
      </c>
      <c r="EG433" s="1">
        <v>2</v>
      </c>
      <c r="EH433" s="1">
        <v>10</v>
      </c>
      <c r="EI433" s="1">
        <v>10</v>
      </c>
      <c r="EJ433" s="1">
        <v>0</v>
      </c>
      <c r="EK433" s="1">
        <v>41</v>
      </c>
      <c r="EL433" s="1">
        <v>41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1</v>
      </c>
      <c r="EV433" s="1">
        <v>1</v>
      </c>
      <c r="EW433" s="1">
        <v>0</v>
      </c>
      <c r="EX433" s="1">
        <v>2</v>
      </c>
      <c r="EY433" s="1">
        <v>0</v>
      </c>
      <c r="EZ433" s="1">
        <v>0</v>
      </c>
      <c r="FA433" s="1">
        <v>2</v>
      </c>
      <c r="FB433" s="1">
        <v>2</v>
      </c>
      <c r="FC433" s="1">
        <v>2</v>
      </c>
      <c r="FD433" s="1">
        <v>4</v>
      </c>
      <c r="FE433" s="1">
        <v>2</v>
      </c>
      <c r="FF433" s="1">
        <v>1</v>
      </c>
      <c r="FG433" s="1">
        <v>1</v>
      </c>
      <c r="FH433" s="1">
        <v>0</v>
      </c>
      <c r="FI433" s="1">
        <v>1</v>
      </c>
      <c r="FJ433" s="1">
        <v>1</v>
      </c>
      <c r="FK433" s="1">
        <v>2</v>
      </c>
      <c r="FL433" s="1">
        <v>2</v>
      </c>
      <c r="FM433" s="1">
        <v>2</v>
      </c>
      <c r="FN433" s="1">
        <v>0</v>
      </c>
      <c r="FO433" s="1">
        <v>1</v>
      </c>
      <c r="FP433" s="1">
        <v>1</v>
      </c>
      <c r="FQ433" s="1">
        <v>3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55</v>
      </c>
      <c r="GA433" s="1">
        <v>0</v>
      </c>
      <c r="GB433" s="1">
        <v>0</v>
      </c>
      <c r="GC433" s="1">
        <v>0</v>
      </c>
      <c r="GD433" s="1">
        <v>0</v>
      </c>
      <c r="GE433" s="1">
        <v>55</v>
      </c>
      <c r="GF433" s="1">
        <v>55</v>
      </c>
      <c r="GG433" s="1">
        <v>55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8</v>
      </c>
      <c r="GT433" s="1">
        <v>8</v>
      </c>
      <c r="GU433" s="1">
        <v>0</v>
      </c>
      <c r="GV433" s="1">
        <v>0</v>
      </c>
      <c r="GW433" s="1">
        <v>0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9</v>
      </c>
      <c r="HF433" s="1">
        <v>43</v>
      </c>
      <c r="HG433" s="1">
        <v>43</v>
      </c>
      <c r="HH433" s="1">
        <v>20</v>
      </c>
      <c r="HI433" s="1">
        <v>0</v>
      </c>
      <c r="HJ433" s="1">
        <v>4</v>
      </c>
      <c r="HK433" s="1">
        <v>20</v>
      </c>
      <c r="HL433" s="1">
        <v>20</v>
      </c>
      <c r="HM433" s="1">
        <v>0</v>
      </c>
      <c r="HN433" s="1">
        <v>10</v>
      </c>
      <c r="HO433" s="1">
        <v>10</v>
      </c>
      <c r="HP433" s="1">
        <v>10</v>
      </c>
      <c r="HQ433" s="1">
        <v>10</v>
      </c>
      <c r="HR433" s="1">
        <v>14</v>
      </c>
      <c r="HS433" s="1">
        <v>12</v>
      </c>
      <c r="HT433" s="1">
        <v>14</v>
      </c>
      <c r="HU433" s="1">
        <v>0</v>
      </c>
      <c r="HV433" s="1">
        <v>0</v>
      </c>
      <c r="HW433" s="1">
        <v>0</v>
      </c>
      <c r="HX433" s="1">
        <v>21</v>
      </c>
      <c r="HY433" s="1">
        <v>21</v>
      </c>
      <c r="HZ433" s="1">
        <v>55</v>
      </c>
      <c r="IA433" s="1">
        <v>55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1</v>
      </c>
      <c r="II433" s="1">
        <v>4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2</v>
      </c>
      <c r="JM433" s="1">
        <v>2</v>
      </c>
      <c r="JN433" s="1">
        <v>0</v>
      </c>
      <c r="JO433" s="1">
        <v>0</v>
      </c>
      <c r="JP433" s="1">
        <v>3</v>
      </c>
      <c r="JQ433" s="1">
        <v>3</v>
      </c>
      <c r="JR433" s="1">
        <v>0</v>
      </c>
      <c r="JS433" s="1">
        <v>0</v>
      </c>
      <c r="JT433" s="1">
        <v>0</v>
      </c>
      <c r="JU433" s="1">
        <v>5</v>
      </c>
      <c r="JV433" s="1">
        <v>4</v>
      </c>
      <c r="JW433" s="1">
        <v>0</v>
      </c>
      <c r="JX433" s="1">
        <v>3</v>
      </c>
      <c r="JY433" s="1">
        <v>0</v>
      </c>
      <c r="JZ433" s="1">
        <v>0</v>
      </c>
      <c r="KA433" s="1">
        <v>3</v>
      </c>
      <c r="KB433" s="1">
        <v>3</v>
      </c>
      <c r="KC433" s="1">
        <v>3</v>
      </c>
      <c r="KD433" s="1">
        <v>0</v>
      </c>
      <c r="KE433" s="1">
        <v>3</v>
      </c>
      <c r="KF433" s="1">
        <v>3</v>
      </c>
      <c r="KG433" s="1">
        <v>3</v>
      </c>
      <c r="KH433" s="1">
        <v>0</v>
      </c>
      <c r="KI433" s="1">
        <v>3</v>
      </c>
      <c r="KJ433" s="1">
        <v>3</v>
      </c>
      <c r="KK433" s="1">
        <v>3</v>
      </c>
      <c r="KL433" s="1">
        <v>0</v>
      </c>
      <c r="KM433" s="1">
        <v>0</v>
      </c>
      <c r="KN433" s="1">
        <v>0</v>
      </c>
      <c r="KO433" s="1">
        <v>3</v>
      </c>
      <c r="KP433" s="1">
        <v>3</v>
      </c>
      <c r="KQ433" s="1">
        <v>0</v>
      </c>
      <c r="KR433" s="1">
        <v>3</v>
      </c>
      <c r="KS433" s="1">
        <v>6</v>
      </c>
      <c r="KT433" s="1">
        <v>6</v>
      </c>
      <c r="KU433" s="1">
        <v>0</v>
      </c>
      <c r="KV433" s="1">
        <v>0</v>
      </c>
      <c r="KW433" s="1">
        <v>0</v>
      </c>
      <c r="KX433" s="1">
        <v>0</v>
      </c>
      <c r="KY433" s="1">
        <v>3</v>
      </c>
      <c r="KZ433" s="1">
        <v>3</v>
      </c>
      <c r="LA433" s="1">
        <v>3</v>
      </c>
      <c r="LB433" s="1">
        <v>3</v>
      </c>
      <c r="LC433" s="1">
        <v>3</v>
      </c>
      <c r="LD433" s="1">
        <v>0</v>
      </c>
      <c r="LE433" s="1">
        <v>0</v>
      </c>
      <c r="LF433" s="1">
        <v>0</v>
      </c>
      <c r="LG433" s="1">
        <v>0</v>
      </c>
      <c r="LH433" s="1">
        <v>0</v>
      </c>
      <c r="LI433" s="1">
        <v>1</v>
      </c>
      <c r="LJ433" s="1">
        <v>1</v>
      </c>
      <c r="LK433" s="1">
        <v>1</v>
      </c>
      <c r="LL433" s="1">
        <v>8</v>
      </c>
      <c r="LM433" s="1">
        <v>0</v>
      </c>
      <c r="LN433" s="1">
        <v>43</v>
      </c>
      <c r="LO433" s="1">
        <v>43</v>
      </c>
      <c r="LP433" s="1">
        <v>8</v>
      </c>
      <c r="LQ433" s="1">
        <v>1</v>
      </c>
      <c r="LR433" s="1">
        <v>15</v>
      </c>
      <c r="LS433" s="1">
        <v>15</v>
      </c>
      <c r="LT433" s="1">
        <v>14</v>
      </c>
      <c r="LU433" s="1">
        <v>15</v>
      </c>
      <c r="LV433" s="1">
        <v>0</v>
      </c>
      <c r="LW433" s="1">
        <v>1</v>
      </c>
      <c r="LX433" s="1">
        <v>0</v>
      </c>
      <c r="LY433" s="1">
        <v>0</v>
      </c>
      <c r="LZ433" s="1">
        <v>0</v>
      </c>
      <c r="MA433" s="1">
        <v>0</v>
      </c>
      <c r="MB433" s="1">
        <v>0</v>
      </c>
      <c r="MC433" s="1">
        <v>0</v>
      </c>
      <c r="MD433" s="1">
        <v>0</v>
      </c>
      <c r="ME433" s="1">
        <v>0</v>
      </c>
      <c r="MF433" s="1">
        <v>0</v>
      </c>
      <c r="MG433" s="1">
        <v>0</v>
      </c>
      <c r="MH433" s="1">
        <v>0</v>
      </c>
      <c r="MI433" s="1">
        <v>0</v>
      </c>
      <c r="MJ433" s="1">
        <v>0</v>
      </c>
      <c r="MK433" s="1">
        <v>0</v>
      </c>
      <c r="ML433" s="1">
        <v>13</v>
      </c>
      <c r="MM433" s="1">
        <v>0</v>
      </c>
      <c r="MN433" s="1">
        <v>0</v>
      </c>
      <c r="MO433" s="1">
        <v>0</v>
      </c>
      <c r="MP433" s="1">
        <v>0</v>
      </c>
      <c r="MQ433" s="1">
        <v>0</v>
      </c>
      <c r="MR433" s="1">
        <v>0</v>
      </c>
      <c r="MS433" s="1">
        <v>0</v>
      </c>
      <c r="MT433" s="1">
        <v>0</v>
      </c>
      <c r="MU433" s="1">
        <v>0</v>
      </c>
      <c r="MV433" s="1">
        <v>8</v>
      </c>
      <c r="MW433" s="1">
        <v>0</v>
      </c>
      <c r="MX433" s="1">
        <v>0</v>
      </c>
      <c r="MY433" s="1">
        <v>0</v>
      </c>
      <c r="MZ433" s="1">
        <v>0</v>
      </c>
      <c r="NA433" s="1">
        <v>0</v>
      </c>
      <c r="NB433" s="1">
        <v>0</v>
      </c>
      <c r="NC433" s="1">
        <v>0</v>
      </c>
      <c r="ND433" s="1">
        <v>0</v>
      </c>
      <c r="NE433" s="1">
        <v>0</v>
      </c>
      <c r="NF433" s="1">
        <v>0</v>
      </c>
      <c r="NG433" s="1">
        <v>0</v>
      </c>
      <c r="NH433" s="1">
        <v>0</v>
      </c>
      <c r="NI433" s="1">
        <v>0</v>
      </c>
      <c r="NJ433" s="1">
        <v>0</v>
      </c>
      <c r="NK433" s="1">
        <v>0</v>
      </c>
      <c r="NL433" s="1">
        <v>0</v>
      </c>
      <c r="NM433" s="1">
        <v>0</v>
      </c>
      <c r="NN433" s="1">
        <v>0</v>
      </c>
      <c r="NO433" s="1">
        <v>0</v>
      </c>
      <c r="NP433" s="1">
        <v>0</v>
      </c>
      <c r="NQ433" s="1">
        <v>0</v>
      </c>
      <c r="NR433" s="1">
        <v>0</v>
      </c>
      <c r="NS433" s="1">
        <v>0</v>
      </c>
      <c r="NT433" s="1">
        <v>0</v>
      </c>
      <c r="NU433" s="1">
        <v>0</v>
      </c>
      <c r="NV433" s="1">
        <v>0</v>
      </c>
      <c r="NW433" s="1">
        <v>0</v>
      </c>
      <c r="NX433" s="1">
        <v>0</v>
      </c>
      <c r="NY433" s="1">
        <v>0</v>
      </c>
      <c r="NZ433" s="1">
        <v>0</v>
      </c>
      <c r="OA433" s="1">
        <v>0</v>
      </c>
      <c r="OB433" s="1">
        <v>0</v>
      </c>
      <c r="OC433" s="1">
        <v>0</v>
      </c>
      <c r="OD433" s="1">
        <v>0</v>
      </c>
      <c r="OE433" s="1">
        <v>0</v>
      </c>
      <c r="OF433" s="1">
        <v>0</v>
      </c>
      <c r="OG433" s="1">
        <v>0</v>
      </c>
      <c r="OH433" s="1">
        <v>0</v>
      </c>
      <c r="OI433" s="1">
        <v>0</v>
      </c>
      <c r="OJ433" s="1">
        <v>0</v>
      </c>
      <c r="OK433" s="1">
        <v>0</v>
      </c>
      <c r="OL433" s="1">
        <v>0</v>
      </c>
      <c r="OM433" s="1">
        <v>0</v>
      </c>
      <c r="ON433" s="1">
        <v>0</v>
      </c>
      <c r="OO433" s="1">
        <v>0</v>
      </c>
      <c r="OP433" s="1">
        <v>0</v>
      </c>
      <c r="OQ433" s="1">
        <v>0</v>
      </c>
      <c r="OR433" s="1">
        <v>0</v>
      </c>
      <c r="OS433" s="1">
        <v>0</v>
      </c>
      <c r="OT433" s="1">
        <v>0</v>
      </c>
      <c r="OU433" s="1">
        <v>0</v>
      </c>
      <c r="OV433" s="1">
        <v>0</v>
      </c>
      <c r="OW433" s="1">
        <v>0</v>
      </c>
      <c r="OX433" s="1">
        <v>0</v>
      </c>
      <c r="OY433" s="1">
        <v>0</v>
      </c>
      <c r="OZ433" s="1">
        <v>0</v>
      </c>
      <c r="PA433" s="1">
        <v>0</v>
      </c>
      <c r="PB433" s="1">
        <v>0</v>
      </c>
      <c r="PC433" s="1">
        <v>0</v>
      </c>
      <c r="PD433" s="1">
        <v>0</v>
      </c>
      <c r="PE433" s="1">
        <v>0</v>
      </c>
      <c r="PF433" s="1">
        <v>0</v>
      </c>
      <c r="PG433" s="1">
        <v>0</v>
      </c>
      <c r="PH433" s="1">
        <v>0</v>
      </c>
      <c r="PI433" s="1">
        <v>0</v>
      </c>
      <c r="PJ433" s="1">
        <v>0</v>
      </c>
      <c r="PK433" s="1">
        <v>0</v>
      </c>
      <c r="PL433" s="1">
        <v>0</v>
      </c>
      <c r="PM433" s="1">
        <v>0</v>
      </c>
      <c r="PN433" s="1">
        <v>0</v>
      </c>
      <c r="PO433" s="1">
        <v>0</v>
      </c>
      <c r="PP433" s="1">
        <v>0</v>
      </c>
      <c r="PQ433" s="1">
        <v>0</v>
      </c>
      <c r="PR433" s="1">
        <v>0</v>
      </c>
      <c r="PS433" s="1">
        <v>0</v>
      </c>
      <c r="PT433" s="1">
        <v>0</v>
      </c>
      <c r="PU433" s="1">
        <v>1</v>
      </c>
      <c r="PV433" s="1">
        <v>4</v>
      </c>
      <c r="PW433" s="1">
        <v>0</v>
      </c>
      <c r="PX433" s="1">
        <v>0</v>
      </c>
      <c r="PY433" s="1">
        <v>4</v>
      </c>
      <c r="PZ433" s="1">
        <v>4</v>
      </c>
      <c r="QA433" s="1">
        <v>4</v>
      </c>
      <c r="QB433" s="1">
        <v>8</v>
      </c>
      <c r="QC433" s="1">
        <v>4</v>
      </c>
      <c r="QD433" s="1">
        <v>4</v>
      </c>
      <c r="QE433" s="1">
        <v>4</v>
      </c>
      <c r="QF433" s="1">
        <v>4</v>
      </c>
      <c r="QG433" s="1">
        <v>4</v>
      </c>
      <c r="QH433" s="1">
        <v>4</v>
      </c>
      <c r="QI433" s="1">
        <v>5</v>
      </c>
      <c r="QJ433" s="1">
        <v>5</v>
      </c>
      <c r="QK433" s="1">
        <v>4</v>
      </c>
      <c r="QL433" s="1">
        <v>4</v>
      </c>
      <c r="QM433" s="1">
        <v>1</v>
      </c>
      <c r="QN433" s="1">
        <v>1</v>
      </c>
      <c r="QO433" s="1">
        <v>0</v>
      </c>
      <c r="QP433" s="1">
        <v>1</v>
      </c>
      <c r="QQ433" s="1">
        <v>1</v>
      </c>
      <c r="QR433" s="1">
        <v>1</v>
      </c>
      <c r="QS433" s="1">
        <v>2</v>
      </c>
      <c r="QT433" s="1">
        <v>1</v>
      </c>
      <c r="QU433" s="1">
        <v>1</v>
      </c>
      <c r="QV433" s="1">
        <v>1</v>
      </c>
      <c r="QW433" s="1">
        <v>0</v>
      </c>
      <c r="QX433" s="1">
        <v>0</v>
      </c>
      <c r="QY433" s="1">
        <v>1</v>
      </c>
      <c r="QZ433" s="1">
        <v>1</v>
      </c>
    </row>
  </sheetData>
  <autoFilter ref="A1:Q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ConceptOccurrenceAnalysis</vt:lpstr>
      <vt:lpstr>ConceptOccurrence</vt:lpstr>
      <vt:lpstr>AVGconceptOccurrence</vt:lpstr>
      <vt:lpstr>ConceptCounts</vt:lpstr>
      <vt:lpstr>XpathOccurrenceAnalysis</vt:lpstr>
      <vt:lpstr>XpathOccurrence</vt:lpstr>
      <vt:lpstr>AVGxpathOccurrence</vt:lpstr>
      <vt:lpstr>XpathCounts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2018-06-10T16:25:28Z</dcterms:created>
  <dcterms:modified xsi:type="dcterms:W3CDTF">2018-06-10T16:25:28Z</dcterms:modified>
</cp:coreProperties>
</file>